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105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EDG-2 480 V output to EMCC 3.1%;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5590</v>
      </c>
      <c r="D8" s="10" t="inlineStr">
        <is>
          <t>105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90</v>
      </c>
      <c r="U13" s="16" t="n">
        <v>70</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90</v>
      </c>
      <c r="U14" s="16" t="n">
        <v>70</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90</v>
      </c>
      <c r="U15" s="16" t="n">
        <v>70</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230</v>
      </c>
      <c r="U34" s="16" t="n">
        <v>53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230</v>
      </c>
      <c r="U35" s="16" t="n">
        <v>53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230</v>
      </c>
      <c r="U36" s="16" t="n">
        <v>53</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230</v>
      </c>
      <c r="U37" s="16" t="n">
        <v>53</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230</v>
      </c>
      <c r="U38" s="16" t="n">
        <v>53</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230</v>
      </c>
      <c r="U39" s="16" t="n">
        <v>53</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1115</v>
      </c>
      <c r="U40" s="16" t="n">
        <v>140</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36</v>
      </c>
      <c r="U41" s="16" t="n">
        <v>102</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36</v>
      </c>
      <c r="U42" s="16" t="n">
        <v>102</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36</v>
      </c>
      <c r="U44" s="16" t="n">
        <v>102</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437</v>
      </c>
      <c r="U45" s="16" t="n">
        <v>62</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437</v>
      </c>
      <c r="U46" s="16" t="n">
        <v>62</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437</v>
      </c>
      <c r="U47" s="16" t="n">
        <v>62</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437</v>
      </c>
      <c r="U48" s="16" t="n">
        <v>62</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1358</v>
      </c>
      <c r="U49" s="16" t="n">
        <v>108</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1358</v>
      </c>
      <c r="U50" s="16" t="n">
        <v>108</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1358</v>
      </c>
      <c r="U51" s="16" t="n">
        <v>108</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1358</v>
      </c>
      <c r="U52" s="16" t="n">
        <v>108</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1209</v>
      </c>
      <c r="U53" s="16" t="n">
        <v>58</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1209</v>
      </c>
      <c r="U54" s="16" t="n">
        <v>58</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1209</v>
      </c>
      <c r="U55" s="16" t="n">
        <v>58</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1209</v>
      </c>
      <c r="U56" s="16" t="n">
        <v>58</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638</v>
      </c>
      <c r="U57" s="16" t="n">
        <v>86</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638</v>
      </c>
      <c r="U58" s="16" t="n">
        <v>86</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407</v>
      </c>
      <c r="U60" s="16" t="n">
        <v>62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407</v>
      </c>
      <c r="U62" s="16" t="n">
        <v>62</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407</v>
      </c>
      <c r="U64" s="16" t="n">
        <v>62</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407</v>
      </c>
      <c r="U66" s="16" t="n">
        <v>62</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407</v>
      </c>
      <c r="U68" s="16" t="n">
        <v>62</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407</v>
      </c>
      <c r="U70" s="16" t="n">
        <v>62</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655</v>
      </c>
      <c r="U71" s="16" t="n">
        <v>104</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655</v>
      </c>
      <c r="U72" s="16" t="n">
        <v>104</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1328</v>
      </c>
      <c r="U74" s="16" t="n">
        <v>108</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1328</v>
      </c>
      <c r="U76" s="16" t="n">
        <v>108</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1328</v>
      </c>
      <c r="U78" s="16" t="n">
        <v>108</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1328</v>
      </c>
      <c r="U80" s="16" t="n">
        <v>108</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1328</v>
      </c>
      <c r="U82" s="16" t="n">
        <v>108</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1328</v>
      </c>
      <c r="U84" s="16" t="n">
        <v>108</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833</v>
      </c>
      <c r="U85" s="16" t="n">
        <v>102</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833</v>
      </c>
      <c r="U86" s="16" t="n">
        <v>102</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1179</v>
      </c>
      <c r="U88" s="16" t="n">
        <v>58</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Tray</t>
        </is>
      </c>
      <c r="T90" s="16" t="n">
        <v>1179</v>
      </c>
      <c r="U90" s="16" t="n">
        <v>58</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Tray</t>
        </is>
      </c>
      <c r="T92" s="16" t="n">
        <v>1179</v>
      </c>
      <c r="U92" s="16" t="n">
        <v>58</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Tray</t>
        </is>
      </c>
      <c r="T94" s="16" t="n">
        <v>1179</v>
      </c>
      <c r="U94" s="16" t="n">
        <v>58</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Tray</t>
        </is>
      </c>
      <c r="T96" s="16" t="n">
        <v>1179</v>
      </c>
      <c r="U96" s="16" t="n">
        <v>58</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Tray</t>
        </is>
      </c>
      <c r="T98" s="16" t="n">
        <v>1179</v>
      </c>
      <c r="U98" s="16" t="n">
        <v>58</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1148</v>
      </c>
      <c r="U102" s="16" t="n">
        <v>154</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875</v>
      </c>
      <c r="U104" s="16" t="n">
        <v>110</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407</v>
      </c>
      <c r="U105" s="16" t="n">
        <v>74</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407</v>
      </c>
      <c r="U106" s="16" t="n">
        <v>74</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407</v>
      </c>
      <c r="U107" s="16" t="n">
        <v>74</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407</v>
      </c>
      <c r="U108" s="16" t="n">
        <v>74</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407</v>
      </c>
      <c r="U109" s="16" t="n">
        <v>74</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407</v>
      </c>
      <c r="U110" s="16" t="n">
        <v>74</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407</v>
      </c>
      <c r="U111" s="16" t="n">
        <v>74</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1328</v>
      </c>
      <c r="U112" s="16" t="n">
        <v>120</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1328</v>
      </c>
      <c r="U113" s="16" t="n">
        <v>120</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1328</v>
      </c>
      <c r="U114" s="16" t="n">
        <v>120</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1328</v>
      </c>
      <c r="U115" s="16" t="n">
        <v>120</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1328</v>
      </c>
      <c r="U116" s="16" t="n">
        <v>120</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1328</v>
      </c>
      <c r="U117" s="16" t="n">
        <v>120</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1328</v>
      </c>
      <c r="U118" s="16" t="n">
        <v>120</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Tray</t>
        </is>
      </c>
      <c r="T119" s="16" t="n">
        <v>1179</v>
      </c>
      <c r="U119" s="16" t="n">
        <v>70</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Tray</t>
        </is>
      </c>
      <c r="T120" s="16" t="n">
        <v>1179</v>
      </c>
      <c r="U120" s="16" t="n">
        <v>70</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Tray</t>
        </is>
      </c>
      <c r="T121" s="16" t="n">
        <v>1179</v>
      </c>
      <c r="U121" s="16" t="n">
        <v>70</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1179</v>
      </c>
      <c r="U122" s="16" t="n">
        <v>70</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Tray</t>
        </is>
      </c>
      <c r="T123" s="16" t="n">
        <v>1179</v>
      </c>
      <c r="U123" s="16" t="n">
        <v>70</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Tray</t>
        </is>
      </c>
      <c r="T124" s="16" t="n">
        <v>1179</v>
      </c>
      <c r="U124" s="16" t="n">
        <v>70</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Tray</t>
        </is>
      </c>
      <c r="T125" s="16" t="n">
        <v>1179</v>
      </c>
      <c r="U125" s="16" t="n">
        <v>70</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Duct bank</t>
        </is>
      </c>
      <c r="T126" s="16" t="n">
        <v>438</v>
      </c>
      <c r="U126" s="16" t="n">
        <v>85</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Duct bank</t>
        </is>
      </c>
      <c r="T127" s="16" t="n">
        <v>438</v>
      </c>
      <c r="U127" s="16" t="n">
        <v>85</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Duct bank</t>
        </is>
      </c>
      <c r="T128" s="16" t="n">
        <v>438</v>
      </c>
      <c r="U128" s="16" t="n">
        <v>85</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438</v>
      </c>
      <c r="U129" s="16" t="n">
        <v>85</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Duct bank</t>
        </is>
      </c>
      <c r="T130" s="16" t="n">
        <v>438</v>
      </c>
      <c r="U130" s="16" t="n">
        <v>85</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Duct bank</t>
        </is>
      </c>
      <c r="T131" s="16" t="n">
        <v>438</v>
      </c>
      <c r="U131" s="16" t="n">
        <v>85</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Duct bank</t>
        </is>
      </c>
      <c r="T132" s="16" t="n">
        <v>438</v>
      </c>
      <c r="U132" s="16" t="n">
        <v>85</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1195</v>
      </c>
      <c r="U136" s="16" t="n">
        <v>112</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863</v>
      </c>
      <c r="U138" s="16" t="n">
        <v>84</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91</v>
      </c>
      <c r="U139" s="16" t="n">
        <v>113</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91</v>
      </c>
      <c r="U140" s="16" t="n">
        <v>113</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437</v>
      </c>
      <c r="U141" s="16" t="n">
        <v>100</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437</v>
      </c>
      <c r="U142" s="16" t="n">
        <v>100</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437</v>
      </c>
      <c r="U143" s="16" t="n">
        <v>100</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437</v>
      </c>
      <c r="U144" s="16" t="n">
        <v>100</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437</v>
      </c>
      <c r="U145" s="16" t="n">
        <v>100</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437</v>
      </c>
      <c r="U146" s="16" t="n">
        <v>100</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395</v>
      </c>
      <c r="U147" s="16" t="n">
        <v>130</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395</v>
      </c>
      <c r="U148" s="16" t="n">
        <v>130</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395</v>
      </c>
      <c r="U149" s="16" t="n">
        <v>130</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395</v>
      </c>
      <c r="U150" s="16" t="n">
        <v>130</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395</v>
      </c>
      <c r="U151" s="16" t="n">
        <v>130</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395</v>
      </c>
      <c r="U152" s="16" t="n">
        <v>130</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395</v>
      </c>
      <c r="U153" s="16" t="n">
        <v>130</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395</v>
      </c>
      <c r="U154" s="16" t="n">
        <v>130</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395</v>
      </c>
      <c r="U155" s="16" t="n">
        <v>130</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395</v>
      </c>
      <c r="U156" s="16" t="n">
        <v>130</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1358</v>
      </c>
      <c r="U157" s="16" t="n">
        <v>146</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1358</v>
      </c>
      <c r="U158" s="16" t="n">
        <v>146</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1358</v>
      </c>
      <c r="U159" s="16" t="n">
        <v>146</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1358</v>
      </c>
      <c r="U160" s="16" t="n">
        <v>146</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1358</v>
      </c>
      <c r="U161" s="16" t="n">
        <v>146</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1358</v>
      </c>
      <c r="U162" s="16" t="n">
        <v>146</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1315</v>
      </c>
      <c r="U163" s="16" t="n">
        <v>176</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1315</v>
      </c>
      <c r="U164" s="16" t="n">
        <v>176</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1315</v>
      </c>
      <c r="U165" s="16" t="n">
        <v>176</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1315</v>
      </c>
      <c r="U166" s="16" t="n">
        <v>176</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Tray</t>
        </is>
      </c>
      <c r="T167" s="16" t="n">
        <v>1315</v>
      </c>
      <c r="U167" s="16" t="n">
        <v>176</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Tray</t>
        </is>
      </c>
      <c r="T168" s="16" t="n">
        <v>1315</v>
      </c>
      <c r="U168" s="16" t="n">
        <v>176</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Tray</t>
        </is>
      </c>
      <c r="T169" s="16" t="n">
        <v>1315</v>
      </c>
      <c r="U169" s="16" t="n">
        <v>176</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Tray</t>
        </is>
      </c>
      <c r="T170" s="16" t="n">
        <v>1315</v>
      </c>
      <c r="U170" s="16" t="n">
        <v>176</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Tray</t>
        </is>
      </c>
      <c r="T171" s="16" t="n">
        <v>1315</v>
      </c>
      <c r="U171" s="16" t="n">
        <v>176</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Tray</t>
        </is>
      </c>
      <c r="T172" s="16" t="n">
        <v>1315</v>
      </c>
      <c r="U172" s="16" t="n">
        <v>176</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1159</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1159</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1159</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1159</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1159</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1159</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1122</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1122</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1122</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1122</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1122</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1122</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1122</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1122</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1122</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1122</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399</v>
      </c>
      <c r="U189" s="16" t="n">
        <v>73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399</v>
      </c>
      <c r="U190" s="16" t="n">
        <v>73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399</v>
      </c>
      <c r="U191" s="16" t="n">
        <v>73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399</v>
      </c>
      <c r="U192" s="16" t="n">
        <v>73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399</v>
      </c>
      <c r="U193" s="16" t="n">
        <v>73</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399</v>
      </c>
      <c r="U194" s="16" t="n">
        <v>73</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387</v>
      </c>
      <c r="U195" s="16" t="n">
        <v>58</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387</v>
      </c>
      <c r="U196" s="16" t="n">
        <v>58</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387</v>
      </c>
      <c r="U197" s="16" t="n">
        <v>58</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387</v>
      </c>
      <c r="U198" s="16" t="n">
        <v>58</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387</v>
      </c>
      <c r="U199" s="16" t="n">
        <v>58</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387</v>
      </c>
      <c r="U200" s="16" t="n">
        <v>58</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387</v>
      </c>
      <c r="U201" s="16" t="n">
        <v>58</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387</v>
      </c>
      <c r="U202" s="16" t="n">
        <v>58</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387</v>
      </c>
      <c r="U203" s="16" t="n">
        <v>58</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387</v>
      </c>
      <c r="U204" s="16" t="n">
        <v>58</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455</v>
      </c>
      <c r="U205" s="16" t="n">
        <v>142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455</v>
      </c>
      <c r="U206" s="16" t="n">
        <v>142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455</v>
      </c>
      <c r="U207" s="16" t="n">
        <v>142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455</v>
      </c>
      <c r="U208" s="16" t="n">
        <v>142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455</v>
      </c>
      <c r="U209" s="16" t="n">
        <v>142</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455</v>
      </c>
      <c r="U210" s="16" t="n">
        <v>142</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455</v>
      </c>
      <c r="U211" s="16" t="n">
        <v>142</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455</v>
      </c>
      <c r="U212" s="16" t="n">
        <v>142</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455</v>
      </c>
      <c r="U213" s="16" t="n">
        <v>142</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455</v>
      </c>
      <c r="U214" s="16" t="n">
        <v>142</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455</v>
      </c>
      <c r="U215" s="16" t="n">
        <v>142</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455</v>
      </c>
      <c r="U216" s="16" t="n">
        <v>142</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472</v>
      </c>
      <c r="U225" s="16" t="n">
        <v>160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472</v>
      </c>
      <c r="U226" s="16" t="n">
        <v>160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472</v>
      </c>
      <c r="U227" s="16" t="n">
        <v>160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472</v>
      </c>
      <c r="U228" s="16" t="n">
        <v>160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472</v>
      </c>
      <c r="U229" s="16" t="n">
        <v>160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472</v>
      </c>
      <c r="U230" s="16" t="n">
        <v>160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472</v>
      </c>
      <c r="U231" s="16" t="n">
        <v>160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472</v>
      </c>
      <c r="U232" s="16" t="n">
        <v>160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472</v>
      </c>
      <c r="U233" s="16" t="n">
        <v>160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472</v>
      </c>
      <c r="U234" s="16" t="n">
        <v>160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472</v>
      </c>
      <c r="U235" s="16" t="n">
        <v>160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472</v>
      </c>
      <c r="U236" s="16" t="n">
        <v>160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1162</v>
      </c>
      <c r="U238" s="16" t="n">
        <v>169</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1092</v>
      </c>
      <c r="U240" s="16" t="n">
        <v>153</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1092</v>
      </c>
      <c r="U242" s="16" t="n">
        <v>153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1092</v>
      </c>
      <c r="U244" s="16" t="n">
        <v>153</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893</v>
      </c>
      <c r="U258" s="16" t="n">
        <v>120</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953</v>
      </c>
      <c r="U260" s="16" t="n">
        <v>121</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953</v>
      </c>
      <c r="U262" s="16" t="n">
        <v>121</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953</v>
      </c>
      <c r="U264" s="16" t="n">
        <v>121</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632</v>
      </c>
      <c r="U265" s="16" t="n">
        <v>108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632</v>
      </c>
      <c r="U266" s="16" t="n">
        <v>108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632</v>
      </c>
      <c r="U267" s="16" t="n">
        <v>108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632</v>
      </c>
      <c r="U268" s="16" t="n">
        <v>108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649</v>
      </c>
      <c r="U269" s="16" t="n">
        <v>126</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649</v>
      </c>
      <c r="U270" s="16" t="n">
        <v>126</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649</v>
      </c>
      <c r="U271" s="16" t="n">
        <v>126</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649</v>
      </c>
      <c r="U272" s="16" t="n">
        <v>126</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827</v>
      </c>
      <c r="U273" s="16" t="n">
        <v>124</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827</v>
      </c>
      <c r="U274" s="16" t="n">
        <v>124</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827</v>
      </c>
      <c r="U275" s="16" t="n">
        <v>124</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827</v>
      </c>
      <c r="U276" s="16" t="n">
        <v>124</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942</v>
      </c>
      <c r="U466" s="16" t="n">
        <v>132</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831</v>
      </c>
      <c r="U473" s="16" t="n">
        <v>38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831</v>
      </c>
      <c r="U474" s="16" t="n">
        <v>38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831</v>
      </c>
      <c r="U475" s="16" t="n">
        <v>38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831</v>
      </c>
      <c r="U476" s="16" t="n">
        <v>38</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831</v>
      </c>
      <c r="U483" s="16" t="n">
        <v>60</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831</v>
      </c>
      <c r="U484" s="16" t="n">
        <v>60</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831</v>
      </c>
      <c r="U485" s="16" t="n">
        <v>60</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831</v>
      </c>
      <c r="U486" s="16" t="n">
        <v>60</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780</v>
      </c>
      <c r="U495" s="16" t="n">
        <v>58</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780</v>
      </c>
      <c r="U496" s="16" t="n">
        <v>58</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780</v>
      </c>
      <c r="U497" s="16" t="n">
        <v>58</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780</v>
      </c>
      <c r="U498" s="16" t="n">
        <v>58</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68</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457</v>
      </c>
      <c r="U510" s="16" t="n">
        <v>106</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457</v>
      </c>
      <c r="U511" s="16" t="n">
        <v>106</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457</v>
      </c>
      <c r="U512" s="16" t="n">
        <v>106</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457</v>
      </c>
      <c r="U513" s="16" t="n">
        <v>106</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1369</v>
      </c>
      <c r="U514" s="16" t="n">
        <v>102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1369</v>
      </c>
      <c r="U515" s="16" t="n">
        <v>102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1369</v>
      </c>
      <c r="U516" s="16" t="n">
        <v>102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1369</v>
      </c>
      <c r="U517" s="16" t="n">
        <v>102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1041</v>
      </c>
      <c r="U518" s="16" t="n">
        <v>91</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1041</v>
      </c>
      <c r="U519" s="16" t="n">
        <v>91</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1041</v>
      </c>
      <c r="U520" s="16" t="n">
        <v>91</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1041</v>
      </c>
      <c r="U521" s="16" t="n">
        <v>91</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489</v>
      </c>
      <c r="U522" s="16" t="n">
        <v>123</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489</v>
      </c>
      <c r="U523" s="16" t="n">
        <v>123</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489</v>
      </c>
      <c r="U524" s="16" t="n">
        <v>123</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258</v>
      </c>
      <c r="U526" s="16" t="n">
        <v>100</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506</v>
      </c>
      <c r="U527" s="16" t="n">
        <v>141</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506</v>
      </c>
      <c r="U528" s="16" t="n">
        <v>141</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506</v>
      </c>
      <c r="U529" s="16" t="n">
        <v>141</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1196</v>
      </c>
      <c r="U531" s="16" t="n">
        <v>150</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684</v>
      </c>
      <c r="U532" s="16" t="n">
        <v>139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684</v>
      </c>
      <c r="U533" s="16" t="n">
        <v>139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684</v>
      </c>
      <c r="U534" s="16" t="n">
        <v>139</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Tray</t>
        </is>
      </c>
      <c r="T536" s="16" t="n">
        <v>1057</v>
      </c>
      <c r="U536" s="16" t="n">
        <v>118</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91</v>
      </c>
      <c r="U537" s="16" t="n">
        <v>70</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91</v>
      </c>
      <c r="U538" s="16" t="n">
        <v>70</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91</v>
      </c>
      <c r="U539" s="16" t="n">
        <v>70</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91</v>
      </c>
      <c r="U540" s="16" t="n">
        <v>70</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91</v>
      </c>
      <c r="U541" s="16" t="n">
        <v>70</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91</v>
      </c>
      <c r="U542" s="16" t="n">
        <v>70</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91</v>
      </c>
      <c r="U543" s="16" t="n">
        <v>70</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91</v>
      </c>
      <c r="U544" s="16" t="n">
        <v>70</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91</v>
      </c>
      <c r="U545" s="16" t="n">
        <v>70</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91</v>
      </c>
      <c r="U546" s="16" t="n">
        <v>70</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Tray</t>
        </is>
      </c>
      <c r="T547" s="16" t="n">
        <v>14</v>
      </c>
      <c r="U547" s="16" t="n">
        <v>78</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Tray</t>
        </is>
      </c>
      <c r="T548" s="16" t="n">
        <v>14</v>
      </c>
      <c r="U548" s="16" t="n">
        <v>78</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Tray</t>
        </is>
      </c>
      <c r="T549" s="16" t="n">
        <v>14</v>
      </c>
      <c r="U549" s="16" t="n">
        <v>78</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Tray</t>
        </is>
      </c>
      <c r="T550" s="16" t="n">
        <v>14</v>
      </c>
      <c r="U550" s="16" t="n">
        <v>78</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Tray</t>
        </is>
      </c>
      <c r="T551" s="16" t="n">
        <v>14</v>
      </c>
      <c r="U551" s="16" t="n">
        <v>78</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Tray</t>
        </is>
      </c>
      <c r="T552" s="16" t="n">
        <v>14</v>
      </c>
      <c r="U552" s="16" t="n">
        <v>78</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Tray</t>
        </is>
      </c>
      <c r="T553" s="16" t="n">
        <v>14</v>
      </c>
      <c r="U553" s="16" t="n">
        <v>78</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Tray</t>
        </is>
      </c>
      <c r="T554" s="16" t="n">
        <v>14</v>
      </c>
      <c r="U554" s="16" t="n">
        <v>78</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Tray</t>
        </is>
      </c>
      <c r="T555" s="16" t="n">
        <v>14</v>
      </c>
      <c r="U555" s="16" t="n">
        <v>78</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Tray</t>
        </is>
      </c>
      <c r="T556" s="16" t="n">
        <v>14</v>
      </c>
      <c r="U556" s="16" t="n">
        <v>78</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Tray</t>
        </is>
      </c>
      <c r="T557" s="16" t="n">
        <v>14</v>
      </c>
      <c r="U557" s="16" t="n">
        <v>78</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Tray</t>
        </is>
      </c>
      <c r="T558" s="16" t="n">
        <v>14</v>
      </c>
      <c r="U558" s="16" t="n">
        <v>78</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Tray</t>
        </is>
      </c>
      <c r="T559" s="16" t="n">
        <v>14</v>
      </c>
      <c r="U559" s="16" t="n">
        <v>78</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Tray</t>
        </is>
      </c>
      <c r="T560" s="16" t="n">
        <v>14</v>
      </c>
      <c r="U560" s="16" t="n">
        <v>78</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Tray</t>
        </is>
      </c>
      <c r="T561" s="16" t="n">
        <v>14</v>
      </c>
      <c r="U561" s="16" t="n">
        <v>78</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Tray</t>
        </is>
      </c>
      <c r="T562" s="16" t="n">
        <v>14</v>
      </c>
      <c r="U562" s="16" t="n">
        <v>78</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Tray</t>
        </is>
      </c>
      <c r="T563" s="16" t="n">
        <v>14</v>
      </c>
      <c r="U563" s="16" t="n">
        <v>78</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Tray</t>
        </is>
      </c>
      <c r="T564" s="16" t="n">
        <v>14</v>
      </c>
      <c r="U564" s="16" t="n">
        <v>78</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Tray</t>
        </is>
      </c>
      <c r="T565" s="16" t="n">
        <v>14</v>
      </c>
      <c r="U565" s="16" t="n">
        <v>78</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Tray</t>
        </is>
      </c>
      <c r="T566" s="16" t="n">
        <v>14</v>
      </c>
      <c r="U566" s="16" t="n">
        <v>78</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Tray</t>
        </is>
      </c>
      <c r="T568" s="16" t="n">
        <v>14</v>
      </c>
      <c r="U568" s="16" t="n">
        <v>78</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Tray</t>
        </is>
      </c>
      <c r="T570" s="16" t="n">
        <v>14</v>
      </c>
      <c r="U570" s="16" t="n">
        <v>78</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Tray</t>
        </is>
      </c>
      <c r="T571" s="16" t="n">
        <v>465</v>
      </c>
      <c r="U571" s="16" t="n">
        <v>82</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Tray</t>
        </is>
      </c>
      <c r="T572" s="16" t="n">
        <v>465</v>
      </c>
      <c r="U572" s="16" t="n">
        <v>82</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Tray</t>
        </is>
      </c>
      <c r="T573" s="16" t="n">
        <v>465</v>
      </c>
      <c r="U573" s="16" t="n">
        <v>82</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Tray</t>
        </is>
      </c>
      <c r="T574" s="16" t="n">
        <v>465</v>
      </c>
      <c r="U574" s="16" t="n">
        <v>82</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2</v>
      </c>
      <c r="U593" s="16" t="n">
        <v>109</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2</v>
      </c>
      <c r="U594" s="16" t="n">
        <v>109</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2</v>
      </c>
      <c r="U595" s="16" t="n">
        <v>109</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2</v>
      </c>
      <c r="U596" s="16" t="n">
        <v>109</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2</v>
      </c>
      <c r="U597" s="16" t="n">
        <v>109</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2</v>
      </c>
      <c r="U598" s="16" t="n">
        <v>109</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843</v>
      </c>
      <c r="U605" s="16" t="n">
        <v>38</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843</v>
      </c>
      <c r="U606" s="16" t="n">
        <v>38</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843</v>
      </c>
      <c r="U607" s="16" t="n">
        <v>38</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843</v>
      </c>
      <c r="U608" s="16" t="n">
        <v>38</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865</v>
      </c>
      <c r="U615" s="16" t="n">
        <v>38</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865</v>
      </c>
      <c r="U616" s="16" t="n">
        <v>38</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865</v>
      </c>
      <c r="U617" s="16" t="n">
        <v>38</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865</v>
      </c>
      <c r="U618" s="16" t="n">
        <v>38</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1115</v>
      </c>
      <c r="U620" s="16" t="n">
        <v>140</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991</v>
      </c>
      <c r="U621" s="16" t="n">
        <v>112</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465</v>
      </c>
      <c r="U622" s="16" t="n">
        <v>103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511</v>
      </c>
      <c r="U623" s="16" t="n">
        <v>83</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511</v>
      </c>
      <c r="U624" s="16" t="n">
        <v>83</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511</v>
      </c>
      <c r="U625" s="16" t="n">
        <v>83</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511</v>
      </c>
      <c r="U626" s="16" t="n">
        <v>83</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511</v>
      </c>
      <c r="U627" s="16" t="n">
        <v>83</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511</v>
      </c>
      <c r="U628" s="16" t="n">
        <v>83</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511</v>
      </c>
      <c r="U629" s="16" t="n">
        <v>83</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511</v>
      </c>
      <c r="U630" s="16" t="n">
        <v>83</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511</v>
      </c>
      <c r="U631" s="16" t="n">
        <v>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511</v>
      </c>
      <c r="U632" s="16" t="n">
        <v>83</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1442</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1442</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1442</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1442</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1442</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1442</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1442</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1442</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1442</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1442</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1122</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1122</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1122</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1122</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1122</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1122</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1122</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1122</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1122</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1122</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414</v>
      </c>
      <c r="U653" s="16" t="n">
        <v>117</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414</v>
      </c>
      <c r="U654" s="16" t="n">
        <v>117</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431</v>
      </c>
      <c r="U657" s="16" t="n">
        <v>135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431</v>
      </c>
      <c r="U658" s="16" t="n">
        <v>135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1121</v>
      </c>
      <c r="U660" s="16" t="n">
        <v>144</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991</v>
      </c>
      <c r="U664" s="16" t="n">
        <v>139</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1368</v>
      </c>
      <c r="U665" s="16" t="n">
        <v>139</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1524</v>
      </c>
      <c r="U666" s="16" t="n">
        <v>135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1699</v>
      </c>
      <c r="U667" s="16" t="n">
        <v>107</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Tray</t>
        </is>
      </c>
      <c r="T668" s="16" t="n">
        <v>931</v>
      </c>
      <c r="U668" s="16" t="n">
        <v>58</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1091</v>
      </c>
      <c r="U669" s="16" t="n">
        <v>58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1251</v>
      </c>
      <c r="U670" s="16" t="n">
        <v>58</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1299</v>
      </c>
      <c r="U671" s="16" t="n">
        <v>86</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Tray</t>
        </is>
      </c>
      <c r="T672" s="16" t="n">
        <v>939</v>
      </c>
      <c r="U672" s="16" t="n">
        <v>61</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1099</v>
      </c>
      <c r="U673" s="16" t="n">
        <v>61</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1259</v>
      </c>
      <c r="U674" s="16" t="n">
        <v>61</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1299</v>
      </c>
      <c r="U675" s="16" t="n">
        <v>70</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313</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556</v>
      </c>
      <c r="U677" s="16" t="n">
        <v>70</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1622</v>
      </c>
      <c r="U678" s="16" t="n">
        <v>114</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1782</v>
      </c>
      <c r="U679" s="16" t="n">
        <v>114</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1262</v>
      </c>
      <c r="U680" s="16" t="n">
        <v>70</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960</v>
      </c>
      <c r="U681" s="16" t="n">
        <v>53</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1120</v>
      </c>
      <c r="U682" s="16" t="n">
        <v>53</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1280</v>
      </c>
      <c r="U683" s="16" t="n">
        <v>53</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1115</v>
      </c>
      <c r="U687" s="16" t="n">
        <v>140</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381</v>
      </c>
      <c r="U688" s="16" t="n">
        <v>82</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1301</v>
      </c>
      <c r="U689" s="16" t="n">
        <v>128</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Tray</t>
        </is>
      </c>
      <c r="T690" s="16" t="n">
        <v>1142</v>
      </c>
      <c r="U690" s="16" t="n">
        <v>84</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459</v>
      </c>
      <c r="U691" s="16" t="n">
        <v>70</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1092</v>
      </c>
      <c r="U693" s="16" t="n">
        <v>153</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953</v>
      </c>
      <c r="U694" s="16" t="n">
        <v>121</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389</v>
      </c>
      <c r="U695" s="16" t="n">
        <v>85</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1309</v>
      </c>
      <c r="U696" s="16" t="n">
        <v>131</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6" t="n">
        <v>1142</v>
      </c>
      <c r="U697" s="16" t="n">
        <v>81</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465</v>
      </c>
      <c r="U698" s="16" t="n">
        <v>73</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748</v>
      </c>
      <c r="U699" s="16" t="n">
        <v>58</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691</v>
      </c>
      <c r="U700" s="16" t="n">
        <v>101</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691</v>
      </c>
      <c r="U701" s="16" t="n">
        <v>90</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331</v>
      </c>
      <c r="U702" s="16" t="n">
        <v>137</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748</v>
      </c>
      <c r="U703" s="16" t="n">
        <v>90</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243</v>
      </c>
      <c r="U704" s="16" t="n">
        <v>111</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1160</v>
      </c>
      <c r="U705" s="16" t="n">
        <v>179</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747</v>
      </c>
      <c r="U706" s="16" t="n">
        <v>161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Conduit link</t>
        </is>
      </c>
      <c r="T707" s="16" t="n">
        <v>153</v>
      </c>
      <c r="U707" s="16" t="n">
        <v>76</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331</v>
      </c>
      <c r="U708" s="16" t="n">
        <v>99</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748</v>
      </c>
      <c r="U709" s="16" t="n">
        <v>42</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0</v>
      </c>
      <c r="U710" s="16" t="n">
        <v>85</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68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258</v>
      </c>
      <c r="U716" s="16" t="n">
        <v>100</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1196</v>
      </c>
      <c r="U717" s="16" t="n">
        <v>150</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6" t="n">
        <v>1057</v>
      </c>
      <c r="U718" s="16" t="n">
        <v>118</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407</v>
      </c>
      <c r="U719" s="16" t="n">
        <v>82</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1328</v>
      </c>
      <c r="U720" s="16" t="n">
        <v>128</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1179</v>
      </c>
      <c r="U721" s="16" t="n">
        <v>78</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1115</v>
      </c>
      <c r="U722" s="16" t="n">
        <v>140</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90</v>
      </c>
      <c r="U724" s="16" t="n">
        <v>70</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90</v>
      </c>
      <c r="U726" s="16" t="n">
        <v>70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230</v>
      </c>
      <c r="U776" s="16" t="n">
        <v>53</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230</v>
      </c>
      <c r="U778" s="16" t="n">
        <v>53</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36</v>
      </c>
      <c r="U780" s="16" t="n">
        <v>102</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36</v>
      </c>
      <c r="U782" s="16" t="n">
        <v>102</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437</v>
      </c>
      <c r="U783" s="16" t="n">
        <v>62</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437</v>
      </c>
      <c r="U784" s="16" t="n">
        <v>62</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437</v>
      </c>
      <c r="U785" s="16" t="n">
        <v>62</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437</v>
      </c>
      <c r="U786" s="16" t="n">
        <v>62</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437</v>
      </c>
      <c r="U787" s="16" t="n">
        <v>62</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437</v>
      </c>
      <c r="U788" s="16" t="n">
        <v>62</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437</v>
      </c>
      <c r="U789" s="16" t="n">
        <v>62</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437</v>
      </c>
      <c r="U790" s="16" t="n">
        <v>62</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437</v>
      </c>
      <c r="U791" s="16" t="n">
        <v>62</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437</v>
      </c>
      <c r="U792" s="16" t="n">
        <v>62</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1358</v>
      </c>
      <c r="U793" s="16" t="n">
        <v>108</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1358</v>
      </c>
      <c r="U794" s="16" t="n">
        <v>108</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1358</v>
      </c>
      <c r="U795" s="16" t="n">
        <v>108</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1358</v>
      </c>
      <c r="U796" s="16" t="n">
        <v>108</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1358</v>
      </c>
      <c r="U797" s="16" t="n">
        <v>108</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1358</v>
      </c>
      <c r="U798" s="16" t="n">
        <v>108</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1358</v>
      </c>
      <c r="U799" s="16" t="n">
        <v>108</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1358</v>
      </c>
      <c r="U800" s="16" t="n">
        <v>108</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1358</v>
      </c>
      <c r="U801" s="16" t="n">
        <v>108</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1358</v>
      </c>
      <c r="U802" s="16" t="n">
        <v>108</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Tray</t>
        </is>
      </c>
      <c r="T803" s="16" t="n">
        <v>1209</v>
      </c>
      <c r="U803" s="16" t="n">
        <v>58</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Tray</t>
        </is>
      </c>
      <c r="T804" s="16" t="n">
        <v>1209</v>
      </c>
      <c r="U804" s="16" t="n">
        <v>58</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Tray</t>
        </is>
      </c>
      <c r="T805" s="16" t="n">
        <v>1209</v>
      </c>
      <c r="U805" s="16" t="n">
        <v>58</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Tray</t>
        </is>
      </c>
      <c r="T806" s="16" t="n">
        <v>1209</v>
      </c>
      <c r="U806" s="16" t="n">
        <v>58</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Tray</t>
        </is>
      </c>
      <c r="T807" s="16" t="n">
        <v>1209</v>
      </c>
      <c r="U807" s="16" t="n">
        <v>58</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Tray</t>
        </is>
      </c>
      <c r="T808" s="16" t="n">
        <v>1209</v>
      </c>
      <c r="U808" s="16" t="n">
        <v>58</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Tray</t>
        </is>
      </c>
      <c r="T809" s="16" t="n">
        <v>1209</v>
      </c>
      <c r="U809" s="16" t="n">
        <v>58</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Tray</t>
        </is>
      </c>
      <c r="T810" s="16" t="n">
        <v>1209</v>
      </c>
      <c r="U810" s="16" t="n">
        <v>58</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6" t="n">
        <v>1209</v>
      </c>
      <c r="U811" s="16" t="n">
        <v>58</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6" t="n">
        <v>1209</v>
      </c>
      <c r="U812" s="16" t="n">
        <v>58</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381</v>
      </c>
      <c r="U814" s="16" t="n">
        <v>82</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381</v>
      </c>
      <c r="U816" s="16" t="n">
        <v>82</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1301</v>
      </c>
      <c r="U818" s="16" t="n">
        <v>128</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1301</v>
      </c>
      <c r="U820" s="16" t="n">
        <v>128</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Tray</t>
        </is>
      </c>
      <c r="T822" s="16" t="n">
        <v>1142</v>
      </c>
      <c r="U822" s="16" t="n">
        <v>84</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Tray</t>
        </is>
      </c>
      <c r="T824" s="16" t="n">
        <v>1142</v>
      </c>
      <c r="U824" s="16" t="n">
        <v>84</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459</v>
      </c>
      <c r="U826" s="16" t="n">
        <v>70</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459</v>
      </c>
      <c r="U828" s="16" t="n">
        <v>70</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407</v>
      </c>
      <c r="U830" s="16" t="n">
        <v>62</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407</v>
      </c>
      <c r="U832" s="16" t="n">
        <v>62</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407</v>
      </c>
      <c r="U834" s="16" t="n">
        <v>62</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1328</v>
      </c>
      <c r="U836" s="16" t="n">
        <v>108</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1328</v>
      </c>
      <c r="U838" s="16" t="n">
        <v>108</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1328</v>
      </c>
      <c r="U840" s="16" t="n">
        <v>108</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6" t="n">
        <v>1179</v>
      </c>
      <c r="U842" s="16" t="n">
        <v>58</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6" t="n">
        <v>1179</v>
      </c>
      <c r="U844" s="16" t="n">
        <v>58</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1179</v>
      </c>
      <c r="U846" s="16" t="n">
        <v>58</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1148</v>
      </c>
      <c r="U852" s="16" t="n">
        <v>154</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1148</v>
      </c>
      <c r="U854" s="16" t="n">
        <v>154</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875</v>
      </c>
      <c r="U856" s="16" t="n">
        <v>110</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875</v>
      </c>
      <c r="U858" s="16" t="n">
        <v>110</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407</v>
      </c>
      <c r="U860" s="16" t="n">
        <v>74</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1328</v>
      </c>
      <c r="U862" s="16" t="n">
        <v>120</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1179</v>
      </c>
      <c r="U864" s="16" t="n">
        <v>70</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Duct bank</t>
        </is>
      </c>
      <c r="T866" s="16" t="n">
        <v>438</v>
      </c>
      <c r="U866" s="16" t="n">
        <v>85</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1195</v>
      </c>
      <c r="U872" s="16" t="n">
        <v>112</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1195</v>
      </c>
      <c r="U874" s="16" t="n">
        <v>112</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863</v>
      </c>
      <c r="U876" s="16" t="n">
        <v>84</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863</v>
      </c>
      <c r="U878" s="16" t="n">
        <v>84</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91</v>
      </c>
      <c r="U880" s="16" t="n">
        <v>113</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91</v>
      </c>
      <c r="U882" s="16" t="n">
        <v>113</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437</v>
      </c>
      <c r="U884" s="16" t="n">
        <v>100</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437</v>
      </c>
      <c r="U886" s="16" t="n">
        <v>100</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395</v>
      </c>
      <c r="U888" s="16" t="n">
        <v>130</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395</v>
      </c>
      <c r="U890" s="16" t="n">
        <v>130</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1358</v>
      </c>
      <c r="U892" s="16" t="n">
        <v>146</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1358</v>
      </c>
      <c r="U894" s="16" t="n">
        <v>146</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Tray</t>
        </is>
      </c>
      <c r="T896" s="16" t="n">
        <v>1315</v>
      </c>
      <c r="U896" s="16" t="n">
        <v>176</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6" t="n">
        <v>1315</v>
      </c>
      <c r="U898" s="16" t="n">
        <v>176</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1159</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1159</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1122</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1122</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399</v>
      </c>
      <c r="U908" s="16" t="n">
        <v>73</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399</v>
      </c>
      <c r="U910" s="16" t="n">
        <v>73</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387</v>
      </c>
      <c r="U912" s="16" t="n">
        <v>58</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387</v>
      </c>
      <c r="U914" s="16" t="n">
        <v>58</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407</v>
      </c>
      <c r="U924" s="16" t="n">
        <v>78</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407</v>
      </c>
      <c r="U926" s="16" t="n">
        <v>78</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1162</v>
      </c>
      <c r="U955" s="16" t="n">
        <v>169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1162</v>
      </c>
      <c r="U957" s="16" t="n">
        <v>169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1162</v>
      </c>
      <c r="U959" s="16" t="n">
        <v>169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1162</v>
      </c>
      <c r="U961" s="16" t="n">
        <v>169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1328</v>
      </c>
      <c r="U963" s="16" t="n">
        <v>124</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1328</v>
      </c>
      <c r="U965" s="16" t="n">
        <v>124</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1092</v>
      </c>
      <c r="U967" s="16" t="n">
        <v>153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1092</v>
      </c>
      <c r="U969" s="16" t="n">
        <v>153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1092</v>
      </c>
      <c r="U971" s="16" t="n">
        <v>153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1092</v>
      </c>
      <c r="U973" s="16" t="n">
        <v>153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1092</v>
      </c>
      <c r="U975" s="16" t="n">
        <v>153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1092</v>
      </c>
      <c r="U977" s="16" t="n">
        <v>153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1092</v>
      </c>
      <c r="U979" s="16" t="n">
        <v>153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1092</v>
      </c>
      <c r="U981" s="16" t="n">
        <v>153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1092</v>
      </c>
      <c r="U983" s="16" t="n">
        <v>153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1092</v>
      </c>
      <c r="U985" s="16" t="n">
        <v>153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1092</v>
      </c>
      <c r="U987" s="16" t="n">
        <v>153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1092</v>
      </c>
      <c r="U989" s="16" t="n">
        <v>153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1092</v>
      </c>
      <c r="U991" s="16" t="n">
        <v>153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1092</v>
      </c>
      <c r="U992" s="16" t="n">
        <v>153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893</v>
      </c>
      <c r="U994" s="16" t="n">
        <v>120</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893</v>
      </c>
      <c r="U996" s="16" t="n">
        <v>120</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893</v>
      </c>
      <c r="U998" s="16" t="n">
        <v>120</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893</v>
      </c>
      <c r="U1000" s="16" t="n">
        <v>120</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1128</v>
      </c>
      <c r="U1002" s="16" t="n">
        <v>109</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1128</v>
      </c>
      <c r="U1004" s="16" t="n">
        <v>109</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953</v>
      </c>
      <c r="U1006" s="16" t="n">
        <v>121</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953</v>
      </c>
      <c r="U1008" s="16" t="n">
        <v>121</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953</v>
      </c>
      <c r="U1010" s="16" t="n">
        <v>121</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953</v>
      </c>
      <c r="U1012" s="16" t="n">
        <v>121</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953</v>
      </c>
      <c r="U1014" s="16" t="n">
        <v>121</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953</v>
      </c>
      <c r="U1016" s="16" t="n">
        <v>121</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953</v>
      </c>
      <c r="U1018" s="16" t="n">
        <v>121</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953</v>
      </c>
      <c r="U1020" s="16" t="n">
        <v>121</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953</v>
      </c>
      <c r="U1022" s="16" t="n">
        <v>121</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953</v>
      </c>
      <c r="U1024" s="16" t="n">
        <v>121</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953</v>
      </c>
      <c r="U1026" s="16" t="n">
        <v>121</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953</v>
      </c>
      <c r="U1028" s="16" t="n">
        <v>121</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953</v>
      </c>
      <c r="U1030" s="16" t="n">
        <v>121</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953</v>
      </c>
      <c r="U1031" s="16" t="n">
        <v>121</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401</v>
      </c>
      <c r="U1033" s="16" t="n">
        <v>85</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401</v>
      </c>
      <c r="U1035" s="16" t="n">
        <v>85</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401</v>
      </c>
      <c r="U1037" s="16" t="n">
        <v>85</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401</v>
      </c>
      <c r="U1039" s="16" t="n">
        <v>85</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401</v>
      </c>
      <c r="U1041" s="16" t="n">
        <v>85</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401</v>
      </c>
      <c r="U1042" s="16" t="n">
        <v>85</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1321</v>
      </c>
      <c r="U1044" s="16" t="n">
        <v>131</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1321</v>
      </c>
      <c r="U1046" s="16" t="n">
        <v>131</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1321</v>
      </c>
      <c r="U1048" s="16" t="n">
        <v>131</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1321</v>
      </c>
      <c r="U1050" s="16" t="n">
        <v>131</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1321</v>
      </c>
      <c r="U1052" s="16" t="n">
        <v>131</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1321</v>
      </c>
      <c r="U1053" s="16" t="n">
        <v>131</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Tray</t>
        </is>
      </c>
      <c r="T1055" s="16" t="n">
        <v>1154</v>
      </c>
      <c r="U1055" s="16" t="n">
        <v>81</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Tray</t>
        </is>
      </c>
      <c r="T1057" s="16" t="n">
        <v>1154</v>
      </c>
      <c r="U1057" s="16" t="n">
        <v>81</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Tray</t>
        </is>
      </c>
      <c r="T1059" s="16" t="n">
        <v>1154</v>
      </c>
      <c r="U1059" s="16" t="n">
        <v>81</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Tray</t>
        </is>
      </c>
      <c r="T1061" s="16" t="n">
        <v>1154</v>
      </c>
      <c r="U1061" s="16" t="n">
        <v>81</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6" t="n">
        <v>1154</v>
      </c>
      <c r="U1063" s="16" t="n">
        <v>81</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Tray</t>
        </is>
      </c>
      <c r="T1064" s="16" t="n">
        <v>1154</v>
      </c>
      <c r="U1064" s="16" t="n">
        <v>81</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831</v>
      </c>
      <c r="U1186" s="16" t="n">
        <v>38</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831</v>
      </c>
      <c r="U1188" s="16" t="n">
        <v>38</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831</v>
      </c>
      <c r="U1190" s="16" t="n">
        <v>60</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831</v>
      </c>
      <c r="U1192" s="16" t="n">
        <v>60</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389</v>
      </c>
      <c r="U1194" s="16" t="n">
        <v>85</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389</v>
      </c>
      <c r="U1196" s="16" t="n">
        <v>85</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1309</v>
      </c>
      <c r="U1198" s="16" t="n">
        <v>131</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1309</v>
      </c>
      <c r="U1200" s="16" t="n">
        <v>131</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6" t="n">
        <v>1142</v>
      </c>
      <c r="U1202" s="16" t="n">
        <v>81</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1142</v>
      </c>
      <c r="U1204" s="16" t="n">
        <v>81</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465</v>
      </c>
      <c r="U1206" s="16" t="n">
        <v>73</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465</v>
      </c>
      <c r="U1208" s="16" t="n">
        <v>73</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780</v>
      </c>
      <c r="U1211" s="16" t="n">
        <v>58</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457</v>
      </c>
      <c r="U1225" s="16" t="n">
        <v>106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457</v>
      </c>
      <c r="U1227" s="16" t="n">
        <v>106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1369</v>
      </c>
      <c r="U1229" s="16" t="n">
        <v>102</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1369</v>
      </c>
      <c r="U1231" s="16" t="n">
        <v>102</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1041</v>
      </c>
      <c r="U1233" s="16" t="n">
        <v>91</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1041</v>
      </c>
      <c r="U1235" s="16" t="n">
        <v>91</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258</v>
      </c>
      <c r="U1237" s="16" t="n">
        <v>100</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258</v>
      </c>
      <c r="U1239" s="16" t="n">
        <v>100</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1196</v>
      </c>
      <c r="U1241" s="16" t="n">
        <v>150</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1196</v>
      </c>
      <c r="U1243" s="16" t="n">
        <v>150</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Tray</t>
        </is>
      </c>
      <c r="T1245" s="16" t="n">
        <v>1057</v>
      </c>
      <c r="U1245" s="16" t="n">
        <v>118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Tray</t>
        </is>
      </c>
      <c r="T1247" s="16" t="n">
        <v>1057</v>
      </c>
      <c r="U1247" s="16" t="n">
        <v>118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407</v>
      </c>
      <c r="U1249" s="16" t="n">
        <v>82</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407</v>
      </c>
      <c r="U1251" s="16" t="n">
        <v>82</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1328</v>
      </c>
      <c r="U1253" s="16" t="n">
        <v>128</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1328</v>
      </c>
      <c r="U1255" s="16" t="n">
        <v>128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1179</v>
      </c>
      <c r="U1257" s="16" t="n">
        <v>78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1179</v>
      </c>
      <c r="U1259" s="16" t="n">
        <v>78</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91</v>
      </c>
      <c r="U1261" s="16" t="n">
        <v>70</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91</v>
      </c>
      <c r="U1263" s="16" t="n">
        <v>70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91</v>
      </c>
      <c r="U1265" s="16" t="n">
        <v>70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91</v>
      </c>
      <c r="U1267" s="16" t="n">
        <v>70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14</v>
      </c>
      <c r="U1269" s="16" t="n">
        <v>78</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6" t="n">
        <v>14</v>
      </c>
      <c r="U1271" s="16" t="n">
        <v>78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6" t="n">
        <v>14</v>
      </c>
      <c r="U1273" s="16" t="n">
        <v>78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14</v>
      </c>
      <c r="U1275" s="16" t="n">
        <v>78</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14</v>
      </c>
      <c r="U1277" s="16" t="n">
        <v>78</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14</v>
      </c>
      <c r="U1279" s="16" t="n">
        <v>78</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14</v>
      </c>
      <c r="U1281" s="16" t="n">
        <v>78</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6" t="n">
        <v>14</v>
      </c>
      <c r="U1283" s="16" t="n">
        <v>78</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6" t="n">
        <v>14</v>
      </c>
      <c r="U1285" s="16" t="n">
        <v>78</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6" t="n">
        <v>14</v>
      </c>
      <c r="U1287" s="16" t="n">
        <v>78</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6" t="n">
        <v>14</v>
      </c>
      <c r="U1289" s="16" t="n">
        <v>78</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6" t="n">
        <v>14</v>
      </c>
      <c r="U1291" s="16" t="n">
        <v>78</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6" t="n">
        <v>14</v>
      </c>
      <c r="U1293" s="16" t="n">
        <v>78</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Tray</t>
        </is>
      </c>
      <c r="T1295" s="16" t="n">
        <v>14</v>
      </c>
      <c r="U1295" s="16" t="n">
        <v>78</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Tray</t>
        </is>
      </c>
      <c r="T1297" s="16" t="n">
        <v>14</v>
      </c>
      <c r="U1297" s="16" t="n">
        <v>78</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Tray</t>
        </is>
      </c>
      <c r="T1298" s="16" t="n">
        <v>14</v>
      </c>
      <c r="U1298" s="16" t="n">
        <v>78</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465</v>
      </c>
      <c r="U1300" s="16" t="n">
        <v>82</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465</v>
      </c>
      <c r="U1302" s="16" t="n">
        <v>82</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Tray</t>
        </is>
      </c>
      <c r="T1304" s="16" t="n">
        <v>465</v>
      </c>
      <c r="U1304" s="16" t="n">
        <v>82</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Tray</t>
        </is>
      </c>
      <c r="T1306" s="16" t="n">
        <v>465</v>
      </c>
      <c r="U1306" s="16" t="n">
        <v>82</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Tray</t>
        </is>
      </c>
      <c r="T1308" s="16" t="n">
        <v>465</v>
      </c>
      <c r="U1308" s="16" t="n">
        <v>82</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Tray</t>
        </is>
      </c>
      <c r="T1309" s="16" t="n">
        <v>465</v>
      </c>
      <c r="U1309" s="16" t="n">
        <v>82</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230</v>
      </c>
      <c r="U1311" s="16" t="n">
        <v>50</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230</v>
      </c>
      <c r="U1313" s="16" t="n">
        <v>50</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230</v>
      </c>
      <c r="U1315" s="16" t="n">
        <v>50</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Tray</t>
        </is>
      </c>
      <c r="T1329" s="16" t="n">
        <v>2</v>
      </c>
      <c r="U1329" s="16" t="n">
        <v>109</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Tray</t>
        </is>
      </c>
      <c r="T1331" s="16" t="n">
        <v>2</v>
      </c>
      <c r="U1331" s="16" t="n">
        <v>109</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843</v>
      </c>
      <c r="U1333" s="16" t="n">
        <v>38</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843</v>
      </c>
      <c r="U1335" s="16" t="n">
        <v>38</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865</v>
      </c>
      <c r="U1337" s="16" t="n">
        <v>38</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865</v>
      </c>
      <c r="U1339" s="16" t="n">
        <v>38</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1115</v>
      </c>
      <c r="U1341" s="16" t="n">
        <v>140</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991</v>
      </c>
      <c r="U1342" s="16" t="n">
        <v>112</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465</v>
      </c>
      <c r="U1343" s="16" t="n">
        <v>103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511</v>
      </c>
      <c r="U1345" s="16" t="n">
        <v>83</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511</v>
      </c>
      <c r="U1347" s="16" t="n">
        <v>83</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1442</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1442</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1122</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1122</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1121</v>
      </c>
      <c r="U1361" s="16" t="n">
        <v>144</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1121</v>
      </c>
      <c r="U1363" s="16" t="n">
        <v>144</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991</v>
      </c>
      <c r="U1365" s="16" t="n">
        <v>139</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991</v>
      </c>
      <c r="U1367" s="16" t="n">
        <v>139</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90</v>
      </c>
      <c r="U1368" s="16" t="n">
        <v>70</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90</v>
      </c>
      <c r="U1369" s="16" t="n">
        <v>70</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90</v>
      </c>
      <c r="U1370" s="16" t="n">
        <v>70</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393</v>
      </c>
      <c r="U1383" s="16" t="n">
        <v>116</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230</v>
      </c>
      <c r="U1390" s="16" t="n">
        <v>53</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230</v>
      </c>
      <c r="U1391" s="16" t="n">
        <v>53</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230</v>
      </c>
      <c r="U1392" s="16" t="n">
        <v>53</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230</v>
      </c>
      <c r="U1393" s="16" t="n">
        <v>53</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230</v>
      </c>
      <c r="U1394" s="16" t="n">
        <v>53</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230</v>
      </c>
      <c r="U1395" s="16" t="n">
        <v>53</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1115</v>
      </c>
      <c r="U1396" s="16" t="n">
        <v>140</v>
      </c>
      <c r="V1396" s="16">
        <f>ROUNDUP((T1396+U1396+2*'Read Me'!$B$13)*(1+'Read Me'!$B$12),-1)</f>
        <v/>
      </c>
      <c r="W1396" s="16">
        <f>V1396*N1396*O1396</f>
        <v/>
      </c>
      <c r="X1396" s="12">
        <f>IF(LEFT(I1396,2)="MV",2*N1396*IF(L1396="1/C",O1396,1),0)</f>
        <v/>
      </c>
      <c r="Y1396" s="12">
        <f>IF(OR(LEFT(K1396,4)="LVAX",LEFT(K1396,6)="MV15AX",LEFT(K1396,4)="CTAX",LEFT(K1396,2)="W|"),2*N1396*O1396,0)</f>
        <v/>
      </c>
      <c r="Z1396" s="12" t="inlineStr">
        <is>
          <t>VD 2.1 %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36</v>
      </c>
      <c r="U1397" s="16" t="n">
        <v>102</v>
      </c>
      <c r="V1397" s="16">
        <f>ROUNDUP((T1397+U1397+2*'Read Me'!$B$13)*(1+'Read Me'!$B$12),-1)</f>
        <v/>
      </c>
      <c r="W1397" s="16">
        <f>V1397*N1397*O1397</f>
        <v/>
      </c>
      <c r="X1397" s="12">
        <f>IF(LEFT(I1397,2)="MV",2*N1397*IF(L1397="1/C",O1397,1),0)</f>
        <v/>
      </c>
      <c r="Y1397" s="12">
        <f>IF(OR(LEFT(K1397,4)="LVAX",LEFT(K1397,6)="MV15AX",LEFT(K1397,4)="CTAX",LEFT(K1397,2)="W|"),2*N1397*O1397,0)</f>
        <v/>
      </c>
      <c r="Z1397" s="12" t="inlineStr">
        <is>
          <t>VD 0.9 %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36</v>
      </c>
      <c r="U1398" s="16" t="n">
        <v>102</v>
      </c>
      <c r="V1398" s="16">
        <f>ROUNDUP((T1398+U1398+2*'Read Me'!$B$13)*(1+'Read Me'!$B$12),-1)</f>
        <v/>
      </c>
      <c r="W1398" s="16">
        <f>V1398*N1398*O1398</f>
        <v/>
      </c>
      <c r="X1398" s="12">
        <f>IF(LEFT(I1398,2)="MV",2*N1398*IF(L1398="1/C",O1398,1),0)</f>
        <v/>
      </c>
      <c r="Y1398" s="12">
        <f>IF(OR(LEFT(K1398,4)="LVAX",LEFT(K1398,6)="MV15AX",LEFT(K1398,4)="CTAX",LEFT(K1398,2)="W|"),2*N1398*O1398,0)</f>
        <v/>
      </c>
      <c r="Z1398" s="12" t="inlineStr">
        <is>
          <t>VD 0.9 %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896</v>
      </c>
      <c r="U1399" s="16" t="n">
        <v>112</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638</v>
      </c>
      <c r="U1400" s="16" t="n">
        <v>86</v>
      </c>
      <c r="V1400" s="16">
        <f>ROUNDUP((T1400+U1400+2*'Read Me'!$B$13)*(1+'Read Me'!$B$12),-1)</f>
        <v/>
      </c>
      <c r="W1400" s="16">
        <f>V1400*N1400*O1400</f>
        <v/>
      </c>
      <c r="X1400" s="12">
        <f>IF(LEFT(I1400,2)="MV",2*N1400*IF(L1400="1/C",O1400,1),0)</f>
        <v/>
      </c>
      <c r="Y1400" s="12">
        <f>IF(OR(LEFT(K1400,4)="LVAX",LEFT(K1400,6)="MV15AX",LEFT(K1400,4)="CTAX",LEFT(K1400,2)="W|"),2*N1400*O1400,0)</f>
        <v/>
      </c>
      <c r="Z1400" s="12" t="inlineStr">
        <is>
          <t>VD 3.0 %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638</v>
      </c>
      <c r="U1401" s="16" t="n">
        <v>86</v>
      </c>
      <c r="V1401" s="16">
        <f>ROUNDUP((T1401+U1401+2*'Read Me'!$B$13)*(1+'Read Me'!$B$12),-1)</f>
        <v/>
      </c>
      <c r="W1401" s="16">
        <f>V1401*N1401*O1401</f>
        <v/>
      </c>
      <c r="X1401" s="12">
        <f>IF(LEFT(I1401,2)="MV",2*N1401*IF(L1401="1/C",O1401,1),0)</f>
        <v/>
      </c>
      <c r="Y1401" s="12">
        <f>IF(OR(LEFT(K1401,4)="LVAX",LEFT(K1401,6)="MV15AX",LEFT(K1401,4)="CTAX",LEFT(K1401,2)="W|"),2*N1401*O1401,0)</f>
        <v/>
      </c>
      <c r="Z1401" s="12" t="inlineStr">
        <is>
          <t>VD 3.0 %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938</v>
      </c>
      <c r="U1402" s="16" t="n">
        <v>86</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1059</v>
      </c>
      <c r="U1403" s="16" t="n">
        <v>105</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655</v>
      </c>
      <c r="U1404" s="16" t="n">
        <v>104</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655</v>
      </c>
      <c r="U1405" s="16" t="n">
        <v>104</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955</v>
      </c>
      <c r="U1406" s="16" t="n">
        <v>104</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1237</v>
      </c>
      <c r="U1407" s="16" t="n">
        <v>103</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833</v>
      </c>
      <c r="U1408" s="16" t="n">
        <v>102</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833</v>
      </c>
      <c r="U1409" s="16" t="n">
        <v>102</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1133</v>
      </c>
      <c r="U1410" s="16" t="n">
        <v>102</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441</v>
      </c>
      <c r="U1411" s="16" t="n">
        <v>127</v>
      </c>
      <c r="V1411" s="16">
        <f>ROUNDUP((T1411+U1411+2*'Read Me'!$B$13)*(1+'Read Me'!$B$12),-1)</f>
        <v/>
      </c>
      <c r="W1411" s="16">
        <f>V1411*N1411*O1411</f>
        <v/>
      </c>
      <c r="X1411" s="12">
        <f>IF(LEFT(I1411,2)="MV",2*N1411*IF(L1411="1/C",O1411,1),0)</f>
        <v/>
      </c>
      <c r="Y1411" s="12">
        <f>IF(OR(LEFT(K1411,4)="LVAX",LEFT(K1411,6)="MV15AX",LEFT(K1411,4)="CTAX",LEFT(K1411,2)="W|"),2*N1411*O1411,0)</f>
        <v/>
      </c>
      <c r="Z1411" s="12" t="inlineStr">
        <is>
          <t>VD 1.8 %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458</v>
      </c>
      <c r="U1412" s="16" t="n">
        <v>145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LVAX|3/C+G|6</t>
        </is>
      </c>
      <c r="L1414" s="12" t="inlineStr">
        <is>
          <t>3/C+G</t>
        </is>
      </c>
      <c r="M1414" s="12" t="inlineStr">
        <is>
          <t>6</t>
        </is>
      </c>
      <c r="N1414" s="12" t="n">
        <v>1</v>
      </c>
      <c r="O1414" s="12" t="n">
        <v>1</v>
      </c>
      <c r="P1414" s="12" t="n">
        <v>480</v>
      </c>
      <c r="Q1414" s="12" t="n">
        <v>15</v>
      </c>
      <c r="R1414" s="12" t="n">
        <v>21.2</v>
      </c>
      <c r="S1414" s="12" t="inlineStr">
        <is>
          <t>Tray</t>
        </is>
      </c>
      <c r="T1414" s="16" t="n">
        <v>451</v>
      </c>
      <c r="U1414" s="16" t="n">
        <v>117</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468</v>
      </c>
      <c r="U1415" s="16" t="n">
        <v>135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91</v>
      </c>
      <c r="U1417" s="16" t="n">
        <v>113</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91</v>
      </c>
      <c r="U1418" s="16" t="n">
        <v>113</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437</v>
      </c>
      <c r="U1419" s="16" t="n">
        <v>100</v>
      </c>
      <c r="V1419" s="16">
        <f>ROUNDUP((T1419+U1419+2*'Read Me'!$B$13)*(1+'Read Me'!$B$12),-1)</f>
        <v/>
      </c>
      <c r="W1419" s="16">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437</v>
      </c>
      <c r="U1420" s="16" t="n">
        <v>100</v>
      </c>
      <c r="V1420" s="16">
        <f>ROUNDUP((T1420+U1420+2*'Read Me'!$B$13)*(1+'Read Me'!$B$12),-1)</f>
        <v/>
      </c>
      <c r="W1420" s="16">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437</v>
      </c>
      <c r="U1421" s="16" t="n">
        <v>100</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437</v>
      </c>
      <c r="U1422" s="16" t="n">
        <v>100</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437</v>
      </c>
      <c r="U1423" s="16" t="n">
        <v>100</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437</v>
      </c>
      <c r="U1424" s="16" t="n">
        <v>100</v>
      </c>
      <c r="V1424" s="16">
        <f>ROUNDUP((T1424+U1424+2*'Read Me'!$B$13)*(1+'Read Me'!$B$12),-1)</f>
        <v/>
      </c>
      <c r="W1424" s="16">
        <f>V1424*N1424*O1424</f>
        <v/>
      </c>
      <c r="X1424" s="12">
        <f>IF(LEFT(I1424,2)="MV",2*N1424*IF(L1424="1/C",O1424,1),0)</f>
        <v/>
      </c>
      <c r="Y1424" s="12">
        <f>IF(OR(LEFT(K1424,4)="LVAX",LEFT(K1424,6)="MV15AX",LEFT(K1424,4)="CTAX",LEFT(K1424,2)="W|"),2*N1424*O1424,0)</f>
        <v/>
      </c>
      <c r="Z1424" s="12" t="inlineStr">
        <is>
          <t>VD 0.7 %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395</v>
      </c>
      <c r="U1425" s="16" t="n">
        <v>130</v>
      </c>
      <c r="V1425" s="16">
        <f>ROUNDUP((T1425+U1425+2*'Read Me'!$B$13)*(1+'Read Me'!$B$12),-1)</f>
        <v/>
      </c>
      <c r="W1425" s="16">
        <f>V1425*N1425*O1425</f>
        <v/>
      </c>
      <c r="X1425" s="12">
        <f>IF(LEFT(I1425,2)="MV",2*N1425*IF(L1425="1/C",O1425,1),0)</f>
        <v/>
      </c>
      <c r="Y1425" s="12">
        <f>IF(OR(LEFT(K1425,4)="LVAX",LEFT(K1425,6)="MV15AX",LEFT(K1425,4)="CTAX",LEFT(K1425,2)="W|"),2*N1425*O1425,0)</f>
        <v/>
      </c>
      <c r="Z1425" s="12" t="inlineStr">
        <is>
          <t>VD 0.7 %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395</v>
      </c>
      <c r="U1426" s="16" t="n">
        <v>130</v>
      </c>
      <c r="V1426" s="16">
        <f>ROUNDUP((T1426+U1426+2*'Read Me'!$B$13)*(1+'Read Me'!$B$12),-1)</f>
        <v/>
      </c>
      <c r="W1426" s="16">
        <f>V1426*N1426*O1426</f>
        <v/>
      </c>
      <c r="X1426" s="12">
        <f>IF(LEFT(I1426,2)="MV",2*N1426*IF(L1426="1/C",O1426,1),0)</f>
        <v/>
      </c>
      <c r="Y1426" s="12">
        <f>IF(OR(LEFT(K1426,4)="LVAX",LEFT(K1426,6)="MV15AX",LEFT(K1426,4)="CTAX",LEFT(K1426,2)="W|"),2*N1426*O1426,0)</f>
        <v/>
      </c>
      <c r="Z1426" s="12" t="inlineStr">
        <is>
          <t>VD 0.7 %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395</v>
      </c>
      <c r="U1427" s="16" t="n">
        <v>130</v>
      </c>
      <c r="V1427" s="16">
        <f>ROUNDUP((T1427+U1427+2*'Read Me'!$B$13)*(1+'Read Me'!$B$12),-1)</f>
        <v/>
      </c>
      <c r="W1427" s="16">
        <f>V1427*N1427*O1427</f>
        <v/>
      </c>
      <c r="X1427" s="12">
        <f>IF(LEFT(I1427,2)="MV",2*N1427*IF(L1427="1/C",O1427,1),0)</f>
        <v/>
      </c>
      <c r="Y1427" s="12">
        <f>IF(OR(LEFT(K1427,4)="LVAX",LEFT(K1427,6)="MV15AX",LEFT(K1427,4)="CTAX",LEFT(K1427,2)="W|"),2*N1427*O1427,0)</f>
        <v/>
      </c>
      <c r="Z1427" s="12" t="inlineStr">
        <is>
          <t>VD 0.7 %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395</v>
      </c>
      <c r="U1428" s="16" t="n">
        <v>130</v>
      </c>
      <c r="V1428" s="16">
        <f>ROUNDUP((T1428+U1428+2*'Read Me'!$B$13)*(1+'Read Me'!$B$12),-1)</f>
        <v/>
      </c>
      <c r="W1428" s="16">
        <f>V1428*N1428*O1428</f>
        <v/>
      </c>
      <c r="X1428" s="12">
        <f>IF(LEFT(I1428,2)="MV",2*N1428*IF(L1428="1/C",O1428,1),0)</f>
        <v/>
      </c>
      <c r="Y1428" s="12">
        <f>IF(OR(LEFT(K1428,4)="LVAX",LEFT(K1428,6)="MV15AX",LEFT(K1428,4)="CTAX",LEFT(K1428,2)="W|"),2*N1428*O1428,0)</f>
        <v/>
      </c>
      <c r="Z1428" s="12" t="inlineStr">
        <is>
          <t>VD 0.7 %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395</v>
      </c>
      <c r="U1429" s="16" t="n">
        <v>130</v>
      </c>
      <c r="V1429" s="16">
        <f>ROUNDUP((T1429+U1429+2*'Read Me'!$B$13)*(1+'Read Me'!$B$12),-1)</f>
        <v/>
      </c>
      <c r="W1429" s="16">
        <f>V1429*N1429*O1429</f>
        <v/>
      </c>
      <c r="X1429" s="12">
        <f>IF(LEFT(I1429,2)="MV",2*N1429*IF(L1429="1/C",O1429,1),0)</f>
        <v/>
      </c>
      <c r="Y1429" s="12">
        <f>IF(OR(LEFT(K1429,4)="LVAX",LEFT(K1429,6)="MV15AX",LEFT(K1429,4)="CTAX",LEFT(K1429,2)="W|"),2*N1429*O1429,0)</f>
        <v/>
      </c>
      <c r="Z1429" s="12" t="inlineStr">
        <is>
          <t>VD 0.7 %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395</v>
      </c>
      <c r="U1430" s="16" t="n">
        <v>130</v>
      </c>
      <c r="V1430" s="16">
        <f>ROUNDUP((T1430+U1430+2*'Read Me'!$B$13)*(1+'Read Me'!$B$12),-1)</f>
        <v/>
      </c>
      <c r="W1430" s="16">
        <f>V1430*N1430*O1430</f>
        <v/>
      </c>
      <c r="X1430" s="12">
        <f>IF(LEFT(I1430,2)="MV",2*N1430*IF(L1430="1/C",O1430,1),0)</f>
        <v/>
      </c>
      <c r="Y1430" s="12">
        <f>IF(OR(LEFT(K1430,4)="LVAX",LEFT(K1430,6)="MV15AX",LEFT(K1430,4)="CTAX",LEFT(K1430,2)="W|"),2*N1430*O1430,0)</f>
        <v/>
      </c>
      <c r="Z1430" s="12" t="inlineStr">
        <is>
          <t>VD 0.7 %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1358</v>
      </c>
      <c r="U1431" s="16" t="n">
        <v>146</v>
      </c>
      <c r="V1431" s="16">
        <f>ROUNDUP((T1431+U1431+2*'Read Me'!$B$13)*(1+'Read Me'!$B$12),-1)</f>
        <v/>
      </c>
      <c r="W1431" s="16">
        <f>V1431*N1431*O1431</f>
        <v/>
      </c>
      <c r="X1431" s="12">
        <f>IF(LEFT(I1431,2)="MV",2*N1431*IF(L1431="1/C",O1431,1),0)</f>
        <v/>
      </c>
      <c r="Y1431" s="12">
        <f>IF(OR(LEFT(K1431,4)="LVAX",LEFT(K1431,6)="MV15AX",LEFT(K1431,4)="CTAX",LEFT(K1431,2)="W|"),2*N1431*O1431,0)</f>
        <v/>
      </c>
      <c r="Z1431" s="12" t="inlineStr">
        <is>
          <t>VD 2.0 %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1358</v>
      </c>
      <c r="U1432" s="16" t="n">
        <v>146</v>
      </c>
      <c r="V1432" s="16">
        <f>ROUNDUP((T1432+U1432+2*'Read Me'!$B$13)*(1+'Read Me'!$B$12),-1)</f>
        <v/>
      </c>
      <c r="W1432" s="16">
        <f>V1432*N1432*O1432</f>
        <v/>
      </c>
      <c r="X1432" s="12">
        <f>IF(LEFT(I1432,2)="MV",2*N1432*IF(L1432="1/C",O1432,1),0)</f>
        <v/>
      </c>
      <c r="Y1432" s="12">
        <f>IF(OR(LEFT(K1432,4)="LVAX",LEFT(K1432,6)="MV15AX",LEFT(K1432,4)="CTAX",LEFT(K1432,2)="W|"),2*N1432*O1432,0)</f>
        <v/>
      </c>
      <c r="Z1432" s="12" t="inlineStr">
        <is>
          <t>VD 2.0 %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1358</v>
      </c>
      <c r="U1433" s="16" t="n">
        <v>146</v>
      </c>
      <c r="V1433" s="16">
        <f>ROUNDUP((T1433+U1433+2*'Read Me'!$B$13)*(1+'Read Me'!$B$12),-1)</f>
        <v/>
      </c>
      <c r="W1433" s="16">
        <f>V1433*N1433*O1433</f>
        <v/>
      </c>
      <c r="X1433" s="12">
        <f>IF(LEFT(I1433,2)="MV",2*N1433*IF(L1433="1/C",O1433,1),0)</f>
        <v/>
      </c>
      <c r="Y1433" s="12">
        <f>IF(OR(LEFT(K1433,4)="LVAX",LEFT(K1433,6)="MV15AX",LEFT(K1433,4)="CTAX",LEFT(K1433,2)="W|"),2*N1433*O1433,0)</f>
        <v/>
      </c>
      <c r="Z1433" s="12" t="inlineStr">
        <is>
          <t>VD 2.0 %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1358</v>
      </c>
      <c r="U1434" s="16" t="n">
        <v>146</v>
      </c>
      <c r="V1434" s="16">
        <f>ROUNDUP((T1434+U1434+2*'Read Me'!$B$13)*(1+'Read Me'!$B$12),-1)</f>
        <v/>
      </c>
      <c r="W1434" s="16">
        <f>V1434*N1434*O1434</f>
        <v/>
      </c>
      <c r="X1434" s="12">
        <f>IF(LEFT(I1434,2)="MV",2*N1434*IF(L1434="1/C",O1434,1),0)</f>
        <v/>
      </c>
      <c r="Y1434" s="12">
        <f>IF(OR(LEFT(K1434,4)="LVAX",LEFT(K1434,6)="MV15AX",LEFT(K1434,4)="CTAX",LEFT(K1434,2)="W|"),2*N1434*O1434,0)</f>
        <v/>
      </c>
      <c r="Z1434" s="12" t="inlineStr">
        <is>
          <t>VD 2.0 %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1358</v>
      </c>
      <c r="U1435" s="16" t="n">
        <v>146</v>
      </c>
      <c r="V1435" s="16">
        <f>ROUNDUP((T1435+U1435+2*'Read Me'!$B$13)*(1+'Read Me'!$B$12),-1)</f>
        <v/>
      </c>
      <c r="W1435" s="16">
        <f>V1435*N1435*O1435</f>
        <v/>
      </c>
      <c r="X1435" s="12">
        <f>IF(LEFT(I1435,2)="MV",2*N1435*IF(L1435="1/C",O1435,1),0)</f>
        <v/>
      </c>
      <c r="Y1435" s="12">
        <f>IF(OR(LEFT(K1435,4)="LVAX",LEFT(K1435,6)="MV15AX",LEFT(K1435,4)="CTAX",LEFT(K1435,2)="W|"),2*N1435*O1435,0)</f>
        <v/>
      </c>
      <c r="Z1435" s="12" t="inlineStr">
        <is>
          <t>VD 2.0 %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1358</v>
      </c>
      <c r="U1436" s="16" t="n">
        <v>146</v>
      </c>
      <c r="V1436" s="16">
        <f>ROUNDUP((T1436+U1436+2*'Read Me'!$B$13)*(1+'Read Me'!$B$12),-1)</f>
        <v/>
      </c>
      <c r="W1436" s="16">
        <f>V1436*N1436*O1436</f>
        <v/>
      </c>
      <c r="X1436" s="12">
        <f>IF(LEFT(I1436,2)="MV",2*N1436*IF(L1436="1/C",O1436,1),0)</f>
        <v/>
      </c>
      <c r="Y1436" s="12">
        <f>IF(OR(LEFT(K1436,4)="LVAX",LEFT(K1436,6)="MV15AX",LEFT(K1436,4)="CTAX",LEFT(K1436,2)="W|"),2*N1436*O1436,0)</f>
        <v/>
      </c>
      <c r="Z1436" s="12" t="inlineStr">
        <is>
          <t>VD 2.0 %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1315</v>
      </c>
      <c r="U1437" s="16" t="n">
        <v>176</v>
      </c>
      <c r="V1437" s="16">
        <f>ROUNDUP((T1437+U1437+2*'Read Me'!$B$13)*(1+'Read Me'!$B$12),-1)</f>
        <v/>
      </c>
      <c r="W1437" s="16">
        <f>V1437*N1437*O1437</f>
        <v/>
      </c>
      <c r="X1437" s="12">
        <f>IF(LEFT(I1437,2)="MV",2*N1437*IF(L1437="1/C",O1437,1),0)</f>
        <v/>
      </c>
      <c r="Y1437" s="12">
        <f>IF(OR(LEFT(K1437,4)="LVAX",LEFT(K1437,6)="MV15AX",LEFT(K1437,4)="CTAX",LEFT(K1437,2)="W|"),2*N1437*O1437,0)</f>
        <v/>
      </c>
      <c r="Z1437" s="12" t="inlineStr">
        <is>
          <t>VD 2.0 %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Tray</t>
        </is>
      </c>
      <c r="T1438" s="16" t="n">
        <v>1315</v>
      </c>
      <c r="U1438" s="16" t="n">
        <v>176</v>
      </c>
      <c r="V1438" s="16">
        <f>ROUNDUP((T1438+U1438+2*'Read Me'!$B$13)*(1+'Read Me'!$B$12),-1)</f>
        <v/>
      </c>
      <c r="W1438" s="16">
        <f>V1438*N1438*O1438</f>
        <v/>
      </c>
      <c r="X1438" s="12">
        <f>IF(LEFT(I1438,2)="MV",2*N1438*IF(L1438="1/C",O1438,1),0)</f>
        <v/>
      </c>
      <c r="Y1438" s="12">
        <f>IF(OR(LEFT(K1438,4)="LVAX",LEFT(K1438,6)="MV15AX",LEFT(K1438,4)="CTAX",LEFT(K1438,2)="W|"),2*N1438*O1438,0)</f>
        <v/>
      </c>
      <c r="Z1438" s="12" t="inlineStr">
        <is>
          <t>VD 2.0 %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Tray</t>
        </is>
      </c>
      <c r="T1439" s="16" t="n">
        <v>1315</v>
      </c>
      <c r="U1439" s="16" t="n">
        <v>176</v>
      </c>
      <c r="V1439" s="16">
        <f>ROUNDUP((T1439+U1439+2*'Read Me'!$B$13)*(1+'Read Me'!$B$12),-1)</f>
        <v/>
      </c>
      <c r="W1439" s="16">
        <f>V1439*N1439*O1439</f>
        <v/>
      </c>
      <c r="X1439" s="12">
        <f>IF(LEFT(I1439,2)="MV",2*N1439*IF(L1439="1/C",O1439,1),0)</f>
        <v/>
      </c>
      <c r="Y1439" s="12">
        <f>IF(OR(LEFT(K1439,4)="LVAX",LEFT(K1439,6)="MV15AX",LEFT(K1439,4)="CTAX",LEFT(K1439,2)="W|"),2*N1439*O1439,0)</f>
        <v/>
      </c>
      <c r="Z1439" s="12" t="inlineStr">
        <is>
          <t>VD 2.0 %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Tray</t>
        </is>
      </c>
      <c r="T1440" s="16" t="n">
        <v>1315</v>
      </c>
      <c r="U1440" s="16" t="n">
        <v>176</v>
      </c>
      <c r="V1440" s="16">
        <f>ROUNDUP((T1440+U1440+2*'Read Me'!$B$13)*(1+'Read Me'!$B$12),-1)</f>
        <v/>
      </c>
      <c r="W1440" s="16">
        <f>V1440*N1440*O1440</f>
        <v/>
      </c>
      <c r="X1440" s="12">
        <f>IF(LEFT(I1440,2)="MV",2*N1440*IF(L1440="1/C",O1440,1),0)</f>
        <v/>
      </c>
      <c r="Y1440" s="12">
        <f>IF(OR(LEFT(K1440,4)="LVAX",LEFT(K1440,6)="MV15AX",LEFT(K1440,4)="CTAX",LEFT(K1440,2)="W|"),2*N1440*O1440,0)</f>
        <v/>
      </c>
      <c r="Z1440" s="12" t="inlineStr">
        <is>
          <t>VD 2.0 %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Tray</t>
        </is>
      </c>
      <c r="T1441" s="16" t="n">
        <v>1315</v>
      </c>
      <c r="U1441" s="16" t="n">
        <v>176</v>
      </c>
      <c r="V1441" s="16">
        <f>ROUNDUP((T1441+U1441+2*'Read Me'!$B$13)*(1+'Read Me'!$B$12),-1)</f>
        <v/>
      </c>
      <c r="W1441" s="16">
        <f>V1441*N1441*O1441</f>
        <v/>
      </c>
      <c r="X1441" s="12">
        <f>IF(LEFT(I1441,2)="MV",2*N1441*IF(L1441="1/C",O1441,1),0)</f>
        <v/>
      </c>
      <c r="Y1441" s="12">
        <f>IF(OR(LEFT(K1441,4)="LVAX",LEFT(K1441,6)="MV15AX",LEFT(K1441,4)="CTAX",LEFT(K1441,2)="W|"),2*N1441*O1441,0)</f>
        <v/>
      </c>
      <c r="Z1441" s="12" t="inlineStr">
        <is>
          <t>VD 2.0 %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Tray</t>
        </is>
      </c>
      <c r="T1442" s="16" t="n">
        <v>1315</v>
      </c>
      <c r="U1442" s="16" t="n">
        <v>176</v>
      </c>
      <c r="V1442" s="16">
        <f>ROUNDUP((T1442+U1442+2*'Read Me'!$B$13)*(1+'Read Me'!$B$12),-1)</f>
        <v/>
      </c>
      <c r="W1442" s="16">
        <f>V1442*N1442*O1442</f>
        <v/>
      </c>
      <c r="X1442" s="12">
        <f>IF(LEFT(I1442,2)="MV",2*N1442*IF(L1442="1/C",O1442,1),0)</f>
        <v/>
      </c>
      <c r="Y1442" s="12">
        <f>IF(OR(LEFT(K1442,4)="LVAX",LEFT(K1442,6)="MV15AX",LEFT(K1442,4)="CTAX",LEFT(K1442,2)="W|"),2*N1442*O1442,0)</f>
        <v/>
      </c>
      <c r="Z1442" s="12" t="inlineStr">
        <is>
          <t>VD 2.0 %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1159</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1159</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1159</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1159</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1159</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1159</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1122</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1122</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1122</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1122</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1122</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1122</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399</v>
      </c>
      <c r="U1455" s="16" t="n">
        <v>73</v>
      </c>
      <c r="V1455" s="16">
        <f>ROUNDUP((T1455+U1455+2*'Read Me'!$B$13)*(1+'Read Me'!$B$12),-1)</f>
        <v/>
      </c>
      <c r="W1455" s="16">
        <f>V1455*N1455*O1455</f>
        <v/>
      </c>
      <c r="X1455" s="12">
        <f>IF(LEFT(I1455,2)="MV",2*N1455*IF(L1455="1/C",O1455,1),0)</f>
        <v/>
      </c>
      <c r="Y1455" s="12">
        <f>IF(OR(LEFT(K1455,4)="LVAX",LEFT(K1455,6)="MV15AX",LEFT(K1455,4)="CTAX",LEFT(K1455,2)="W|"),2*N1455*O1455,0)</f>
        <v/>
      </c>
      <c r="Z1455" s="12" t="inlineStr">
        <is>
          <t>VD 0.6 %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399</v>
      </c>
      <c r="U1456" s="16" t="n">
        <v>73</v>
      </c>
      <c r="V1456" s="16">
        <f>ROUNDUP((T1456+U1456+2*'Read Me'!$B$13)*(1+'Read Me'!$B$12),-1)</f>
        <v/>
      </c>
      <c r="W1456" s="16">
        <f>V1456*N1456*O1456</f>
        <v/>
      </c>
      <c r="X1456" s="12">
        <f>IF(LEFT(I1456,2)="MV",2*N1456*IF(L1456="1/C",O1456,1),0)</f>
        <v/>
      </c>
      <c r="Y1456" s="12">
        <f>IF(OR(LEFT(K1456,4)="LVAX",LEFT(K1456,6)="MV15AX",LEFT(K1456,4)="CTAX",LEFT(K1456,2)="W|"),2*N1456*O1456,0)</f>
        <v/>
      </c>
      <c r="Z1456" s="12" t="inlineStr">
        <is>
          <t>VD 0.6 %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399</v>
      </c>
      <c r="U1457" s="16" t="n">
        <v>73</v>
      </c>
      <c r="V1457" s="16">
        <f>ROUNDUP((T1457+U1457+2*'Read Me'!$B$13)*(1+'Read Me'!$B$12),-1)</f>
        <v/>
      </c>
      <c r="W1457" s="16">
        <f>V1457*N1457*O1457</f>
        <v/>
      </c>
      <c r="X1457" s="12">
        <f>IF(LEFT(I1457,2)="MV",2*N1457*IF(L1457="1/C",O1457,1),0)</f>
        <v/>
      </c>
      <c r="Y1457" s="12">
        <f>IF(OR(LEFT(K1457,4)="LVAX",LEFT(K1457,6)="MV15AX",LEFT(K1457,4)="CTAX",LEFT(K1457,2)="W|"),2*N1457*O1457,0)</f>
        <v/>
      </c>
      <c r="Z1457" s="12" t="inlineStr">
        <is>
          <t>VD 0.6 %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399</v>
      </c>
      <c r="U1458" s="16" t="n">
        <v>73</v>
      </c>
      <c r="V1458" s="16">
        <f>ROUNDUP((T1458+U1458+2*'Read Me'!$B$13)*(1+'Read Me'!$B$12),-1)</f>
        <v/>
      </c>
      <c r="W1458" s="16">
        <f>V1458*N1458*O1458</f>
        <v/>
      </c>
      <c r="X1458" s="12">
        <f>IF(LEFT(I1458,2)="MV",2*N1458*IF(L1458="1/C",O1458,1),0)</f>
        <v/>
      </c>
      <c r="Y1458" s="12">
        <f>IF(OR(LEFT(K1458,4)="LVAX",LEFT(K1458,6)="MV15AX",LEFT(K1458,4)="CTAX",LEFT(K1458,2)="W|"),2*N1458*O1458,0)</f>
        <v/>
      </c>
      <c r="Z1458" s="12" t="inlineStr">
        <is>
          <t>VD 0.6 %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399</v>
      </c>
      <c r="U1459" s="16" t="n">
        <v>73</v>
      </c>
      <c r="V1459" s="16">
        <f>ROUNDUP((T1459+U1459+2*'Read Me'!$B$13)*(1+'Read Me'!$B$12),-1)</f>
        <v/>
      </c>
      <c r="W1459" s="16">
        <f>V1459*N1459*O1459</f>
        <v/>
      </c>
      <c r="X1459" s="12">
        <f>IF(LEFT(I1459,2)="MV",2*N1459*IF(L1459="1/C",O1459,1),0)</f>
        <v/>
      </c>
      <c r="Y1459" s="12">
        <f>IF(OR(LEFT(K1459,4)="LVAX",LEFT(K1459,6)="MV15AX",LEFT(K1459,4)="CTAX",LEFT(K1459,2)="W|"),2*N1459*O1459,0)</f>
        <v/>
      </c>
      <c r="Z1459" s="12" t="inlineStr">
        <is>
          <t>VD 0.6 %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399</v>
      </c>
      <c r="U1460" s="16" t="n">
        <v>73</v>
      </c>
      <c r="V1460" s="16">
        <f>ROUNDUP((T1460+U1460+2*'Read Me'!$B$13)*(1+'Read Me'!$B$12),-1)</f>
        <v/>
      </c>
      <c r="W1460" s="16">
        <f>V1460*N1460*O1460</f>
        <v/>
      </c>
      <c r="X1460" s="12">
        <f>IF(LEFT(I1460,2)="MV",2*N1460*IF(L1460="1/C",O1460,1),0)</f>
        <v/>
      </c>
      <c r="Y1460" s="12">
        <f>IF(OR(LEFT(K1460,4)="LVAX",LEFT(K1460,6)="MV15AX",LEFT(K1460,4)="CTAX",LEFT(K1460,2)="W|"),2*N1460*O1460,0)</f>
        <v/>
      </c>
      <c r="Z1460" s="12" t="inlineStr">
        <is>
          <t>VD 0.6 %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387</v>
      </c>
      <c r="U1461" s="16" t="n">
        <v>58</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387</v>
      </c>
      <c r="U1462" s="16" t="n">
        <v>58</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387</v>
      </c>
      <c r="U1463" s="16" t="n">
        <v>58</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387</v>
      </c>
      <c r="U1464" s="16" t="n">
        <v>58</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387</v>
      </c>
      <c r="U1465" s="16" t="n">
        <v>58</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387</v>
      </c>
      <c r="U1466" s="16" t="n">
        <v>58</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455</v>
      </c>
      <c r="U1467" s="16" t="n">
        <v>142</v>
      </c>
      <c r="V1467" s="16">
        <f>ROUNDUP((T1467+U1467+2*'Read Me'!$B$13)*(1+'Read Me'!$B$12),-1)</f>
        <v/>
      </c>
      <c r="W1467" s="16">
        <f>V1467*N1467*O1467</f>
        <v/>
      </c>
      <c r="X1467" s="12">
        <f>IF(LEFT(I1467,2)="MV",2*N1467*IF(L1467="1/C",O1467,1),0)</f>
        <v/>
      </c>
      <c r="Y1467" s="12">
        <f>IF(OR(LEFT(K1467,4)="LVAX",LEFT(K1467,6)="MV15AX",LEFT(K1467,4)="CTAX",LEFT(K1467,2)="W|"),2*N1467*O1467,0)</f>
        <v/>
      </c>
      <c r="Z1467" s="12" t="inlineStr">
        <is>
          <t>VD 2.9 %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455</v>
      </c>
      <c r="U1468" s="16" t="n">
        <v>142</v>
      </c>
      <c r="V1468" s="16">
        <f>ROUNDUP((T1468+U1468+2*'Read Me'!$B$13)*(1+'Read Me'!$B$12),-1)</f>
        <v/>
      </c>
      <c r="W1468" s="16">
        <f>V1468*N1468*O1468</f>
        <v/>
      </c>
      <c r="X1468" s="12">
        <f>IF(LEFT(I1468,2)="MV",2*N1468*IF(L1468="1/C",O1468,1),0)</f>
        <v/>
      </c>
      <c r="Y1468" s="12">
        <f>IF(OR(LEFT(K1468,4)="LVAX",LEFT(K1468,6)="MV15AX",LEFT(K1468,4)="CTAX",LEFT(K1468,2)="W|"),2*N1468*O1468,0)</f>
        <v/>
      </c>
      <c r="Z1468" s="12" t="inlineStr">
        <is>
          <t>VD 2.9 %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455</v>
      </c>
      <c r="U1469" s="16" t="n">
        <v>142</v>
      </c>
      <c r="V1469" s="16">
        <f>ROUNDUP((T1469+U1469+2*'Read Me'!$B$13)*(1+'Read Me'!$B$12),-1)</f>
        <v/>
      </c>
      <c r="W1469" s="16">
        <f>V1469*N1469*O1469</f>
        <v/>
      </c>
      <c r="X1469" s="12">
        <f>IF(LEFT(I1469,2)="MV",2*N1469*IF(L1469="1/C",O1469,1),0)</f>
        <v/>
      </c>
      <c r="Y1469" s="12">
        <f>IF(OR(LEFT(K1469,4)="LVAX",LEFT(K1469,6)="MV15AX",LEFT(K1469,4)="CTAX",LEFT(K1469,2)="W|"),2*N1469*O1469,0)</f>
        <v/>
      </c>
      <c r="Z1469" s="12" t="inlineStr">
        <is>
          <t>VD 2.9 %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455</v>
      </c>
      <c r="U1470" s="16" t="n">
        <v>142</v>
      </c>
      <c r="V1470" s="16">
        <f>ROUNDUP((T1470+U1470+2*'Read Me'!$B$13)*(1+'Read Me'!$B$12),-1)</f>
        <v/>
      </c>
      <c r="W1470" s="16">
        <f>V1470*N1470*O1470</f>
        <v/>
      </c>
      <c r="X1470" s="12">
        <f>IF(LEFT(I1470,2)="MV",2*N1470*IF(L1470="1/C",O1470,1),0)</f>
        <v/>
      </c>
      <c r="Y1470" s="12">
        <f>IF(OR(LEFT(K1470,4)="LVAX",LEFT(K1470,6)="MV15AX",LEFT(K1470,4)="CTAX",LEFT(K1470,2)="W|"),2*N1470*O1470,0)</f>
        <v/>
      </c>
      <c r="Z1470" s="12" t="inlineStr">
        <is>
          <t>VD 2.9 %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455</v>
      </c>
      <c r="U1471" s="16" t="n">
        <v>142</v>
      </c>
      <c r="V1471" s="16">
        <f>ROUNDUP((T1471+U1471+2*'Read Me'!$B$13)*(1+'Read Me'!$B$12),-1)</f>
        <v/>
      </c>
      <c r="W1471" s="16">
        <f>V1471*N1471*O1471</f>
        <v/>
      </c>
      <c r="X1471" s="12">
        <f>IF(LEFT(I1471,2)="MV",2*N1471*IF(L1471="1/C",O1471,1),0)</f>
        <v/>
      </c>
      <c r="Y1471" s="12">
        <f>IF(OR(LEFT(K1471,4)="LVAX",LEFT(K1471,6)="MV15AX",LEFT(K1471,4)="CTAX",LEFT(K1471,2)="W|"),2*N1471*O1471,0)</f>
        <v/>
      </c>
      <c r="Z1471" s="12" t="inlineStr">
        <is>
          <t>VD 2.9 %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455</v>
      </c>
      <c r="U1472" s="16" t="n">
        <v>142</v>
      </c>
      <c r="V1472" s="16">
        <f>ROUNDUP((T1472+U1472+2*'Read Me'!$B$13)*(1+'Read Me'!$B$12),-1)</f>
        <v/>
      </c>
      <c r="W1472" s="16">
        <f>V1472*N1472*O1472</f>
        <v/>
      </c>
      <c r="X1472" s="12">
        <f>IF(LEFT(I1472,2)="MV",2*N1472*IF(L1472="1/C",O1472,1),0)</f>
        <v/>
      </c>
      <c r="Y1472" s="12">
        <f>IF(OR(LEFT(K1472,4)="LVAX",LEFT(K1472,6)="MV15AX",LEFT(K1472,4)="CTAX",LEFT(K1472,2)="W|"),2*N1472*O1472,0)</f>
        <v/>
      </c>
      <c r="Z1472" s="12" t="inlineStr">
        <is>
          <t>VD 2.9 %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455</v>
      </c>
      <c r="U1473" s="16" t="n">
        <v>142</v>
      </c>
      <c r="V1473" s="16">
        <f>ROUNDUP((T1473+U1473+2*'Read Me'!$B$13)*(1+'Read Me'!$B$12),-1)</f>
        <v/>
      </c>
      <c r="W1473" s="16">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455</v>
      </c>
      <c r="U1474" s="16" t="n">
        <v>142</v>
      </c>
      <c r="V1474" s="16">
        <f>ROUNDUP((T1474+U1474+2*'Read Me'!$B$13)*(1+'Read Me'!$B$12),-1)</f>
        <v/>
      </c>
      <c r="W1474" s="16">
        <f>V1474*N1474*O1474</f>
        <v/>
      </c>
      <c r="X1474" s="12">
        <f>IF(LEFT(I1474,2)="MV",2*N1474*IF(L1474="1/C",O1474,1),0)</f>
        <v/>
      </c>
      <c r="Y1474" s="12">
        <f>IF(OR(LEFT(K1474,4)="LVAX",LEFT(K1474,6)="MV15AX",LEFT(K1474,4)="CTAX",LEFT(K1474,2)="W|"),2*N1474*O1474,0)</f>
        <v/>
      </c>
      <c r="Z1474" s="12" t="inlineStr">
        <is>
          <t>VD 2.9 %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455</v>
      </c>
      <c r="U1475" s="16" t="n">
        <v>142</v>
      </c>
      <c r="V1475" s="16">
        <f>ROUNDUP((T1475+U1475+2*'Read Me'!$B$13)*(1+'Read Me'!$B$12),-1)</f>
        <v/>
      </c>
      <c r="W1475" s="16">
        <f>V1475*N1475*O1475</f>
        <v/>
      </c>
      <c r="X1475" s="12">
        <f>IF(LEFT(I1475,2)="MV",2*N1475*IF(L1475="1/C",O1475,1),0)</f>
        <v/>
      </c>
      <c r="Y1475" s="12">
        <f>IF(OR(LEFT(K1475,4)="LVAX",LEFT(K1475,6)="MV15AX",LEFT(K1475,4)="CTAX",LEFT(K1475,2)="W|"),2*N1475*O1475,0)</f>
        <v/>
      </c>
      <c r="Z1475" s="12" t="inlineStr">
        <is>
          <t>VD 2.9 %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455</v>
      </c>
      <c r="U1476" s="16" t="n">
        <v>142</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455</v>
      </c>
      <c r="U1477" s="16" t="n">
        <v>142</v>
      </c>
      <c r="V1477" s="16">
        <f>ROUNDUP((T1477+U1477+2*'Read Me'!$B$13)*(1+'Read Me'!$B$12),-1)</f>
        <v/>
      </c>
      <c r="W1477" s="16">
        <f>V1477*N1477*O1477</f>
        <v/>
      </c>
      <c r="X1477" s="12">
        <f>IF(LEFT(I1477,2)="MV",2*N1477*IF(L1477="1/C",O1477,1),0)</f>
        <v/>
      </c>
      <c r="Y1477" s="12">
        <f>IF(OR(LEFT(K1477,4)="LVAX",LEFT(K1477,6)="MV15AX",LEFT(K1477,4)="CTAX",LEFT(K1477,2)="W|"),2*N1477*O1477,0)</f>
        <v/>
      </c>
      <c r="Z1477" s="12" t="inlineStr">
        <is>
          <t>VD 2.9 %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455</v>
      </c>
      <c r="U1478" s="16" t="n">
        <v>142</v>
      </c>
      <c r="V1478" s="16">
        <f>ROUNDUP((T1478+U1478+2*'Read Me'!$B$13)*(1+'Read Me'!$B$12),-1)</f>
        <v/>
      </c>
      <c r="W1478" s="16">
        <f>V1478*N1478*O1478</f>
        <v/>
      </c>
      <c r="X1478" s="12">
        <f>IF(LEFT(I1478,2)="MV",2*N1478*IF(L1478="1/C",O1478,1),0)</f>
        <v/>
      </c>
      <c r="Y1478" s="12">
        <f>IF(OR(LEFT(K1478,4)="LVAX",LEFT(K1478,6)="MV15AX",LEFT(K1478,4)="CTAX",LEFT(K1478,2)="W|"),2*N1478*O1478,0)</f>
        <v/>
      </c>
      <c r="Z1478" s="12" t="inlineStr">
        <is>
          <t>VD 2.9 %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385</v>
      </c>
      <c r="U1479" s="16" t="n">
        <v>126</v>
      </c>
      <c r="V1479" s="16">
        <f>ROUNDUP((T1479+U1479+2*'Read Me'!$B$13)*(1+'Read Me'!$B$12),-1)</f>
        <v/>
      </c>
      <c r="W1479" s="16">
        <f>V1479*N1479*O1479</f>
        <v/>
      </c>
      <c r="X1479" s="12">
        <f>IF(LEFT(I1479,2)="MV",2*N1479*IF(L1479="1/C",O1479,1),0)</f>
        <v/>
      </c>
      <c r="Y1479" s="12">
        <f>IF(OR(LEFT(K1479,4)="LVAX",LEFT(K1479,6)="MV15AX",LEFT(K1479,4)="CTAX",LEFT(K1479,2)="W|"),2*N1479*O1479,0)</f>
        <v/>
      </c>
      <c r="Z1479" s="12" t="inlineStr">
        <is>
          <t>VD 1.6 %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385</v>
      </c>
      <c r="U1480" s="16" t="n">
        <v>126</v>
      </c>
      <c r="V1480" s="16">
        <f>ROUNDUP((T1480+U1480+2*'Read Me'!$B$13)*(1+'Read Me'!$B$12),-1)</f>
        <v/>
      </c>
      <c r="W1480" s="16">
        <f>V1480*N1480*O1480</f>
        <v/>
      </c>
      <c r="X1480" s="12">
        <f>IF(LEFT(I1480,2)="MV",2*N1480*IF(L1480="1/C",O1480,1),0)</f>
        <v/>
      </c>
      <c r="Y1480" s="12">
        <f>IF(OR(LEFT(K1480,4)="LVAX",LEFT(K1480,6)="MV15AX",LEFT(K1480,4)="CTAX",LEFT(K1480,2)="W|"),2*N1480*O1480,0)</f>
        <v/>
      </c>
      <c r="Z1480" s="12" t="inlineStr">
        <is>
          <t>VD 3.0 %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385</v>
      </c>
      <c r="U1481" s="16" t="n">
        <v>126</v>
      </c>
      <c r="V1481" s="16">
        <f>ROUNDUP((T1481+U1481+2*'Read Me'!$B$13)*(1+'Read Me'!$B$12),-1)</f>
        <v/>
      </c>
      <c r="W1481" s="16">
        <f>V1481*N1481*O1481</f>
        <v/>
      </c>
      <c r="X1481" s="12">
        <f>IF(LEFT(I1481,2)="MV",2*N1481*IF(L1481="1/C",O1481,1),0)</f>
        <v/>
      </c>
      <c r="Y1481" s="12">
        <f>IF(OR(LEFT(K1481,4)="LVAX",LEFT(K1481,6)="MV15AX",LEFT(K1481,4)="CTAX",LEFT(K1481,2)="W|"),2*N1481*O1481,0)</f>
        <v/>
      </c>
      <c r="Z1481" s="12" t="inlineStr">
        <is>
          <t>VD 3.0 %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385</v>
      </c>
      <c r="U1482" s="16" t="n">
        <v>126</v>
      </c>
      <c r="V1482" s="16">
        <f>ROUNDUP((T1482+U1482+2*'Read Me'!$B$13)*(1+'Read Me'!$B$12),-1)</f>
        <v/>
      </c>
      <c r="W1482" s="16">
        <f>V1482*N1482*O1482</f>
        <v/>
      </c>
      <c r="X1482" s="12">
        <f>IF(LEFT(I1482,2)="MV",2*N1482*IF(L1482="1/C",O1482,1),0)</f>
        <v/>
      </c>
      <c r="Y1482" s="12">
        <f>IF(OR(LEFT(K1482,4)="LVAX",LEFT(K1482,6)="MV15AX",LEFT(K1482,4)="CTAX",LEFT(K1482,2)="W|"),2*N1482*O1482,0)</f>
        <v/>
      </c>
      <c r="Z1482" s="12" t="inlineStr">
        <is>
          <t>VD 3.0 %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385</v>
      </c>
      <c r="U1483" s="16" t="n">
        <v>126</v>
      </c>
      <c r="V1483" s="16">
        <f>ROUNDUP((T1483+U1483+2*'Read Me'!$B$13)*(1+'Read Me'!$B$12),-1)</f>
        <v/>
      </c>
      <c r="W1483" s="16">
        <f>V1483*N1483*O1483</f>
        <v/>
      </c>
      <c r="X1483" s="12">
        <f>IF(LEFT(I1483,2)="MV",2*N1483*IF(L1483="1/C",O1483,1),0)</f>
        <v/>
      </c>
      <c r="Y1483" s="12">
        <f>IF(OR(LEFT(K1483,4)="LVAX",LEFT(K1483,6)="MV15AX",LEFT(K1483,4)="CTAX",LEFT(K1483,2)="W|"),2*N1483*O1483,0)</f>
        <v/>
      </c>
      <c r="Z1483" s="12" t="inlineStr">
        <is>
          <t>VD 3.0 %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472</v>
      </c>
      <c r="U1484" s="16" t="n">
        <v>160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472</v>
      </c>
      <c r="U1485" s="16" t="n">
        <v>160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472</v>
      </c>
      <c r="U1486" s="16" t="n">
        <v>160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472</v>
      </c>
      <c r="U1487" s="16" t="n">
        <v>160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472</v>
      </c>
      <c r="U1488" s="16" t="n">
        <v>160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472</v>
      </c>
      <c r="U1489" s="16" t="n">
        <v>160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472</v>
      </c>
      <c r="U1490" s="16" t="n">
        <v>160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472</v>
      </c>
      <c r="U1491" s="16" t="n">
        <v>160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472</v>
      </c>
      <c r="U1492" s="16" t="n">
        <v>160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472</v>
      </c>
      <c r="U1493" s="16" t="n">
        <v>160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472</v>
      </c>
      <c r="U1494" s="16" t="n">
        <v>160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472</v>
      </c>
      <c r="U1495" s="16" t="n">
        <v>160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402</v>
      </c>
      <c r="U1496" s="16" t="n">
        <v>144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402</v>
      </c>
      <c r="U1497" s="16" t="n">
        <v>144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402</v>
      </c>
      <c r="U1498" s="16" t="n">
        <v>144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402</v>
      </c>
      <c r="U1499" s="16" t="n">
        <v>144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402</v>
      </c>
      <c r="U1500" s="16" t="n">
        <v>144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632</v>
      </c>
      <c r="U1518" s="16" t="n">
        <v>108</v>
      </c>
      <c r="V1518" s="16">
        <f>ROUNDUP((T1518+U1518+2*'Read Me'!$B$13)*(1+'Read Me'!$B$12),-1)</f>
        <v/>
      </c>
      <c r="W1518" s="16">
        <f>V1518*N1518*O1518</f>
        <v/>
      </c>
      <c r="X1518" s="12">
        <f>IF(LEFT(I1518,2)="MV",2*N1518*IF(L1518="1/C",O1518,1),0)</f>
        <v/>
      </c>
      <c r="Y1518" s="12">
        <f>IF(OR(LEFT(K1518,4)="LVAX",LEFT(K1518,6)="MV15AX",LEFT(K1518,4)="CTAX",LEFT(K1518,2)="W|"),2*N1518*O1518,0)</f>
        <v/>
      </c>
      <c r="Z1518" s="12" t="inlineStr">
        <is>
          <t>VD 1.0 %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632</v>
      </c>
      <c r="U1519" s="16" t="n">
        <v>108</v>
      </c>
      <c r="V1519" s="16">
        <f>ROUNDUP((T1519+U1519+2*'Read Me'!$B$13)*(1+'Read Me'!$B$12),-1)</f>
        <v/>
      </c>
      <c r="W1519" s="16">
        <f>V1519*N1519*O1519</f>
        <v/>
      </c>
      <c r="X1519" s="12">
        <f>IF(LEFT(I1519,2)="MV",2*N1519*IF(L1519="1/C",O1519,1),0)</f>
        <v/>
      </c>
      <c r="Y1519" s="12">
        <f>IF(OR(LEFT(K1519,4)="LVAX",LEFT(K1519,6)="MV15AX",LEFT(K1519,4)="CTAX",LEFT(K1519,2)="W|"),2*N1519*O1519,0)</f>
        <v/>
      </c>
      <c r="Z1519" s="12" t="inlineStr">
        <is>
          <t>VD 1.0 %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632</v>
      </c>
      <c r="U1520" s="16" t="n">
        <v>108</v>
      </c>
      <c r="V1520" s="16">
        <f>ROUNDUP((T1520+U1520+2*'Read Me'!$B$13)*(1+'Read Me'!$B$12),-1)</f>
        <v/>
      </c>
      <c r="W1520" s="16">
        <f>V1520*N1520*O1520</f>
        <v/>
      </c>
      <c r="X1520" s="12">
        <f>IF(LEFT(I1520,2)="MV",2*N1520*IF(L1520="1/C",O1520,1),0)</f>
        <v/>
      </c>
      <c r="Y1520" s="12">
        <f>IF(OR(LEFT(K1520,4)="LVAX",LEFT(K1520,6)="MV15AX",LEFT(K1520,4)="CTAX",LEFT(K1520,2)="W|"),2*N1520*O1520,0)</f>
        <v/>
      </c>
      <c r="Z1520" s="12" t="inlineStr">
        <is>
          <t>VD 1.0 %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632</v>
      </c>
      <c r="U1521" s="16" t="n">
        <v>108</v>
      </c>
      <c r="V1521" s="16">
        <f>ROUNDUP((T1521+U1521+2*'Read Me'!$B$13)*(1+'Read Me'!$B$12),-1)</f>
        <v/>
      </c>
      <c r="W1521" s="16">
        <f>V1521*N1521*O1521</f>
        <v/>
      </c>
      <c r="X1521" s="12">
        <f>IF(LEFT(I1521,2)="MV",2*N1521*IF(L1521="1/C",O1521,1),0)</f>
        <v/>
      </c>
      <c r="Y1521" s="12">
        <f>IF(OR(LEFT(K1521,4)="LVAX",LEFT(K1521,6)="MV15AX",LEFT(K1521,4)="CTAX",LEFT(K1521,2)="W|"),2*N1521*O1521,0)</f>
        <v/>
      </c>
      <c r="Z1521" s="12" t="inlineStr">
        <is>
          <t>VD 1.0 %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649</v>
      </c>
      <c r="U1522" s="16" t="n">
        <v>126</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649</v>
      </c>
      <c r="U1523" s="16" t="n">
        <v>126</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649</v>
      </c>
      <c r="U1524" s="16" t="n">
        <v>126</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649</v>
      </c>
      <c r="U1525" s="16" t="n">
        <v>126</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827</v>
      </c>
      <c r="U1526" s="16" t="n">
        <v>124</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827</v>
      </c>
      <c r="U1527" s="16" t="n">
        <v>124</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827</v>
      </c>
      <c r="U1528" s="16" t="n">
        <v>124</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827</v>
      </c>
      <c r="U1529" s="16" t="n">
        <v>124</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996</v>
      </c>
      <c r="U1774" s="16" t="n">
        <v>60</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1036</v>
      </c>
      <c r="U1775" s="16" t="n">
        <v>58</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726</v>
      </c>
      <c r="U1777" s="16" t="n">
        <v>66</v>
      </c>
      <c r="V1777" s="16">
        <f>ROUNDUP((T1777+U1777+2*'Read Me'!$B$13)*(1+'Read Me'!$B$12),-1)</f>
        <v/>
      </c>
      <c r="W1777" s="16">
        <f>V1777*N1777*O1777</f>
        <v/>
      </c>
      <c r="X1777" s="12">
        <f>IF(LEFT(I1777,2)="MV",2*N1777*IF(L1777="1/C",O1777,1),0)</f>
        <v/>
      </c>
      <c r="Y1777" s="12">
        <f>IF(OR(LEFT(K1777,4)="LVAX",LEFT(K1777,6)="MV15AX",LEFT(K1777,4)="CTAX",LEFT(K1777,2)="W|"),2*N1777*O1777,0)</f>
        <v/>
      </c>
      <c r="Z1777" s="12" t="inlineStr">
        <is>
          <t>VD 2.3 %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68</v>
      </c>
      <c r="V1781" s="16">
        <f>ROUNDUP((T1781+U1781+2*'Read Me'!$B$13)*(1+'Read Me'!$B$12),-1)</f>
        <v/>
      </c>
      <c r="W1781" s="16">
        <f>V1781*N1781*O1781</f>
        <v/>
      </c>
      <c r="X1781" s="12">
        <f>IF(LEFT(I1781,2)="MV",2*N1781*IF(L1781="1/C",O1781,1),0)</f>
        <v/>
      </c>
      <c r="Y1781" s="12">
        <f>IF(OR(LEFT(K1781,4)="LVAX",LEFT(K1781,6)="MV15AX",LEFT(K1781,4)="CTAX",LEFT(K1781,2)="W|"),2*N1781*O1781,0)</f>
        <v/>
      </c>
      <c r="Z1781" s="12" t="inlineStr">
        <is>
          <t>VD 0.3 %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489</v>
      </c>
      <c r="U1788" s="16" t="n">
        <v>123</v>
      </c>
      <c r="V1788" s="16">
        <f>ROUNDUP((T1788+U1788+2*'Read Me'!$B$13)*(1+'Read Me'!$B$12),-1)</f>
        <v/>
      </c>
      <c r="W1788" s="16">
        <f>V1788*N1788*O1788</f>
        <v/>
      </c>
      <c r="X1788" s="12">
        <f>IF(LEFT(I1788,2)="MV",2*N1788*IF(L1788="1/C",O1788,1),0)</f>
        <v/>
      </c>
      <c r="Y1788" s="12">
        <f>IF(OR(LEFT(K1788,4)="LVAX",LEFT(K1788,6)="MV15AX",LEFT(K1788,4)="CTAX",LEFT(K1788,2)="W|"),2*N1788*O1788,0)</f>
        <v/>
      </c>
      <c r="Z1788" s="12" t="inlineStr">
        <is>
          <t>VD 2.5 %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489</v>
      </c>
      <c r="U1789" s="16" t="n">
        <v>123</v>
      </c>
      <c r="V1789" s="16">
        <f>ROUNDUP((T1789+U1789+2*'Read Me'!$B$13)*(1+'Read Me'!$B$12),-1)</f>
        <v/>
      </c>
      <c r="W1789" s="16">
        <f>V1789*N1789*O1789</f>
        <v/>
      </c>
      <c r="X1789" s="12">
        <f>IF(LEFT(I1789,2)="MV",2*N1789*IF(L1789="1/C",O1789,1),0)</f>
        <v/>
      </c>
      <c r="Y1789" s="12">
        <f>IF(OR(LEFT(K1789,4)="LVAX",LEFT(K1789,6)="MV15AX",LEFT(K1789,4)="CTAX",LEFT(K1789,2)="W|"),2*N1789*O1789,0)</f>
        <v/>
      </c>
      <c r="Z1789" s="12" t="inlineStr">
        <is>
          <t>VD 2.5 %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489</v>
      </c>
      <c r="U1790" s="16" t="n">
        <v>123</v>
      </c>
      <c r="V1790" s="16">
        <f>ROUNDUP((T1790+U1790+2*'Read Me'!$B$13)*(1+'Read Me'!$B$12),-1)</f>
        <v/>
      </c>
      <c r="W1790" s="16">
        <f>V1790*N1790*O1790</f>
        <v/>
      </c>
      <c r="X1790" s="12">
        <f>IF(LEFT(I1790,2)="MV",2*N1790*IF(L1790="1/C",O1790,1),0)</f>
        <v/>
      </c>
      <c r="Y1790" s="12">
        <f>IF(OR(LEFT(K1790,4)="LVAX",LEFT(K1790,6)="MV15AX",LEFT(K1790,4)="CTAX",LEFT(K1790,2)="W|"),2*N1790*O1790,0)</f>
        <v/>
      </c>
      <c r="Z1790" s="12" t="inlineStr">
        <is>
          <t>VD 2.5 %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506</v>
      </c>
      <c r="U1791" s="16" t="n">
        <v>141</v>
      </c>
      <c r="V1791" s="16">
        <f>ROUNDUP((T1791+U1791+2*'Read Me'!$B$13)*(1+'Read Me'!$B$12),-1)</f>
        <v/>
      </c>
      <c r="W1791" s="16">
        <f>V1791*N1791*O1791</f>
        <v/>
      </c>
      <c r="X1791" s="12">
        <f>IF(LEFT(I1791,2)="MV",2*N1791*IF(L1791="1/C",O1791,1),0)</f>
        <v/>
      </c>
      <c r="Y1791" s="12">
        <f>IF(OR(LEFT(K1791,4)="LVAX",LEFT(K1791,6)="MV15AX",LEFT(K1791,4)="CTAX",LEFT(K1791,2)="W|"),2*N1791*O1791,0)</f>
        <v/>
      </c>
      <c r="Z1791" s="12" t="inlineStr">
        <is>
          <t>VD 2.7 %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LVAX|3/C+G|6</t>
        </is>
      </c>
      <c r="L1792" s="12" t="inlineStr">
        <is>
          <t>3/C+G</t>
        </is>
      </c>
      <c r="M1792" s="12" t="inlineStr">
        <is>
          <t>6</t>
        </is>
      </c>
      <c r="N1792" s="12" t="n">
        <v>1</v>
      </c>
      <c r="O1792" s="12" t="n">
        <v>1</v>
      </c>
      <c r="P1792" s="12" t="n">
        <v>480</v>
      </c>
      <c r="Q1792" s="12" t="n">
        <v>15</v>
      </c>
      <c r="R1792" s="12" t="n">
        <v>21.2</v>
      </c>
      <c r="S1792" s="12" t="inlineStr">
        <is>
          <t>Tray</t>
        </is>
      </c>
      <c r="T1792" s="16" t="n">
        <v>506</v>
      </c>
      <c r="U1792" s="16" t="n">
        <v>141</v>
      </c>
      <c r="V1792" s="16">
        <f>ROUNDUP((T1792+U1792+2*'Read Me'!$B$13)*(1+'Read Me'!$B$12),-1)</f>
        <v/>
      </c>
      <c r="W1792" s="16">
        <f>V1792*N1792*O1792</f>
        <v/>
      </c>
      <c r="X1792" s="12">
        <f>IF(LEFT(I1792,2)="MV",2*N1792*IF(L1792="1/C",O1792,1),0)</f>
        <v/>
      </c>
      <c r="Y1792" s="12">
        <f>IF(OR(LEFT(K1792,4)="LVAX",LEFT(K1792,6)="MV15AX",LEFT(K1792,4)="CTAX",LEFT(K1792,2)="W|"),2*N1792*O1792,0)</f>
        <v/>
      </c>
      <c r="Z1792" s="12" t="inlineStr">
        <is>
          <t>VD 2.7 %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LVAX|3/C+G|6</t>
        </is>
      </c>
      <c r="L1793" s="12" t="inlineStr">
        <is>
          <t>3/C+G</t>
        </is>
      </c>
      <c r="M1793" s="12" t="inlineStr">
        <is>
          <t>6</t>
        </is>
      </c>
      <c r="N1793" s="12" t="n">
        <v>1</v>
      </c>
      <c r="O1793" s="12" t="n">
        <v>1</v>
      </c>
      <c r="P1793" s="12" t="n">
        <v>480</v>
      </c>
      <c r="Q1793" s="12" t="n">
        <v>15</v>
      </c>
      <c r="R1793" s="12" t="n">
        <v>21.2</v>
      </c>
      <c r="S1793" s="12" t="inlineStr">
        <is>
          <t>Tray</t>
        </is>
      </c>
      <c r="T1793" s="16" t="n">
        <v>506</v>
      </c>
      <c r="U1793" s="16" t="n">
        <v>141</v>
      </c>
      <c r="V1793" s="16">
        <f>ROUNDUP((T1793+U1793+2*'Read Me'!$B$13)*(1+'Read Me'!$B$12),-1)</f>
        <v/>
      </c>
      <c r="W1793" s="16">
        <f>V1793*N1793*O1793</f>
        <v/>
      </c>
      <c r="X1793" s="12">
        <f>IF(LEFT(I1793,2)="MV",2*N1793*IF(L1793="1/C",O1793,1),0)</f>
        <v/>
      </c>
      <c r="Y1793" s="12">
        <f>IF(OR(LEFT(K1793,4)="LVAX",LEFT(K1793,6)="MV15AX",LEFT(K1793,4)="CTAX",LEFT(K1793,2)="W|"),2*N1793*O1793,0)</f>
        <v/>
      </c>
      <c r="Z1793" s="12" t="inlineStr">
        <is>
          <t>VD 2.7 %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684</v>
      </c>
      <c r="U1794" s="16" t="n">
        <v>139</v>
      </c>
      <c r="V1794" s="16">
        <f>ROUNDUP((T1794+U1794+2*'Read Me'!$B$13)*(1+'Read Me'!$B$12),-1)</f>
        <v/>
      </c>
      <c r="W1794" s="16">
        <f>V1794*N1794*O1794</f>
        <v/>
      </c>
      <c r="X1794" s="12">
        <f>IF(LEFT(I1794,2)="MV",2*N1794*IF(L1794="1/C",O1794,1),0)</f>
        <v/>
      </c>
      <c r="Y1794" s="12">
        <f>IF(OR(LEFT(K1794,4)="LVAX",LEFT(K1794,6)="MV15AX",LEFT(K1794,4)="CTAX",LEFT(K1794,2)="W|"),2*N1794*O1794,0)</f>
        <v/>
      </c>
      <c r="Z1794" s="12" t="inlineStr">
        <is>
          <t>VD 2.1 %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684</v>
      </c>
      <c r="U1795" s="16" t="n">
        <v>139</v>
      </c>
      <c r="V1795" s="16">
        <f>ROUNDUP((T1795+U1795+2*'Read Me'!$B$13)*(1+'Read Me'!$B$12),-1)</f>
        <v/>
      </c>
      <c r="W1795" s="16">
        <f>V1795*N1795*O1795</f>
        <v/>
      </c>
      <c r="X1795" s="12">
        <f>IF(LEFT(I1795,2)="MV",2*N1795*IF(L1795="1/C",O1795,1),0)</f>
        <v/>
      </c>
      <c r="Y1795" s="12">
        <f>IF(OR(LEFT(K1795,4)="LVAX",LEFT(K1795,6)="MV15AX",LEFT(K1795,4)="CTAX",LEFT(K1795,2)="W|"),2*N1795*O1795,0)</f>
        <v/>
      </c>
      <c r="Z1795" s="12" t="inlineStr">
        <is>
          <t>VD 2.1 %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684</v>
      </c>
      <c r="U1796" s="16" t="n">
        <v>139</v>
      </c>
      <c r="V1796" s="16">
        <f>ROUNDUP((T1796+U1796+2*'Read Me'!$B$13)*(1+'Read Me'!$B$12),-1)</f>
        <v/>
      </c>
      <c r="W1796" s="16">
        <f>V1796*N1796*O1796</f>
        <v/>
      </c>
      <c r="X1796" s="12">
        <f>IF(LEFT(I1796,2)="MV",2*N1796*IF(L1796="1/C",O1796,1),0)</f>
        <v/>
      </c>
      <c r="Y1796" s="12">
        <f>IF(OR(LEFT(K1796,4)="LVAX",LEFT(K1796,6)="MV15AX",LEFT(K1796,4)="CTAX",LEFT(K1796,2)="W|"),2*N1796*O1796,0)</f>
        <v/>
      </c>
      <c r="Z1796" s="12" t="inlineStr">
        <is>
          <t>VD 2.1 %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91</v>
      </c>
      <c r="U1797" s="16" t="n">
        <v>70</v>
      </c>
      <c r="V1797" s="16">
        <f>ROUNDUP((T1797+U1797+2*'Read Me'!$B$13)*(1+'Read Me'!$B$12),-1)</f>
        <v/>
      </c>
      <c r="W1797" s="16">
        <f>V1797*N1797*O1797</f>
        <v/>
      </c>
      <c r="X1797" s="12">
        <f>IF(LEFT(I1797,2)="MV",2*N1797*IF(L1797="1/C",O1797,1),0)</f>
        <v/>
      </c>
      <c r="Y1797" s="12">
        <f>IF(OR(LEFT(K1797,4)="LVAX",LEFT(K1797,6)="MV15AX",LEFT(K1797,4)="CTAX",LEFT(K1797,2)="W|"),2*N1797*O1797,0)</f>
        <v/>
      </c>
      <c r="Z1797" s="12" t="inlineStr">
        <is>
          <t>VD 1.1 %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91</v>
      </c>
      <c r="U1798" s="16" t="n">
        <v>70</v>
      </c>
      <c r="V1798" s="16">
        <f>ROUNDUP((T1798+U1798+2*'Read Me'!$B$13)*(1+'Read Me'!$B$12),-1)</f>
        <v/>
      </c>
      <c r="W1798" s="16">
        <f>V1798*N1798*O1798</f>
        <v/>
      </c>
      <c r="X1798" s="12">
        <f>IF(LEFT(I1798,2)="MV",2*N1798*IF(L1798="1/C",O1798,1),0)</f>
        <v/>
      </c>
      <c r="Y1798" s="12">
        <f>IF(OR(LEFT(K1798,4)="LVAX",LEFT(K1798,6)="MV15AX",LEFT(K1798,4)="CTAX",LEFT(K1798,2)="W|"),2*N1798*O1798,0)</f>
        <v/>
      </c>
      <c r="Z1798" s="12" t="inlineStr">
        <is>
          <t>VD 1.1 %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91</v>
      </c>
      <c r="U1799" s="16" t="n">
        <v>70</v>
      </c>
      <c r="V1799" s="16">
        <f>ROUNDUP((T1799+U1799+2*'Read Me'!$B$13)*(1+'Read Me'!$B$12),-1)</f>
        <v/>
      </c>
      <c r="W1799" s="16">
        <f>V1799*N1799*O1799</f>
        <v/>
      </c>
      <c r="X1799" s="12">
        <f>IF(LEFT(I1799,2)="MV",2*N1799*IF(L1799="1/C",O1799,1),0)</f>
        <v/>
      </c>
      <c r="Y1799" s="12">
        <f>IF(OR(LEFT(K1799,4)="LVAX",LEFT(K1799,6)="MV15AX",LEFT(K1799,4)="CTAX",LEFT(K1799,2)="W|"),2*N1799*O1799,0)</f>
        <v/>
      </c>
      <c r="Z1799" s="12" t="inlineStr">
        <is>
          <t>VD 1.1 %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91</v>
      </c>
      <c r="U1800" s="16" t="n">
        <v>70</v>
      </c>
      <c r="V1800" s="16">
        <f>ROUNDUP((T1800+U1800+2*'Read Me'!$B$13)*(1+'Read Me'!$B$12),-1)</f>
        <v/>
      </c>
      <c r="W1800" s="16">
        <f>V1800*N1800*O1800</f>
        <v/>
      </c>
      <c r="X1800" s="12">
        <f>IF(LEFT(I1800,2)="MV",2*N1800*IF(L1800="1/C",O1800,1),0)</f>
        <v/>
      </c>
      <c r="Y1800" s="12">
        <f>IF(OR(LEFT(K1800,4)="LVAX",LEFT(K1800,6)="MV15AX",LEFT(K1800,4)="CTAX",LEFT(K1800,2)="W|"),2*N1800*O1800,0)</f>
        <v/>
      </c>
      <c r="Z1800" s="12" t="inlineStr">
        <is>
          <t>VD 1.1 %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91</v>
      </c>
      <c r="U1801" s="16" t="n">
        <v>70</v>
      </c>
      <c r="V1801" s="16">
        <f>ROUNDUP((T1801+U1801+2*'Read Me'!$B$13)*(1+'Read Me'!$B$12),-1)</f>
        <v/>
      </c>
      <c r="W1801" s="16">
        <f>V1801*N1801*O1801</f>
        <v/>
      </c>
      <c r="X1801" s="12">
        <f>IF(LEFT(I1801,2)="MV",2*N1801*IF(L1801="1/C",O1801,1),0)</f>
        <v/>
      </c>
      <c r="Y1801" s="12">
        <f>IF(OR(LEFT(K1801,4)="LVAX",LEFT(K1801,6)="MV15AX",LEFT(K1801,4)="CTAX",LEFT(K1801,2)="W|"),2*N1801*O1801,0)</f>
        <v/>
      </c>
      <c r="Z1801" s="12" t="inlineStr">
        <is>
          <t>VD 1.1 %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91</v>
      </c>
      <c r="U1802" s="16" t="n">
        <v>70</v>
      </c>
      <c r="V1802" s="16">
        <f>ROUNDUP((T1802+U1802+2*'Read Me'!$B$13)*(1+'Read Me'!$B$12),-1)</f>
        <v/>
      </c>
      <c r="W1802" s="16">
        <f>V1802*N1802*O1802</f>
        <v/>
      </c>
      <c r="X1802" s="12">
        <f>IF(LEFT(I1802,2)="MV",2*N1802*IF(L1802="1/C",O1802,1),0)</f>
        <v/>
      </c>
      <c r="Y1802" s="12">
        <f>IF(OR(LEFT(K1802,4)="LVAX",LEFT(K1802,6)="MV15AX",LEFT(K1802,4)="CTAX",LEFT(K1802,2)="W|"),2*N1802*O1802,0)</f>
        <v/>
      </c>
      <c r="Z1802" s="12" t="inlineStr">
        <is>
          <t>VD 1.1 %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91</v>
      </c>
      <c r="U1803" s="16" t="n">
        <v>70</v>
      </c>
      <c r="V1803" s="16">
        <f>ROUNDUP((T1803+U1803+2*'Read Me'!$B$13)*(1+'Read Me'!$B$12),-1)</f>
        <v/>
      </c>
      <c r="W1803" s="16">
        <f>V1803*N1803*O1803</f>
        <v/>
      </c>
      <c r="X1803" s="12">
        <f>IF(LEFT(I1803,2)="MV",2*N1803*IF(L1803="1/C",O1803,1),0)</f>
        <v/>
      </c>
      <c r="Y1803" s="12">
        <f>IF(OR(LEFT(K1803,4)="LVAX",LEFT(K1803,6)="MV15AX",LEFT(K1803,4)="CTAX",LEFT(K1803,2)="W|"),2*N1803*O1803,0)</f>
        <v/>
      </c>
      <c r="Z1803" s="12" t="inlineStr">
        <is>
          <t>VD 1.1 %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91</v>
      </c>
      <c r="U1804" s="16" t="n">
        <v>70</v>
      </c>
      <c r="V1804" s="16">
        <f>ROUNDUP((T1804+U1804+2*'Read Me'!$B$13)*(1+'Read Me'!$B$12),-1)</f>
        <v/>
      </c>
      <c r="W1804" s="16">
        <f>V1804*N1804*O1804</f>
        <v/>
      </c>
      <c r="X1804" s="12">
        <f>IF(LEFT(I1804,2)="MV",2*N1804*IF(L1804="1/C",O1804,1),0)</f>
        <v/>
      </c>
      <c r="Y1804" s="12">
        <f>IF(OR(LEFT(K1804,4)="LVAX",LEFT(K1804,6)="MV15AX",LEFT(K1804,4)="CTAX",LEFT(K1804,2)="W|"),2*N1804*O1804,0)</f>
        <v/>
      </c>
      <c r="Z1804" s="12" t="inlineStr">
        <is>
          <t>VD 1.1 %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91</v>
      </c>
      <c r="U1805" s="16" t="n">
        <v>70</v>
      </c>
      <c r="V1805" s="16">
        <f>ROUNDUP((T1805+U1805+2*'Read Me'!$B$13)*(1+'Read Me'!$B$12),-1)</f>
        <v/>
      </c>
      <c r="W1805" s="16">
        <f>V1805*N1805*O1805</f>
        <v/>
      </c>
      <c r="X1805" s="12">
        <f>IF(LEFT(I1805,2)="MV",2*N1805*IF(L1805="1/C",O1805,1),0)</f>
        <v/>
      </c>
      <c r="Y1805" s="12">
        <f>IF(OR(LEFT(K1805,4)="LVAX",LEFT(K1805,6)="MV15AX",LEFT(K1805,4)="CTAX",LEFT(K1805,2)="W|"),2*N1805*O1805,0)</f>
        <v/>
      </c>
      <c r="Z1805" s="12" t="inlineStr">
        <is>
          <t>VD 1.1 %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91</v>
      </c>
      <c r="U1806" s="16" t="n">
        <v>70</v>
      </c>
      <c r="V1806" s="16">
        <f>ROUNDUP((T1806+U1806+2*'Read Me'!$B$13)*(1+'Read Me'!$B$12),-1)</f>
        <v/>
      </c>
      <c r="W1806" s="16">
        <f>V1806*N1806*O1806</f>
        <v/>
      </c>
      <c r="X1806" s="12">
        <f>IF(LEFT(I1806,2)="MV",2*N1806*IF(L1806="1/C",O1806,1),0)</f>
        <v/>
      </c>
      <c r="Y1806" s="12">
        <f>IF(OR(LEFT(K1806,4)="LVAX",LEFT(K1806,6)="MV15AX",LEFT(K1806,4)="CTAX",LEFT(K1806,2)="W|"),2*N1806*O1806,0)</f>
        <v/>
      </c>
      <c r="Z1806" s="12" t="inlineStr">
        <is>
          <t>VD 1.1 %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Tray</t>
        </is>
      </c>
      <c r="T1807" s="16" t="n">
        <v>14</v>
      </c>
      <c r="U1807" s="16" t="n">
        <v>78</v>
      </c>
      <c r="V1807" s="16">
        <f>ROUNDUP((T1807+U1807+2*'Read Me'!$B$13)*(1+'Read Me'!$B$12),-1)</f>
        <v/>
      </c>
      <c r="W1807" s="16">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Tray</t>
        </is>
      </c>
      <c r="T1808" s="16" t="n">
        <v>14</v>
      </c>
      <c r="U1808" s="16" t="n">
        <v>78</v>
      </c>
      <c r="V1808" s="16">
        <f>ROUNDUP((T1808+U1808+2*'Read Me'!$B$13)*(1+'Read Me'!$B$12),-1)</f>
        <v/>
      </c>
      <c r="W1808" s="16">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14</v>
      </c>
      <c r="U1809" s="16" t="n">
        <v>78</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14</v>
      </c>
      <c r="U1810" s="16" t="n">
        <v>78</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14</v>
      </c>
      <c r="U1811" s="16" t="n">
        <v>78</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14</v>
      </c>
      <c r="U1812" s="16" t="n">
        <v>78</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Tray</t>
        </is>
      </c>
      <c r="T1813" s="16" t="n">
        <v>14</v>
      </c>
      <c r="U1813" s="16" t="n">
        <v>78</v>
      </c>
      <c r="V1813" s="16">
        <f>ROUNDUP((T1813+U1813+2*'Read Me'!$B$13)*(1+'Read Me'!$B$12),-1)</f>
        <v/>
      </c>
      <c r="W1813" s="16">
        <f>V1813*N1813*O1813</f>
        <v/>
      </c>
      <c r="X1813" s="12">
        <f>IF(LEFT(I1813,2)="MV",2*N1813*IF(L1813="1/C",O1813,1),0)</f>
        <v/>
      </c>
      <c r="Y1813" s="12">
        <f>IF(OR(LEFT(K1813,4)="LVAX",LEFT(K1813,6)="MV15AX",LEFT(K1813,4)="CTAX",LEFT(K1813,2)="W|"),2*N1813*O1813,0)</f>
        <v/>
      </c>
      <c r="Z1813" s="12" t="inlineStr">
        <is>
          <t>VD 0.2 %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Tray</t>
        </is>
      </c>
      <c r="T1814" s="16" t="n">
        <v>14</v>
      </c>
      <c r="U1814" s="16" t="n">
        <v>78</v>
      </c>
      <c r="V1814" s="16">
        <f>ROUNDUP((T1814+U1814+2*'Read Me'!$B$13)*(1+'Read Me'!$B$12),-1)</f>
        <v/>
      </c>
      <c r="W1814" s="16">
        <f>V1814*N1814*O1814</f>
        <v/>
      </c>
      <c r="X1814" s="12">
        <f>IF(LEFT(I1814,2)="MV",2*N1814*IF(L1814="1/C",O1814,1),0)</f>
        <v/>
      </c>
      <c r="Y1814" s="12">
        <f>IF(OR(LEFT(K1814,4)="LVAX",LEFT(K1814,6)="MV15AX",LEFT(K1814,4)="CTAX",LEFT(K1814,2)="W|"),2*N1814*O1814,0)</f>
        <v/>
      </c>
      <c r="Z1814" s="12" t="inlineStr">
        <is>
          <t>VD 0.2 %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Tray</t>
        </is>
      </c>
      <c r="T1815" s="16" t="n">
        <v>14</v>
      </c>
      <c r="U1815" s="16" t="n">
        <v>78</v>
      </c>
      <c r="V1815" s="16">
        <f>ROUNDUP((T1815+U1815+2*'Read Me'!$B$13)*(1+'Read Me'!$B$12),-1)</f>
        <v/>
      </c>
      <c r="W1815" s="16">
        <f>V1815*N1815*O1815</f>
        <v/>
      </c>
      <c r="X1815" s="12">
        <f>IF(LEFT(I1815,2)="MV",2*N1815*IF(L1815="1/C",O1815,1),0)</f>
        <v/>
      </c>
      <c r="Y1815" s="12">
        <f>IF(OR(LEFT(K1815,4)="LVAX",LEFT(K1815,6)="MV15AX",LEFT(K1815,4)="CTAX",LEFT(K1815,2)="W|"),2*N1815*O1815,0)</f>
        <v/>
      </c>
      <c r="Z1815" s="12" t="inlineStr">
        <is>
          <t>VD 0.2 %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Tray</t>
        </is>
      </c>
      <c r="T1816" s="16" t="n">
        <v>14</v>
      </c>
      <c r="U1816" s="16" t="n">
        <v>78</v>
      </c>
      <c r="V1816" s="16">
        <f>ROUNDUP((T1816+U1816+2*'Read Me'!$B$13)*(1+'Read Me'!$B$12),-1)</f>
        <v/>
      </c>
      <c r="W1816" s="16">
        <f>V1816*N1816*O1816</f>
        <v/>
      </c>
      <c r="X1816" s="12">
        <f>IF(LEFT(I1816,2)="MV",2*N1816*IF(L1816="1/C",O1816,1),0)</f>
        <v/>
      </c>
      <c r="Y1816" s="12">
        <f>IF(OR(LEFT(K1816,4)="LVAX",LEFT(K1816,6)="MV15AX",LEFT(K1816,4)="CTAX",LEFT(K1816,2)="W|"),2*N1816*O1816,0)</f>
        <v/>
      </c>
      <c r="Z1816" s="12" t="inlineStr">
        <is>
          <t>VD 0.2 %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Tray</t>
        </is>
      </c>
      <c r="T1817" s="16" t="n">
        <v>14</v>
      </c>
      <c r="U1817" s="16" t="n">
        <v>78</v>
      </c>
      <c r="V1817" s="16">
        <f>ROUNDUP((T1817+U1817+2*'Read Me'!$B$13)*(1+'Read Me'!$B$12),-1)</f>
        <v/>
      </c>
      <c r="W1817" s="16">
        <f>V1817*N1817*O1817</f>
        <v/>
      </c>
      <c r="X1817" s="12">
        <f>IF(LEFT(I1817,2)="MV",2*N1817*IF(L1817="1/C",O1817,1),0)</f>
        <v/>
      </c>
      <c r="Y1817" s="12">
        <f>IF(OR(LEFT(K1817,4)="LVAX",LEFT(K1817,6)="MV15AX",LEFT(K1817,4)="CTAX",LEFT(K1817,2)="W|"),2*N1817*O1817,0)</f>
        <v/>
      </c>
      <c r="Z1817" s="12" t="inlineStr">
        <is>
          <t>VD 0.2 %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Tray</t>
        </is>
      </c>
      <c r="T1818" s="16" t="n">
        <v>14</v>
      </c>
      <c r="U1818" s="16" t="n">
        <v>78</v>
      </c>
      <c r="V1818" s="16">
        <f>ROUNDUP((T1818+U1818+2*'Read Me'!$B$13)*(1+'Read Me'!$B$12),-1)</f>
        <v/>
      </c>
      <c r="W1818" s="16">
        <f>V1818*N1818*O1818</f>
        <v/>
      </c>
      <c r="X1818" s="12">
        <f>IF(LEFT(I1818,2)="MV",2*N1818*IF(L1818="1/C",O1818,1),0)</f>
        <v/>
      </c>
      <c r="Y1818" s="12">
        <f>IF(OR(LEFT(K1818,4)="LVAX",LEFT(K1818,6)="MV15AX",LEFT(K1818,4)="CTAX",LEFT(K1818,2)="W|"),2*N1818*O1818,0)</f>
        <v/>
      </c>
      <c r="Z1818" s="12" t="inlineStr">
        <is>
          <t>VD 0.2 %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Tray</t>
        </is>
      </c>
      <c r="T1819" s="16" t="n">
        <v>14</v>
      </c>
      <c r="U1819" s="16" t="n">
        <v>78</v>
      </c>
      <c r="V1819" s="16">
        <f>ROUNDUP((T1819+U1819+2*'Read Me'!$B$13)*(1+'Read Me'!$B$12),-1)</f>
        <v/>
      </c>
      <c r="W1819" s="16">
        <f>V1819*N1819*O1819</f>
        <v/>
      </c>
      <c r="X1819" s="12">
        <f>IF(LEFT(I1819,2)="MV",2*N1819*IF(L1819="1/C",O1819,1),0)</f>
        <v/>
      </c>
      <c r="Y1819" s="12">
        <f>IF(OR(LEFT(K1819,4)="LVAX",LEFT(K1819,6)="MV15AX",LEFT(K1819,4)="CTAX",LEFT(K1819,2)="W|"),2*N1819*O1819,0)</f>
        <v/>
      </c>
      <c r="Z1819" s="12" t="inlineStr">
        <is>
          <t>VD 0.2 %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Tray</t>
        </is>
      </c>
      <c r="T1820" s="16" t="n">
        <v>14</v>
      </c>
      <c r="U1820" s="16" t="n">
        <v>78</v>
      </c>
      <c r="V1820" s="16">
        <f>ROUNDUP((T1820+U1820+2*'Read Me'!$B$13)*(1+'Read Me'!$B$12),-1)</f>
        <v/>
      </c>
      <c r="W1820" s="16">
        <f>V1820*N1820*O1820</f>
        <v/>
      </c>
      <c r="X1820" s="12">
        <f>IF(LEFT(I1820,2)="MV",2*N1820*IF(L1820="1/C",O1820,1),0)</f>
        <v/>
      </c>
      <c r="Y1820" s="12">
        <f>IF(OR(LEFT(K1820,4)="LVAX",LEFT(K1820,6)="MV15AX",LEFT(K1820,4)="CTAX",LEFT(K1820,2)="W|"),2*N1820*O1820,0)</f>
        <v/>
      </c>
      <c r="Z1820" s="12" t="inlineStr">
        <is>
          <t>VD 0.2 %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Tray</t>
        </is>
      </c>
      <c r="T1821" s="16" t="n">
        <v>14</v>
      </c>
      <c r="U1821" s="16" t="n">
        <v>78</v>
      </c>
      <c r="V1821" s="16">
        <f>ROUNDUP((T1821+U1821+2*'Read Me'!$B$13)*(1+'Read Me'!$B$12),-1)</f>
        <v/>
      </c>
      <c r="W1821" s="16">
        <f>V1821*N1821*O1821</f>
        <v/>
      </c>
      <c r="X1821" s="12">
        <f>IF(LEFT(I1821,2)="MV",2*N1821*IF(L1821="1/C",O1821,1),0)</f>
        <v/>
      </c>
      <c r="Y1821" s="12">
        <f>IF(OR(LEFT(K1821,4)="LVAX",LEFT(K1821,6)="MV15AX",LEFT(K1821,4)="CTAX",LEFT(K1821,2)="W|"),2*N1821*O1821,0)</f>
        <v/>
      </c>
      <c r="Z1821" s="12" t="inlineStr">
        <is>
          <t>VD 0.2 %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Tray</t>
        </is>
      </c>
      <c r="T1822" s="16" t="n">
        <v>14</v>
      </c>
      <c r="U1822" s="16" t="n">
        <v>78</v>
      </c>
      <c r="V1822" s="16">
        <f>ROUNDUP((T1822+U1822+2*'Read Me'!$B$13)*(1+'Read Me'!$B$12),-1)</f>
        <v/>
      </c>
      <c r="W1822" s="16">
        <f>V1822*N1822*O1822</f>
        <v/>
      </c>
      <c r="X1822" s="12">
        <f>IF(LEFT(I1822,2)="MV",2*N1822*IF(L1822="1/C",O1822,1),0)</f>
        <v/>
      </c>
      <c r="Y1822" s="12">
        <f>IF(OR(LEFT(K1822,4)="LVAX",LEFT(K1822,6)="MV15AX",LEFT(K1822,4)="CTAX",LEFT(K1822,2)="W|"),2*N1822*O1822,0)</f>
        <v/>
      </c>
      <c r="Z1822" s="12" t="inlineStr">
        <is>
          <t>VD 0.2 %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Tray</t>
        </is>
      </c>
      <c r="T1823" s="16" t="n">
        <v>14</v>
      </c>
      <c r="U1823" s="16" t="n">
        <v>78</v>
      </c>
      <c r="V1823" s="16">
        <f>ROUNDUP((T1823+U1823+2*'Read Me'!$B$13)*(1+'Read Me'!$B$12),-1)</f>
        <v/>
      </c>
      <c r="W1823" s="16">
        <f>V1823*N1823*O1823</f>
        <v/>
      </c>
      <c r="X1823" s="12">
        <f>IF(LEFT(I1823,2)="MV",2*N1823*IF(L1823="1/C",O1823,1),0)</f>
        <v/>
      </c>
      <c r="Y1823" s="12">
        <f>IF(OR(LEFT(K1823,4)="LVAX",LEFT(K1823,6)="MV15AX",LEFT(K1823,4)="CTAX",LEFT(K1823,2)="W|"),2*N1823*O1823,0)</f>
        <v/>
      </c>
      <c r="Z1823" s="12" t="inlineStr">
        <is>
          <t>VD 0.2 %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Tray</t>
        </is>
      </c>
      <c r="T1824" s="16" t="n">
        <v>14</v>
      </c>
      <c r="U1824" s="16" t="n">
        <v>78</v>
      </c>
      <c r="V1824" s="16">
        <f>ROUNDUP((T1824+U1824+2*'Read Me'!$B$13)*(1+'Read Me'!$B$12),-1)</f>
        <v/>
      </c>
      <c r="W1824" s="16">
        <f>V1824*N1824*O1824</f>
        <v/>
      </c>
      <c r="X1824" s="12">
        <f>IF(LEFT(I1824,2)="MV",2*N1824*IF(L1824="1/C",O1824,1),0)</f>
        <v/>
      </c>
      <c r="Y1824" s="12">
        <f>IF(OR(LEFT(K1824,4)="LVAX",LEFT(K1824,6)="MV15AX",LEFT(K1824,4)="CTAX",LEFT(K1824,2)="W|"),2*N1824*O1824,0)</f>
        <v/>
      </c>
      <c r="Z1824" s="12" t="inlineStr">
        <is>
          <t>VD 0.2 %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Tray</t>
        </is>
      </c>
      <c r="T1825" s="16" t="n">
        <v>14</v>
      </c>
      <c r="U1825" s="16" t="n">
        <v>78</v>
      </c>
      <c r="V1825" s="16">
        <f>ROUNDUP((T1825+U1825+2*'Read Me'!$B$13)*(1+'Read Me'!$B$12),-1)</f>
        <v/>
      </c>
      <c r="W1825" s="16">
        <f>V1825*N1825*O1825</f>
        <v/>
      </c>
      <c r="X1825" s="12">
        <f>IF(LEFT(I1825,2)="MV",2*N1825*IF(L1825="1/C",O1825,1),0)</f>
        <v/>
      </c>
      <c r="Y1825" s="12">
        <f>IF(OR(LEFT(K1825,4)="LVAX",LEFT(K1825,6)="MV15AX",LEFT(K1825,4)="CTAX",LEFT(K1825,2)="W|"),2*N1825*O1825,0)</f>
        <v/>
      </c>
      <c r="Z1825" s="12" t="inlineStr">
        <is>
          <t>VD 0.2 %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Tray</t>
        </is>
      </c>
      <c r="T1826" s="16" t="n">
        <v>14</v>
      </c>
      <c r="U1826" s="16" t="n">
        <v>78</v>
      </c>
      <c r="V1826" s="16">
        <f>ROUNDUP((T1826+U1826+2*'Read Me'!$B$13)*(1+'Read Me'!$B$12),-1)</f>
        <v/>
      </c>
      <c r="W1826" s="16">
        <f>V1826*N1826*O1826</f>
        <v/>
      </c>
      <c r="X1826" s="12">
        <f>IF(LEFT(I1826,2)="MV",2*N1826*IF(L1826="1/C",O1826,1),0)</f>
        <v/>
      </c>
      <c r="Y1826" s="12">
        <f>IF(OR(LEFT(K1826,4)="LVAX",LEFT(K1826,6)="MV15AX",LEFT(K1826,4)="CTAX",LEFT(K1826,2)="W|"),2*N1826*O1826,0)</f>
        <v/>
      </c>
      <c r="Z1826" s="12" t="inlineStr">
        <is>
          <t>VD 0.2 %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Tray</t>
        </is>
      </c>
      <c r="T1827" s="16" t="n">
        <v>14</v>
      </c>
      <c r="U1827" s="16" t="n">
        <v>78</v>
      </c>
      <c r="V1827" s="16">
        <f>ROUNDUP((T1827+U1827+2*'Read Me'!$B$13)*(1+'Read Me'!$B$12),-1)</f>
        <v/>
      </c>
      <c r="W1827" s="16">
        <f>V1827*N1827*O1827</f>
        <v/>
      </c>
      <c r="X1827" s="12">
        <f>IF(LEFT(I1827,2)="MV",2*N1827*IF(L1827="1/C",O1827,1),0)</f>
        <v/>
      </c>
      <c r="Y1827" s="12">
        <f>IF(OR(LEFT(K1827,4)="LVAX",LEFT(K1827,6)="MV15AX",LEFT(K1827,4)="CTAX",LEFT(K1827,2)="W|"),2*N1827*O1827,0)</f>
        <v/>
      </c>
      <c r="Z1827" s="12" t="inlineStr">
        <is>
          <t>VD 0.9 %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Tray</t>
        </is>
      </c>
      <c r="T1828" s="16" t="n">
        <v>14</v>
      </c>
      <c r="U1828" s="16" t="n">
        <v>78</v>
      </c>
      <c r="V1828" s="16">
        <f>ROUNDUP((T1828+U1828+2*'Read Me'!$B$13)*(1+'Read Me'!$B$12),-1)</f>
        <v/>
      </c>
      <c r="W1828" s="16">
        <f>V1828*N1828*O1828</f>
        <v/>
      </c>
      <c r="X1828" s="12">
        <f>IF(LEFT(I1828,2)="MV",2*N1828*IF(L1828="1/C",O1828,1),0)</f>
        <v/>
      </c>
      <c r="Y1828" s="12">
        <f>IF(OR(LEFT(K1828,4)="LVAX",LEFT(K1828,6)="MV15AX",LEFT(K1828,4)="CTAX",LEFT(K1828,2)="W|"),2*N1828*O1828,0)</f>
        <v/>
      </c>
      <c r="Z1828" s="12" t="inlineStr">
        <is>
          <t>VD 0.5 %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Tray</t>
        </is>
      </c>
      <c r="T1829" s="16" t="n">
        <v>14</v>
      </c>
      <c r="U1829" s="16" t="n">
        <v>78</v>
      </c>
      <c r="V1829" s="16">
        <f>ROUNDUP((T1829+U1829+2*'Read Me'!$B$13)*(1+'Read Me'!$B$12),-1)</f>
        <v/>
      </c>
      <c r="W1829" s="16">
        <f>V1829*N1829*O1829</f>
        <v/>
      </c>
      <c r="X1829" s="12">
        <f>IF(LEFT(I1829,2)="MV",2*N1829*IF(L1829="1/C",O1829,1),0)</f>
        <v/>
      </c>
      <c r="Y1829" s="12">
        <f>IF(OR(LEFT(K1829,4)="LVAX",LEFT(K1829,6)="MV15AX",LEFT(K1829,4)="CTAX",LEFT(K1829,2)="W|"),2*N1829*O1829,0)</f>
        <v/>
      </c>
      <c r="Z1829" s="12" t="inlineStr">
        <is>
          <t>VD 0.5 %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Tray</t>
        </is>
      </c>
      <c r="T1830" s="16" t="n">
        <v>14</v>
      </c>
      <c r="U1830" s="16" t="n">
        <v>78</v>
      </c>
      <c r="V1830" s="16">
        <f>ROUNDUP((T1830+U1830+2*'Read Me'!$B$13)*(1+'Read Me'!$B$12),-1)</f>
        <v/>
      </c>
      <c r="W1830" s="16">
        <f>V1830*N1830*O1830</f>
        <v/>
      </c>
      <c r="X1830" s="12">
        <f>IF(LEFT(I1830,2)="MV",2*N1830*IF(L1830="1/C",O1830,1),0)</f>
        <v/>
      </c>
      <c r="Y1830" s="12">
        <f>IF(OR(LEFT(K1830,4)="LVAX",LEFT(K1830,6)="MV15AX",LEFT(K1830,4)="CTAX",LEFT(K1830,2)="W|"),2*N1830*O1830,0)</f>
        <v/>
      </c>
      <c r="Z1830" s="12" t="inlineStr">
        <is>
          <t>VD 0.5 %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Tray</t>
        </is>
      </c>
      <c r="T1831" s="16" t="n">
        <v>14</v>
      </c>
      <c r="U1831" s="16" t="n">
        <v>78</v>
      </c>
      <c r="V1831" s="16">
        <f>ROUNDUP((T1831+U1831+2*'Read Me'!$B$13)*(1+'Read Me'!$B$12),-1)</f>
        <v/>
      </c>
      <c r="W1831" s="16">
        <f>V1831*N1831*O1831</f>
        <v/>
      </c>
      <c r="X1831" s="12">
        <f>IF(LEFT(I1831,2)="MV",2*N1831*IF(L1831="1/C",O1831,1),0)</f>
        <v/>
      </c>
      <c r="Y1831" s="12">
        <f>IF(OR(LEFT(K1831,4)="LVAX",LEFT(K1831,6)="MV15AX",LEFT(K1831,4)="CTAX",LEFT(K1831,2)="W|"),2*N1831*O1831,0)</f>
        <v/>
      </c>
      <c r="Z1831" s="12" t="inlineStr">
        <is>
          <t>VD 0.5 %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Tray</t>
        </is>
      </c>
      <c r="T1832" s="16" t="n">
        <v>465</v>
      </c>
      <c r="U1832" s="16" t="n">
        <v>82</v>
      </c>
      <c r="V1832" s="16">
        <f>ROUNDUP((T1832+U1832+2*'Read Me'!$B$13)*(1+'Read Me'!$B$12),-1)</f>
        <v/>
      </c>
      <c r="W1832" s="16">
        <f>V1832*N1832*O1832</f>
        <v/>
      </c>
      <c r="X1832" s="12">
        <f>IF(LEFT(I1832,2)="MV",2*N1832*IF(L1832="1/C",O1832,1),0)</f>
        <v/>
      </c>
      <c r="Y1832" s="12">
        <f>IF(OR(LEFT(K1832,4)="LVAX",LEFT(K1832,6)="MV15AX",LEFT(K1832,4)="CTAX",LEFT(K1832,2)="W|"),2*N1832*O1832,0)</f>
        <v/>
      </c>
      <c r="Z1832" s="12" t="inlineStr">
        <is>
          <t>VD 0.7 %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Tray</t>
        </is>
      </c>
      <c r="T1833" s="16" t="n">
        <v>465</v>
      </c>
      <c r="U1833" s="16" t="n">
        <v>82</v>
      </c>
      <c r="V1833" s="16">
        <f>ROUNDUP((T1833+U1833+2*'Read Me'!$B$13)*(1+'Read Me'!$B$12),-1)</f>
        <v/>
      </c>
      <c r="W1833" s="16">
        <f>V1833*N1833*O1833</f>
        <v/>
      </c>
      <c r="X1833" s="12">
        <f>IF(LEFT(I1833,2)="MV",2*N1833*IF(L1833="1/C",O1833,1),0)</f>
        <v/>
      </c>
      <c r="Y1833" s="12">
        <f>IF(OR(LEFT(K1833,4)="LVAX",LEFT(K1833,6)="MV15AX",LEFT(K1833,4)="CTAX",LEFT(K1833,2)="W|"),2*N1833*O1833,0)</f>
        <v/>
      </c>
      <c r="Z1833" s="12" t="inlineStr">
        <is>
          <t>VD 0.7 %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Tray</t>
        </is>
      </c>
      <c r="T1834" s="16" t="n">
        <v>465</v>
      </c>
      <c r="U1834" s="16" t="n">
        <v>82</v>
      </c>
      <c r="V1834" s="16">
        <f>ROUNDUP((T1834+U1834+2*'Read Me'!$B$13)*(1+'Read Me'!$B$12),-1)</f>
        <v/>
      </c>
      <c r="W1834" s="16">
        <f>V1834*N1834*O1834</f>
        <v/>
      </c>
      <c r="X1834" s="12">
        <f>IF(LEFT(I1834,2)="MV",2*N1834*IF(L1834="1/C",O1834,1),0)</f>
        <v/>
      </c>
      <c r="Y1834" s="12">
        <f>IF(OR(LEFT(K1834,4)="LVAX",LEFT(K1834,6)="MV15AX",LEFT(K1834,4)="CTAX",LEFT(K1834,2)="W|"),2*N1834*O1834,0)</f>
        <v/>
      </c>
      <c r="Z1834" s="12" t="inlineStr">
        <is>
          <t>VD 0.7 %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Tray</t>
        </is>
      </c>
      <c r="T1835" s="16" t="n">
        <v>465</v>
      </c>
      <c r="U1835" s="16" t="n">
        <v>82</v>
      </c>
      <c r="V1835" s="16">
        <f>ROUNDUP((T1835+U1835+2*'Read Me'!$B$13)*(1+'Read Me'!$B$12),-1)</f>
        <v/>
      </c>
      <c r="W1835" s="16">
        <f>V1835*N1835*O1835</f>
        <v/>
      </c>
      <c r="X1835" s="12">
        <f>IF(LEFT(I1835,2)="MV",2*N1835*IF(L1835="1/C",O1835,1),0)</f>
        <v/>
      </c>
      <c r="Y1835" s="12">
        <f>IF(OR(LEFT(K1835,4)="LVAX",LEFT(K1835,6)="MV15AX",LEFT(K1835,4)="CTAX",LEFT(K1835,2)="W|"),2*N1835*O1835,0)</f>
        <v/>
      </c>
      <c r="Z1835" s="12" t="inlineStr">
        <is>
          <t>VD 0.7 %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230</v>
      </c>
      <c r="U1836" s="16" t="n">
        <v>50</v>
      </c>
      <c r="V1836" s="16">
        <f>ROUNDUP((T1836+U1836+2*'Read Me'!$B$13)*(1+'Read Me'!$B$12),-1)</f>
        <v/>
      </c>
      <c r="W1836" s="16">
        <f>V1836*N1836*O1836</f>
        <v/>
      </c>
      <c r="X1836" s="12">
        <f>IF(LEFT(I1836,2)="MV",2*N1836*IF(L1836="1/C",O1836,1),0)</f>
        <v/>
      </c>
      <c r="Y1836" s="12">
        <f>IF(OR(LEFT(K1836,4)="LVAX",LEFT(K1836,6)="MV15AX",LEFT(K1836,4)="CTAX",LEFT(K1836,2)="W|"),2*N1836*O1836,0)</f>
        <v/>
      </c>
      <c r="Z1836" s="12" t="inlineStr">
        <is>
          <t>VD 2.9 %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2</v>
      </c>
      <c r="U1855" s="16" t="n">
        <v>109</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Tray</t>
        </is>
      </c>
      <c r="T1856" s="16" t="n">
        <v>2</v>
      </c>
      <c r="U1856" s="16" t="n">
        <v>109</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Tray</t>
        </is>
      </c>
      <c r="T1857" s="16" t="n">
        <v>2</v>
      </c>
      <c r="U1857" s="16" t="n">
        <v>109</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Tray</t>
        </is>
      </c>
      <c r="T1858" s="16" t="n">
        <v>2</v>
      </c>
      <c r="U1858" s="16" t="n">
        <v>109</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Tray</t>
        </is>
      </c>
      <c r="T1859" s="16" t="n">
        <v>2</v>
      </c>
      <c r="U1859" s="16" t="n">
        <v>109</v>
      </c>
      <c r="V1859" s="16">
        <f>ROUNDUP((T1859+U1859+2*'Read Me'!$B$13)*(1+'Read Me'!$B$12),-1)</f>
        <v/>
      </c>
      <c r="W1859" s="16">
        <f>V1859*N1859*O1859</f>
        <v/>
      </c>
      <c r="X1859" s="12">
        <f>IF(LEFT(I1859,2)="MV",2*N1859*IF(L1859="1/C",O1859,1),0)</f>
        <v/>
      </c>
      <c r="Y1859" s="12">
        <f>IF(OR(LEFT(K1859,4)="LVAX",LEFT(K1859,6)="MV15AX",LEFT(K1859,4)="CTAX",LEFT(K1859,2)="W|"),2*N1859*O1859,0)</f>
        <v/>
      </c>
      <c r="Z1859" s="12" t="inlineStr">
        <is>
          <t>VD 0.2 %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Tray</t>
        </is>
      </c>
      <c r="T1860" s="16" t="n">
        <v>2</v>
      </c>
      <c r="U1860" s="16" t="n">
        <v>109</v>
      </c>
      <c r="V1860" s="16">
        <f>ROUNDUP((T1860+U1860+2*'Read Me'!$B$13)*(1+'Read Me'!$B$12),-1)</f>
        <v/>
      </c>
      <c r="W1860" s="16">
        <f>V1860*N1860*O1860</f>
        <v/>
      </c>
      <c r="X1860" s="12">
        <f>IF(LEFT(I1860,2)="MV",2*N1860*IF(L1860="1/C",O1860,1),0)</f>
        <v/>
      </c>
      <c r="Y1860" s="12">
        <f>IF(OR(LEFT(K1860,4)="LVAX",LEFT(K1860,6)="MV15AX",LEFT(K1860,4)="CTAX",LEFT(K1860,2)="W|"),2*N1860*O1860,0)</f>
        <v/>
      </c>
      <c r="Z1860" s="12" t="inlineStr">
        <is>
          <t>VD 0.2 %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LV|3/C+G|6</t>
        </is>
      </c>
      <c r="L1873" s="12" t="inlineStr">
        <is>
          <t>3/C+G</t>
        </is>
      </c>
      <c r="M1873" s="12" t="inlineStr">
        <is>
          <t>6</t>
        </is>
      </c>
      <c r="N1873" s="12" t="n">
        <v>1</v>
      </c>
      <c r="O1873" s="12" t="n">
        <v>1</v>
      </c>
      <c r="P1873" s="12" t="n">
        <v>480</v>
      </c>
      <c r="Q1873" s="12" t="n">
        <v>15</v>
      </c>
      <c r="R1873" s="12" t="n">
        <v>21.2</v>
      </c>
      <c r="S1873" s="12" t="inlineStr">
        <is>
          <t>Tray</t>
        </is>
      </c>
      <c r="T1873" s="16" t="n">
        <v>409</v>
      </c>
      <c r="U1873" s="16" t="n">
        <v>117</v>
      </c>
      <c r="V1873" s="16">
        <f>ROUNDUP((T1873+U1873+2*'Read Me'!$B$13)*(1+'Read Me'!$B$12),-1)</f>
        <v/>
      </c>
      <c r="W1873" s="16">
        <f>V1873*N1873*O1873</f>
        <v/>
      </c>
      <c r="X1873" s="12">
        <f>IF(LEFT(I1873,2)="MV",2*N1873*IF(L1873="1/C",O1873,1),0)</f>
        <v/>
      </c>
      <c r="Y1873" s="12">
        <f>IF(OR(LEFT(K1873,4)="LVAX",LEFT(K1873,6)="MV15AX",LEFT(K1873,4)="CTAX",LEFT(K1873,2)="W|"),2*N1873*O1873,0)</f>
        <v/>
      </c>
      <c r="Z1873" s="12" t="inlineStr">
        <is>
          <t>VD 2.2 %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426</v>
      </c>
      <c r="U1874" s="16" t="n">
        <v>135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465</v>
      </c>
      <c r="U1876" s="16" t="n">
        <v>103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538</v>
      </c>
      <c r="U1877" s="16" t="n">
        <v>92</v>
      </c>
      <c r="V1877" s="16">
        <f>ROUNDUP((T1877+U1877+2*'Read Me'!$B$13)*(1+'Read Me'!$B$12),-1)</f>
        <v/>
      </c>
      <c r="W1877" s="16">
        <f>V1877*N1877*O1877</f>
        <v/>
      </c>
      <c r="X1877" s="12">
        <f>IF(LEFT(I1877,2)="MV",2*N1877*IF(L1877="1/C",O1877,1),0)</f>
        <v/>
      </c>
      <c r="Y1877" s="12">
        <f>IF(OR(LEFT(K1877,4)="LVAX",LEFT(K1877,6)="MV15AX",LEFT(K1877,4)="CTAX",LEFT(K1877,2)="W|"),2*N1877*O1877,0)</f>
        <v/>
      </c>
      <c r="Z1877" s="12" t="inlineStr">
        <is>
          <t>VD 2.9 %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511</v>
      </c>
      <c r="U1878" s="16" t="n">
        <v>83</v>
      </c>
      <c r="V1878" s="16">
        <f>ROUNDUP((T1878+U1878+2*'Read Me'!$B$13)*(1+'Read Me'!$B$12),-1)</f>
        <v/>
      </c>
      <c r="W1878" s="16">
        <f>V1878*N1878*O1878</f>
        <v/>
      </c>
      <c r="X1878" s="12">
        <f>IF(LEFT(I1878,2)="MV",2*N1878*IF(L1878="1/C",O1878,1),0)</f>
        <v/>
      </c>
      <c r="Y1878" s="12">
        <f>IF(OR(LEFT(K1878,4)="LVAX",LEFT(K1878,6)="MV15AX",LEFT(K1878,4)="CTAX",LEFT(K1878,2)="W|"),2*N1878*O1878,0)</f>
        <v/>
      </c>
      <c r="Z1878" s="12" t="inlineStr">
        <is>
          <t>VD 0.8 %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511</v>
      </c>
      <c r="U1879" s="16" t="n">
        <v>83</v>
      </c>
      <c r="V1879" s="16">
        <f>ROUNDUP((T1879+U1879+2*'Read Me'!$B$13)*(1+'Read Me'!$B$12),-1)</f>
        <v/>
      </c>
      <c r="W1879" s="16">
        <f>V1879*N1879*O1879</f>
        <v/>
      </c>
      <c r="X1879" s="12">
        <f>IF(LEFT(I1879,2)="MV",2*N1879*IF(L1879="1/C",O1879,1),0)</f>
        <v/>
      </c>
      <c r="Y1879" s="12">
        <f>IF(OR(LEFT(K1879,4)="LVAX",LEFT(K1879,6)="MV15AX",LEFT(K1879,4)="CTAX",LEFT(K1879,2)="W|"),2*N1879*O1879,0)</f>
        <v/>
      </c>
      <c r="Z1879" s="12" t="inlineStr">
        <is>
          <t>VD 0.8 %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511</v>
      </c>
      <c r="U1880" s="16" t="n">
        <v>83</v>
      </c>
      <c r="V1880" s="16">
        <f>ROUNDUP((T1880+U1880+2*'Read Me'!$B$13)*(1+'Read Me'!$B$12),-1)</f>
        <v/>
      </c>
      <c r="W1880" s="16">
        <f>V1880*N1880*O1880</f>
        <v/>
      </c>
      <c r="X1880" s="12">
        <f>IF(LEFT(I1880,2)="MV",2*N1880*IF(L1880="1/C",O1880,1),0)</f>
        <v/>
      </c>
      <c r="Y1880" s="12">
        <f>IF(OR(LEFT(K1880,4)="LVAX",LEFT(K1880,6)="MV15AX",LEFT(K1880,4)="CTAX",LEFT(K1880,2)="W|"),2*N1880*O1880,0)</f>
        <v/>
      </c>
      <c r="Z1880" s="12" t="inlineStr">
        <is>
          <t>VD 0.8 %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511</v>
      </c>
      <c r="U1881" s="16" t="n">
        <v>83</v>
      </c>
      <c r="V1881" s="16">
        <f>ROUNDUP((T1881+U1881+2*'Read Me'!$B$13)*(1+'Read Me'!$B$12),-1)</f>
        <v/>
      </c>
      <c r="W1881" s="16">
        <f>V1881*N1881*O1881</f>
        <v/>
      </c>
      <c r="X1881" s="12">
        <f>IF(LEFT(I1881,2)="MV",2*N1881*IF(L1881="1/C",O1881,1),0)</f>
        <v/>
      </c>
      <c r="Y1881" s="12">
        <f>IF(OR(LEFT(K1881,4)="LVAX",LEFT(K1881,6)="MV15AX",LEFT(K1881,4)="CTAX",LEFT(K1881,2)="W|"),2*N1881*O1881,0)</f>
        <v/>
      </c>
      <c r="Z1881" s="12" t="inlineStr">
        <is>
          <t>VD 0.8 %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511</v>
      </c>
      <c r="U1882" s="16" t="n">
        <v>83</v>
      </c>
      <c r="V1882" s="16">
        <f>ROUNDUP((T1882+U1882+2*'Read Me'!$B$13)*(1+'Read Me'!$B$12),-1)</f>
        <v/>
      </c>
      <c r="W1882" s="16">
        <f>V1882*N1882*O1882</f>
        <v/>
      </c>
      <c r="X1882" s="12">
        <f>IF(LEFT(I1882,2)="MV",2*N1882*IF(L1882="1/C",O1882,1),0)</f>
        <v/>
      </c>
      <c r="Y1882" s="12">
        <f>IF(OR(LEFT(K1882,4)="LVAX",LEFT(K1882,6)="MV15AX",LEFT(K1882,4)="CTAX",LEFT(K1882,2)="W|"),2*N1882*O1882,0)</f>
        <v/>
      </c>
      <c r="Z1882" s="12" t="inlineStr">
        <is>
          <t>VD 0.8 %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511</v>
      </c>
      <c r="U1883" s="16" t="n">
        <v>83</v>
      </c>
      <c r="V1883" s="16">
        <f>ROUNDUP((T1883+U1883+2*'Read Me'!$B$13)*(1+'Read Me'!$B$12),-1)</f>
        <v/>
      </c>
      <c r="W1883" s="16">
        <f>V1883*N1883*O1883</f>
        <v/>
      </c>
      <c r="X1883" s="12">
        <f>IF(LEFT(I1883,2)="MV",2*N1883*IF(L1883="1/C",O1883,1),0)</f>
        <v/>
      </c>
      <c r="Y1883" s="12">
        <f>IF(OR(LEFT(K1883,4)="LVAX",LEFT(K1883,6)="MV15AX",LEFT(K1883,4)="CTAX",LEFT(K1883,2)="W|"),2*N1883*O1883,0)</f>
        <v/>
      </c>
      <c r="Z1883" s="12" t="inlineStr">
        <is>
          <t>VD 0.8 %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1442</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1442</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1442</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1442</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1442</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1442</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1122</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1.7 %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1122</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1.7 %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1122</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1.7 %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1122</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1.7 %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1122</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1.7 %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1122</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1.7 %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LVAX|3/C+G|4</t>
        </is>
      </c>
      <c r="L1896" s="12" t="inlineStr">
        <is>
          <t>3/C+G</t>
        </is>
      </c>
      <c r="M1896" s="12" t="inlineStr">
        <is>
          <t>4</t>
        </is>
      </c>
      <c r="N1896" s="12" t="n">
        <v>1</v>
      </c>
      <c r="O1896" s="12" t="n">
        <v>1</v>
      </c>
      <c r="P1896" s="12" t="n">
        <v>480</v>
      </c>
      <c r="Q1896" s="12" t="n">
        <v>22</v>
      </c>
      <c r="R1896" s="12" t="n">
        <v>31.1</v>
      </c>
      <c r="S1896" s="12" t="inlineStr">
        <is>
          <t>Tray</t>
        </is>
      </c>
      <c r="T1896" s="16" t="n">
        <v>414</v>
      </c>
      <c r="U1896" s="16" t="n">
        <v>117</v>
      </c>
      <c r="V1896" s="16">
        <f>ROUNDUP((T1896+U1896+2*'Read Me'!$B$13)*(1+'Read Me'!$B$12),-1)</f>
        <v/>
      </c>
      <c r="W1896" s="16">
        <f>V1896*N1896*O1896</f>
        <v/>
      </c>
      <c r="X1896" s="12">
        <f>IF(LEFT(I1896,2)="MV",2*N1896*IF(L1896="1/C",O1896,1),0)</f>
        <v/>
      </c>
      <c r="Y1896" s="12">
        <f>IF(OR(LEFT(K1896,4)="LVAX",LEFT(K1896,6)="MV15AX",LEFT(K1896,4)="CTAX",LEFT(K1896,2)="W|"),2*N1896*O1896,0)</f>
        <v/>
      </c>
      <c r="Z1896" s="12" t="inlineStr">
        <is>
          <t>VD 2.0 %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LVAX|3/C+G|4</t>
        </is>
      </c>
      <c r="L1897" s="12" t="inlineStr">
        <is>
          <t>3/C+G</t>
        </is>
      </c>
      <c r="M1897" s="12" t="inlineStr">
        <is>
          <t>4</t>
        </is>
      </c>
      <c r="N1897" s="12" t="n">
        <v>1</v>
      </c>
      <c r="O1897" s="12" t="n">
        <v>1</v>
      </c>
      <c r="P1897" s="12" t="n">
        <v>480</v>
      </c>
      <c r="Q1897" s="12" t="n">
        <v>22</v>
      </c>
      <c r="R1897" s="12" t="n">
        <v>31.1</v>
      </c>
      <c r="S1897" s="12" t="inlineStr">
        <is>
          <t>Tray</t>
        </is>
      </c>
      <c r="T1897" s="16" t="n">
        <v>414</v>
      </c>
      <c r="U1897" s="16" t="n">
        <v>117</v>
      </c>
      <c r="V1897" s="16">
        <f>ROUNDUP((T1897+U1897+2*'Read Me'!$B$13)*(1+'Read Me'!$B$12),-1)</f>
        <v/>
      </c>
      <c r="W1897" s="16">
        <f>V1897*N1897*O1897</f>
        <v/>
      </c>
      <c r="X1897" s="12">
        <f>IF(LEFT(I1897,2)="MV",2*N1897*IF(L1897="1/C",O1897,1),0)</f>
        <v/>
      </c>
      <c r="Y1897" s="12">
        <f>IF(OR(LEFT(K1897,4)="LVAX",LEFT(K1897,6)="MV15AX",LEFT(K1897,4)="CTAX",LEFT(K1897,2)="W|"),2*N1897*O1897,0)</f>
        <v/>
      </c>
      <c r="Z1897" s="12" t="inlineStr">
        <is>
          <t>VD 2.0 %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431</v>
      </c>
      <c r="U1898" s="16" t="n">
        <v>135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431</v>
      </c>
      <c r="U1899" s="16" t="n">
        <v>135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1105</v>
      </c>
      <c r="U1902" s="16" t="n">
        <v>144</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1105</v>
      </c>
      <c r="U1903" s="16" t="n">
        <v>144</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662</v>
      </c>
      <c r="U1904" s="16" t="n">
        <v>141</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662</v>
      </c>
      <c r="U1905" s="16" t="n">
        <v>141</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836</v>
      </c>
      <c r="U1906" s="16" t="n">
        <v>68</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836</v>
      </c>
      <c r="U1907" s="16" t="n">
        <v>68</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684</v>
      </c>
      <c r="U1908" s="16" t="n">
        <v>68</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610</v>
      </c>
      <c r="U1910" s="16" t="n">
        <v>74</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780</v>
      </c>
      <c r="U1911" s="16" t="n">
        <v>97</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1057</v>
      </c>
      <c r="U1912" s="16" t="n">
        <v>36</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Conduit link</t>
        </is>
      </c>
      <c r="T1913" s="16" t="n">
        <v>159</v>
      </c>
      <c r="U1913" s="16" t="n">
        <v>111</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Duct bank</t>
        </is>
      </c>
      <c r="T1914" s="16" t="n">
        <v>16</v>
      </c>
      <c r="U1914" s="16" t="n">
        <v>116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84</v>
      </c>
      <c r="U1916" s="16" t="n">
        <v>92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512</v>
      </c>
      <c r="U1917" s="16" t="n">
        <v>141</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684</v>
      </c>
      <c r="U1918" s="16" t="n">
        <v>68</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816</v>
      </c>
      <c r="U1919" s="16" t="n">
        <v>152</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696</v>
      </c>
      <c r="U1920" s="16" t="n">
        <v>68</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Tray</t>
        </is>
      </c>
      <c r="T1922" s="16" t="n">
        <v>24</v>
      </c>
      <c r="U1922" s="16" t="n">
        <v>57</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Tray</t>
        </is>
      </c>
      <c r="T1923" s="16" t="n">
        <v>24</v>
      </c>
      <c r="U1923" s="16" t="n">
        <v>57</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Tray</t>
        </is>
      </c>
      <c r="T1924" s="16" t="n">
        <v>24</v>
      </c>
      <c r="U1924" s="16" t="n">
        <v>57</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690</v>
      </c>
      <c r="U1925" s="16" t="n">
        <v>90</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623</v>
      </c>
      <c r="U1928" s="16" t="n">
        <v>72</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591</v>
      </c>
      <c r="U1929" s="16" t="n">
        <v>72</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559</v>
      </c>
      <c r="U1930" s="16" t="n">
        <v>72</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527</v>
      </c>
      <c r="U1931" s="16" t="n">
        <v>72</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495</v>
      </c>
      <c r="U1932" s="16" t="n">
        <v>72</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495</v>
      </c>
      <c r="U1933" s="16" t="n">
        <v>72</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527</v>
      </c>
      <c r="U1934" s="16" t="n">
        <v>72</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559</v>
      </c>
      <c r="U1935" s="16" t="n">
        <v>72</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591</v>
      </c>
      <c r="U1936" s="16" t="n">
        <v>72</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623</v>
      </c>
      <c r="U1937" s="16" t="n">
        <v>72</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573</v>
      </c>
      <c r="U1938" s="16" t="n">
        <v>72</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541</v>
      </c>
      <c r="U1939" s="16" t="n">
        <v>72</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509</v>
      </c>
      <c r="U1940" s="16" t="n">
        <v>72</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477</v>
      </c>
      <c r="U1941" s="16" t="n">
        <v>72</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445</v>
      </c>
      <c r="U1942" s="16" t="n">
        <v>72</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445</v>
      </c>
      <c r="U1943" s="16" t="n">
        <v>72</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477</v>
      </c>
      <c r="U1944" s="16" t="n">
        <v>72</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509</v>
      </c>
      <c r="U1945" s="16" t="n">
        <v>72</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541</v>
      </c>
      <c r="U1946" s="16" t="n">
        <v>72</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573</v>
      </c>
      <c r="U1947" s="16" t="n">
        <v>72</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523</v>
      </c>
      <c r="U1948" s="16" t="n">
        <v>72</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491</v>
      </c>
      <c r="U1949" s="16" t="n">
        <v>72</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459</v>
      </c>
      <c r="U1950" s="16" t="n">
        <v>72</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427</v>
      </c>
      <c r="U1951" s="16" t="n">
        <v>72</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395</v>
      </c>
      <c r="U1952" s="16" t="n">
        <v>72</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395</v>
      </c>
      <c r="U1953" s="16" t="n">
        <v>72</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427</v>
      </c>
      <c r="U1954" s="16" t="n">
        <v>72</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459</v>
      </c>
      <c r="U1955" s="16" t="n">
        <v>72</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491</v>
      </c>
      <c r="U1956" s="16" t="n">
        <v>72</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523</v>
      </c>
      <c r="U1957" s="16" t="n">
        <v>72</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473</v>
      </c>
      <c r="U1958" s="16" t="n">
        <v>72</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441</v>
      </c>
      <c r="U1959" s="16" t="n">
        <v>72</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409</v>
      </c>
      <c r="U1960" s="16" t="n">
        <v>72</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377</v>
      </c>
      <c r="U1961" s="16" t="n">
        <v>72</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345</v>
      </c>
      <c r="U1962" s="16" t="n">
        <v>72</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345</v>
      </c>
      <c r="U1963" s="16" t="n">
        <v>72</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377</v>
      </c>
      <c r="U1964" s="16" t="n">
        <v>72</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409</v>
      </c>
      <c r="U1965" s="16" t="n">
        <v>72</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441</v>
      </c>
      <c r="U1966" s="16" t="n">
        <v>72</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473</v>
      </c>
      <c r="U1967" s="16" t="n">
        <v>72</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473</v>
      </c>
      <c r="U1968" s="16" t="n">
        <v>72</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441</v>
      </c>
      <c r="U1969" s="16" t="n">
        <v>72</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409</v>
      </c>
      <c r="U1970" s="16" t="n">
        <v>72</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377</v>
      </c>
      <c r="U1971" s="16" t="n">
        <v>72</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345</v>
      </c>
      <c r="U1972" s="16" t="n">
        <v>72</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345</v>
      </c>
      <c r="U1973" s="16" t="n">
        <v>72</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377</v>
      </c>
      <c r="U1974" s="16" t="n">
        <v>72</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409</v>
      </c>
      <c r="U1975" s="16" t="n">
        <v>72</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441</v>
      </c>
      <c r="U1976" s="16" t="n">
        <v>72</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473</v>
      </c>
      <c r="U1977" s="16" t="n">
        <v>72</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523</v>
      </c>
      <c r="U1978" s="16" t="n">
        <v>72</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491</v>
      </c>
      <c r="U1979" s="16" t="n">
        <v>72</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459</v>
      </c>
      <c r="U1980" s="16" t="n">
        <v>72</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427</v>
      </c>
      <c r="U1981" s="16" t="n">
        <v>72</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395</v>
      </c>
      <c r="U1982" s="16" t="n">
        <v>72</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395</v>
      </c>
      <c r="U1983" s="16" t="n">
        <v>72</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427</v>
      </c>
      <c r="U1984" s="16" t="n">
        <v>72</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459</v>
      </c>
      <c r="U1985" s="16" t="n">
        <v>72</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491</v>
      </c>
      <c r="U1986" s="16" t="n">
        <v>72</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523</v>
      </c>
      <c r="U1987" s="16" t="n">
        <v>72</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573</v>
      </c>
      <c r="U1988" s="16" t="n">
        <v>72</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541</v>
      </c>
      <c r="U1989" s="16" t="n">
        <v>72</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509</v>
      </c>
      <c r="U1990" s="16" t="n">
        <v>72</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477</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445</v>
      </c>
      <c r="U1992" s="16" t="n">
        <v>72</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445</v>
      </c>
      <c r="U1993" s="16" t="n">
        <v>72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477</v>
      </c>
      <c r="U1994" s="16" t="n">
        <v>72</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509</v>
      </c>
      <c r="U1995" s="16" t="n">
        <v>72</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541</v>
      </c>
      <c r="U1996" s="16" t="n">
        <v>72</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573</v>
      </c>
      <c r="U1997" s="16" t="n">
        <v>72</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623</v>
      </c>
      <c r="U1998" s="16" t="n">
        <v>72</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591</v>
      </c>
      <c r="U1999" s="16" t="n">
        <v>72</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559</v>
      </c>
      <c r="U2000" s="16" t="n">
        <v>72</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527</v>
      </c>
      <c r="U2001" s="16" t="n">
        <v>72</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495</v>
      </c>
      <c r="U2002" s="16" t="n">
        <v>72</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495</v>
      </c>
      <c r="U2003" s="16" t="n">
        <v>72</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527</v>
      </c>
      <c r="U2004" s="16" t="n">
        <v>72</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559</v>
      </c>
      <c r="U2005" s="16" t="n">
        <v>72</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591</v>
      </c>
      <c r="U2006" s="16" t="n">
        <v>72</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623</v>
      </c>
      <c r="U2007" s="16" t="n">
        <v>72</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225</v>
      </c>
      <c r="U2008" s="16" t="n">
        <v>86</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225</v>
      </c>
      <c r="U2009" s="16" t="n">
        <v>86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225</v>
      </c>
      <c r="U2010" s="16" t="n">
        <v>86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225</v>
      </c>
      <c r="U2011" s="16" t="n">
        <v>86</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225</v>
      </c>
      <c r="U2012" s="16" t="n">
        <v>86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225</v>
      </c>
      <c r="U2013" s="16" t="n">
        <v>86</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225</v>
      </c>
      <c r="U2014" s="16" t="n">
        <v>86</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225</v>
      </c>
      <c r="U2015" s="16" t="n">
        <v>86</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225</v>
      </c>
      <c r="U2016" s="16" t="n">
        <v>86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225</v>
      </c>
      <c r="U2017" s="16" t="n">
        <v>86</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225</v>
      </c>
      <c r="U2018" s="16" t="n">
        <v>86</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225</v>
      </c>
      <c r="U2019" s="16" t="n">
        <v>86</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225</v>
      </c>
      <c r="U2020" s="16" t="n">
        <v>86</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225</v>
      </c>
      <c r="U2021" s="16" t="n">
        <v>86</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225</v>
      </c>
      <c r="U2022" s="16" t="n">
        <v>86</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225</v>
      </c>
      <c r="U2023" s="16" t="n">
        <v>86</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225</v>
      </c>
      <c r="U2024" s="16" t="n">
        <v>86</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225</v>
      </c>
      <c r="U2025" s="16" t="n">
        <v>86</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225</v>
      </c>
      <c r="U2026" s="16" t="n">
        <v>86</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225</v>
      </c>
      <c r="U2027" s="16" t="n">
        <v>86</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225</v>
      </c>
      <c r="U2028" s="16" t="n">
        <v>86</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225</v>
      </c>
      <c r="U2029" s="16" t="n">
        <v>86</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225</v>
      </c>
      <c r="U2030" s="16" t="n">
        <v>86</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225</v>
      </c>
      <c r="U2031" s="16" t="n">
        <v>86</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225</v>
      </c>
      <c r="U2032" s="16" t="n">
        <v>86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225</v>
      </c>
      <c r="U2033" s="16" t="n">
        <v>86</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225</v>
      </c>
      <c r="U2034" s="16" t="n">
        <v>86</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225</v>
      </c>
      <c r="U2035" s="16" t="n">
        <v>86</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225</v>
      </c>
      <c r="U2036" s="16" t="n">
        <v>86</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225</v>
      </c>
      <c r="U2037" s="16" t="n">
        <v>86</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681</v>
      </c>
      <c r="U2038" s="16" t="n">
        <v>128</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681</v>
      </c>
      <c r="U2039" s="16" t="n">
        <v>128</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681</v>
      </c>
      <c r="U2040" s="16" t="n">
        <v>128</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681</v>
      </c>
      <c r="U2041" s="16" t="n">
        <v>128</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681</v>
      </c>
      <c r="U2042" s="16" t="n">
        <v>128</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681</v>
      </c>
      <c r="U2043" s="16" t="n">
        <v>128</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681</v>
      </c>
      <c r="U2044" s="16" t="n">
        <v>128</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681</v>
      </c>
      <c r="U2045" s="16" t="n">
        <v>128</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681</v>
      </c>
      <c r="U2046" s="16" t="n">
        <v>128</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681</v>
      </c>
      <c r="U2047" s="16" t="n">
        <v>128</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681</v>
      </c>
      <c r="U2048" s="16" t="n">
        <v>128</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681</v>
      </c>
      <c r="U2049" s="16" t="n">
        <v>128</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690</v>
      </c>
      <c r="U2050" s="16" t="n">
        <v>92</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690</v>
      </c>
      <c r="U2051" s="16" t="n">
        <v>92</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5</v>
      </c>
      <c r="U2052" s="16" t="n">
        <v>94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5</v>
      </c>
      <c r="U2053" s="16" t="n">
        <v>94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5</v>
      </c>
      <c r="U2054" s="16" t="n">
        <v>94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5</v>
      </c>
      <c r="U2055" s="16" t="n">
        <v>94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5</v>
      </c>
      <c r="U2056" s="16" t="n">
        <v>106</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5</v>
      </c>
      <c r="U2057" s="16" t="n">
        <v>106</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5</v>
      </c>
      <c r="U2058" s="16" t="n">
        <v>106</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5</v>
      </c>
      <c r="U2059" s="16" t="n">
        <v>106</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93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93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93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93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81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81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81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81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72</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72</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72</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72</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72</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72</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72</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72</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141</v>
      </c>
      <c r="U2076" s="16" t="n">
        <v>83</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141</v>
      </c>
      <c r="U2077" s="16" t="n">
        <v>83</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141</v>
      </c>
      <c r="U2078" s="16" t="n">
        <v>83</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141</v>
      </c>
      <c r="U2079" s="16" t="n">
        <v>83</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141</v>
      </c>
      <c r="U2080" s="16" t="n">
        <v>83</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141</v>
      </c>
      <c r="U2081" s="16" t="n">
        <v>83</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167</v>
      </c>
      <c r="U2082" s="16" t="n">
        <v>83</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167</v>
      </c>
      <c r="U2083" s="16" t="n">
        <v>83</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167</v>
      </c>
      <c r="U2084" s="16" t="n">
        <v>83</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167</v>
      </c>
      <c r="U2085" s="16" t="n">
        <v>83</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167</v>
      </c>
      <c r="U2086" s="16" t="n">
        <v>83</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167</v>
      </c>
      <c r="U2087" s="16" t="n">
        <v>83</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196</v>
      </c>
      <c r="U2088" s="16" t="n">
        <v>70</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196</v>
      </c>
      <c r="U2089" s="16" t="n">
        <v>70</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196</v>
      </c>
      <c r="U2090" s="16" t="n">
        <v>70</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196</v>
      </c>
      <c r="U2091" s="16" t="n">
        <v>70</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196</v>
      </c>
      <c r="U2092" s="16" t="n">
        <v>70</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196</v>
      </c>
      <c r="U2093" s="16" t="n">
        <v>70</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190</v>
      </c>
      <c r="U2094" s="16" t="n">
        <v>96</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190</v>
      </c>
      <c r="U2095" s="16" t="n">
        <v>96</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190</v>
      </c>
      <c r="U2096" s="16" t="n">
        <v>96</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190</v>
      </c>
      <c r="U2097" s="16" t="n">
        <v>96</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190</v>
      </c>
      <c r="U2098" s="16" t="n">
        <v>96</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190</v>
      </c>
      <c r="U2099" s="16" t="n">
        <v>96</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533</v>
      </c>
      <c r="U2100" s="16" t="n">
        <v>86</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533</v>
      </c>
      <c r="U2101" s="16" t="n">
        <v>86</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1373</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5</v>
      </c>
      <c r="U2103" s="16" t="n">
        <v>86</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72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234</v>
      </c>
      <c r="U2106" s="16" t="n">
        <v>72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234</v>
      </c>
      <c r="U2108" s="16" t="n">
        <v>72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234</v>
      </c>
      <c r="U2110" s="16" t="n">
        <v>72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234</v>
      </c>
      <c r="U2112" s="16" t="n">
        <v>72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234</v>
      </c>
      <c r="U2114" s="16" t="n">
        <v>72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234</v>
      </c>
      <c r="U2116" s="16" t="n">
        <v>72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234</v>
      </c>
      <c r="U2118" s="16" t="n">
        <v>72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234</v>
      </c>
      <c r="U2120" s="16" t="n">
        <v>72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234</v>
      </c>
      <c r="U2122" s="16" t="n">
        <v>72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234</v>
      </c>
      <c r="U2124" s="16" t="n">
        <v>72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234</v>
      </c>
      <c r="U2126" s="16" t="n">
        <v>72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234</v>
      </c>
      <c r="U2128" s="16" t="n">
        <v>72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234</v>
      </c>
      <c r="U2130" s="16" t="n">
        <v>72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687</v>
      </c>
      <c r="U2132" s="16" t="n">
        <v>114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687</v>
      </c>
      <c r="U2134" s="16" t="n">
        <v>114</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687</v>
      </c>
      <c r="U2136" s="16" t="n">
        <v>114</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696</v>
      </c>
      <c r="U2138" s="16" t="n">
        <v>78</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696</v>
      </c>
      <c r="U2140" s="16" t="n">
        <v>78</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539</v>
      </c>
      <c r="U2142" s="16" t="n">
        <v>116</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539</v>
      </c>
      <c r="U2144" s="16" t="n">
        <v>116</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539</v>
      </c>
      <c r="U2146" s="16" t="n">
        <v>116</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539</v>
      </c>
      <c r="U2148" s="16" t="n">
        <v>116</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417</v>
      </c>
      <c r="U2150" s="16" t="n">
        <v>86</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417</v>
      </c>
      <c r="U2152" s="16" t="n">
        <v>86</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5</v>
      </c>
      <c r="U2153" s="16" t="n">
        <v>94</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5</v>
      </c>
      <c r="U2154" s="16" t="n">
        <v>106</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93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81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146</v>
      </c>
      <c r="U2158" s="16" t="n">
        <v>69</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146</v>
      </c>
      <c r="U2160" s="16" t="n">
        <v>69</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172</v>
      </c>
      <c r="U2162" s="16" t="n">
        <v>69</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172</v>
      </c>
      <c r="U2164" s="16" t="n">
        <v>69</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201</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201</v>
      </c>
      <c r="U2168" s="16" t="n">
        <v>56</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195</v>
      </c>
      <c r="U2170" s="16" t="n">
        <v>82</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195</v>
      </c>
      <c r="U2172" s="16" t="n">
        <v>82</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539</v>
      </c>
      <c r="U2174" s="16" t="n">
        <v>72</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539</v>
      </c>
      <c r="U2176" s="16" t="n">
        <v>72</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623</v>
      </c>
      <c r="U2177" s="16" t="n">
        <v>72</v>
      </c>
      <c r="V2177" s="16">
        <f>ROUNDUP((T2177+U2177+2*'Read Me'!$B$13)*(1+'Read Me'!$B$12),-1)</f>
        <v/>
      </c>
      <c r="W2177" s="16">
        <f>V2177*N2177*O2177</f>
        <v/>
      </c>
      <c r="X2177" s="12">
        <f>IF(LEFT(I2177,2)="MV",2*N2177*IF(L2177="1/C",O2177,1),0)</f>
        <v/>
      </c>
      <c r="Y2177" s="12">
        <f>IF(OR(LEFT(K2177,4)="LVAX",LEFT(K2177,6)="MV15AX",LEFT(K2177,4)="CTAX",LEFT(K2177,2)="W|"),2*N2177*O2177,0)</f>
        <v/>
      </c>
      <c r="Z2177" s="12" t="inlineStr">
        <is>
          <t>VD 2.1 %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591</v>
      </c>
      <c r="U2178" s="16" t="n">
        <v>72</v>
      </c>
      <c r="V2178" s="16">
        <f>ROUNDUP((T2178+U2178+2*'Read Me'!$B$13)*(1+'Read Me'!$B$12),-1)</f>
        <v/>
      </c>
      <c r="W2178" s="16">
        <f>V2178*N2178*O2178</f>
        <v/>
      </c>
      <c r="X2178" s="12">
        <f>IF(LEFT(I2178,2)="MV",2*N2178*IF(L2178="1/C",O2178,1),0)</f>
        <v/>
      </c>
      <c r="Y2178" s="12">
        <f>IF(OR(LEFT(K2178,4)="LVAX",LEFT(K2178,6)="MV15AX",LEFT(K2178,4)="CTAX",LEFT(K2178,2)="W|"),2*N2178*O2178,0)</f>
        <v/>
      </c>
      <c r="Z2178" s="12" t="inlineStr">
        <is>
          <t>VD 2.1 %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559</v>
      </c>
      <c r="U2179" s="16" t="n">
        <v>72</v>
      </c>
      <c r="V2179" s="16">
        <f>ROUNDUP((T2179+U2179+2*'Read Me'!$B$13)*(1+'Read Me'!$B$12),-1)</f>
        <v/>
      </c>
      <c r="W2179" s="16">
        <f>V2179*N2179*O2179</f>
        <v/>
      </c>
      <c r="X2179" s="12">
        <f>IF(LEFT(I2179,2)="MV",2*N2179*IF(L2179="1/C",O2179,1),0)</f>
        <v/>
      </c>
      <c r="Y2179" s="12">
        <f>IF(OR(LEFT(K2179,4)="LVAX",LEFT(K2179,6)="MV15AX",LEFT(K2179,4)="CTAX",LEFT(K2179,2)="W|"),2*N2179*O2179,0)</f>
        <v/>
      </c>
      <c r="Z2179" s="12" t="inlineStr">
        <is>
          <t>VD 2.0 %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527</v>
      </c>
      <c r="U2180" s="16" t="n">
        <v>72</v>
      </c>
      <c r="V2180" s="16">
        <f>ROUNDUP((T2180+U2180+2*'Read Me'!$B$13)*(1+'Read Me'!$B$12),-1)</f>
        <v/>
      </c>
      <c r="W2180" s="16">
        <f>V2180*N2180*O2180</f>
        <v/>
      </c>
      <c r="X2180" s="12">
        <f>IF(LEFT(I2180,2)="MV",2*N2180*IF(L2180="1/C",O2180,1),0)</f>
        <v/>
      </c>
      <c r="Y2180" s="12">
        <f>IF(OR(LEFT(K2180,4)="LVAX",LEFT(K2180,6)="MV15AX",LEFT(K2180,4)="CTAX",LEFT(K2180,2)="W|"),2*N2180*O2180,0)</f>
        <v/>
      </c>
      <c r="Z2180" s="12" t="inlineStr">
        <is>
          <t>VD 1.9 %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495</v>
      </c>
      <c r="U2181" s="16" t="n">
        <v>72</v>
      </c>
      <c r="V2181" s="16">
        <f>ROUNDUP((T2181+U2181+2*'Read Me'!$B$13)*(1+'Read Me'!$B$12),-1)</f>
        <v/>
      </c>
      <c r="W2181" s="16">
        <f>V2181*N2181*O2181</f>
        <v/>
      </c>
      <c r="X2181" s="12">
        <f>IF(LEFT(I2181,2)="MV",2*N2181*IF(L2181="1/C",O2181,1),0)</f>
        <v/>
      </c>
      <c r="Y2181" s="12">
        <f>IF(OR(LEFT(K2181,4)="LVAX",LEFT(K2181,6)="MV15AX",LEFT(K2181,4)="CTAX",LEFT(K2181,2)="W|"),2*N2181*O2181,0)</f>
        <v/>
      </c>
      <c r="Z2181" s="12" t="inlineStr">
        <is>
          <t>VD 1.8 %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495</v>
      </c>
      <c r="U2182" s="16" t="n">
        <v>72</v>
      </c>
      <c r="V2182" s="16">
        <f>ROUNDUP((T2182+U2182+2*'Read Me'!$B$13)*(1+'Read Me'!$B$12),-1)</f>
        <v/>
      </c>
      <c r="W2182" s="16">
        <f>V2182*N2182*O2182</f>
        <v/>
      </c>
      <c r="X2182" s="12">
        <f>IF(LEFT(I2182,2)="MV",2*N2182*IF(L2182="1/C",O2182,1),0)</f>
        <v/>
      </c>
      <c r="Y2182" s="12">
        <f>IF(OR(LEFT(K2182,4)="LVAX",LEFT(K2182,6)="MV15AX",LEFT(K2182,4)="CTAX",LEFT(K2182,2)="W|"),2*N2182*O2182,0)</f>
        <v/>
      </c>
      <c r="Z2182" s="12" t="inlineStr">
        <is>
          <t>VD 1.8 %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527</v>
      </c>
      <c r="U2183" s="16" t="n">
        <v>72</v>
      </c>
      <c r="V2183" s="16">
        <f>ROUNDUP((T2183+U2183+2*'Read Me'!$B$13)*(1+'Read Me'!$B$12),-1)</f>
        <v/>
      </c>
      <c r="W2183" s="16">
        <f>V2183*N2183*O2183</f>
        <v/>
      </c>
      <c r="X2183" s="12">
        <f>IF(LEFT(I2183,2)="MV",2*N2183*IF(L2183="1/C",O2183,1),0)</f>
        <v/>
      </c>
      <c r="Y2183" s="12">
        <f>IF(OR(LEFT(K2183,4)="LVAX",LEFT(K2183,6)="MV15AX",LEFT(K2183,4)="CTAX",LEFT(K2183,2)="W|"),2*N2183*O2183,0)</f>
        <v/>
      </c>
      <c r="Z2183" s="12" t="inlineStr">
        <is>
          <t>VD 1.9 %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559</v>
      </c>
      <c r="U2184" s="16" t="n">
        <v>72</v>
      </c>
      <c r="V2184" s="16">
        <f>ROUNDUP((T2184+U2184+2*'Read Me'!$B$13)*(1+'Read Me'!$B$12),-1)</f>
        <v/>
      </c>
      <c r="W2184" s="16">
        <f>V2184*N2184*O2184</f>
        <v/>
      </c>
      <c r="X2184" s="12">
        <f>IF(LEFT(I2184,2)="MV",2*N2184*IF(L2184="1/C",O2184,1),0)</f>
        <v/>
      </c>
      <c r="Y2184" s="12">
        <f>IF(OR(LEFT(K2184,4)="LVAX",LEFT(K2184,6)="MV15AX",LEFT(K2184,4)="CTAX",LEFT(K2184,2)="W|"),2*N2184*O2184,0)</f>
        <v/>
      </c>
      <c r="Z2184" s="12" t="inlineStr">
        <is>
          <t>VD 2.0 %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591</v>
      </c>
      <c r="U2185" s="16" t="n">
        <v>72</v>
      </c>
      <c r="V2185" s="16">
        <f>ROUNDUP((T2185+U2185+2*'Read Me'!$B$13)*(1+'Read Me'!$B$12),-1)</f>
        <v/>
      </c>
      <c r="W2185" s="16">
        <f>V2185*N2185*O2185</f>
        <v/>
      </c>
      <c r="X2185" s="12">
        <f>IF(LEFT(I2185,2)="MV",2*N2185*IF(L2185="1/C",O2185,1),0)</f>
        <v/>
      </c>
      <c r="Y2185" s="12">
        <f>IF(OR(LEFT(K2185,4)="LVAX",LEFT(K2185,6)="MV15AX",LEFT(K2185,4)="CTAX",LEFT(K2185,2)="W|"),2*N2185*O2185,0)</f>
        <v/>
      </c>
      <c r="Z2185" s="12" t="inlineStr">
        <is>
          <t>VD 2.1 %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623</v>
      </c>
      <c r="U2186" s="16" t="n">
        <v>72</v>
      </c>
      <c r="V2186" s="16">
        <f>ROUNDUP((T2186+U2186+2*'Read Me'!$B$13)*(1+'Read Me'!$B$12),-1)</f>
        <v/>
      </c>
      <c r="W2186" s="16">
        <f>V2186*N2186*O2186</f>
        <v/>
      </c>
      <c r="X2186" s="12">
        <f>IF(LEFT(I2186,2)="MV",2*N2186*IF(L2186="1/C",O2186,1),0)</f>
        <v/>
      </c>
      <c r="Y2186" s="12">
        <f>IF(OR(LEFT(K2186,4)="LVAX",LEFT(K2186,6)="MV15AX",LEFT(K2186,4)="CTAX",LEFT(K2186,2)="W|"),2*N2186*O2186,0)</f>
        <v/>
      </c>
      <c r="Z2186" s="12" t="inlineStr">
        <is>
          <t>VD 2.1 %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573</v>
      </c>
      <c r="U2187" s="16" t="n">
        <v>72</v>
      </c>
      <c r="V2187" s="16">
        <f>ROUNDUP((T2187+U2187+2*'Read Me'!$B$13)*(1+'Read Me'!$B$12),-1)</f>
        <v/>
      </c>
      <c r="W2187" s="16">
        <f>V2187*N2187*O2187</f>
        <v/>
      </c>
      <c r="X2187" s="12">
        <f>IF(LEFT(I2187,2)="MV",2*N2187*IF(L2187="1/C",O2187,1),0)</f>
        <v/>
      </c>
      <c r="Y2187" s="12">
        <f>IF(OR(LEFT(K2187,4)="LVAX",LEFT(K2187,6)="MV15AX",LEFT(K2187,4)="CTAX",LEFT(K2187,2)="W|"),2*N2187*O2187,0)</f>
        <v/>
      </c>
      <c r="Z2187" s="12" t="inlineStr">
        <is>
          <t>VD 2.0 %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541</v>
      </c>
      <c r="U2188" s="16" t="n">
        <v>72</v>
      </c>
      <c r="V2188" s="16">
        <f>ROUNDUP((T2188+U2188+2*'Read Me'!$B$13)*(1+'Read Me'!$B$12),-1)</f>
        <v/>
      </c>
      <c r="W2188" s="16">
        <f>V2188*N2188*O2188</f>
        <v/>
      </c>
      <c r="X2188" s="12">
        <f>IF(LEFT(I2188,2)="MV",2*N2188*IF(L2188="1/C",O2188,1),0)</f>
        <v/>
      </c>
      <c r="Y2188" s="12">
        <f>IF(OR(LEFT(K2188,4)="LVAX",LEFT(K2188,6)="MV15AX",LEFT(K2188,4)="CTAX",LEFT(K2188,2)="W|"),2*N2188*O2188,0)</f>
        <v/>
      </c>
      <c r="Z2188" s="12" t="inlineStr">
        <is>
          <t>VD 1.9 %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509</v>
      </c>
      <c r="U2189" s="16" t="n">
        <v>72</v>
      </c>
      <c r="V2189" s="16">
        <f>ROUNDUP((T2189+U2189+2*'Read Me'!$B$13)*(1+'Read Me'!$B$12),-1)</f>
        <v/>
      </c>
      <c r="W2189" s="16">
        <f>V2189*N2189*O2189</f>
        <v/>
      </c>
      <c r="X2189" s="12">
        <f>IF(LEFT(I2189,2)="MV",2*N2189*IF(L2189="1/C",O2189,1),0)</f>
        <v/>
      </c>
      <c r="Y2189" s="12">
        <f>IF(OR(LEFT(K2189,4)="LVAX",LEFT(K2189,6)="MV15AX",LEFT(K2189,4)="CTAX",LEFT(K2189,2)="W|"),2*N2189*O2189,0)</f>
        <v/>
      </c>
      <c r="Z2189" s="12" t="inlineStr">
        <is>
          <t>VD 1.8 %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477</v>
      </c>
      <c r="U2190" s="16" t="n">
        <v>72</v>
      </c>
      <c r="V2190" s="16">
        <f>ROUNDUP((T2190+U2190+2*'Read Me'!$B$13)*(1+'Read Me'!$B$12),-1)</f>
        <v/>
      </c>
      <c r="W2190" s="16">
        <f>V2190*N2190*O2190</f>
        <v/>
      </c>
      <c r="X2190" s="12">
        <f>IF(LEFT(I2190,2)="MV",2*N2190*IF(L2190="1/C",O2190,1),0)</f>
        <v/>
      </c>
      <c r="Y2190" s="12">
        <f>IF(OR(LEFT(K2190,4)="LVAX",LEFT(K2190,6)="MV15AX",LEFT(K2190,4)="CTAX",LEFT(K2190,2)="W|"),2*N2190*O2190,0)</f>
        <v/>
      </c>
      <c r="Z2190" s="12" t="inlineStr">
        <is>
          <t>VD 1.7 %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445</v>
      </c>
      <c r="U2191" s="16" t="n">
        <v>72</v>
      </c>
      <c r="V2191" s="16">
        <f>ROUNDUP((T2191+U2191+2*'Read Me'!$B$13)*(1+'Read Me'!$B$12),-1)</f>
        <v/>
      </c>
      <c r="W2191" s="16">
        <f>V2191*N2191*O2191</f>
        <v/>
      </c>
      <c r="X2191" s="12">
        <f>IF(LEFT(I2191,2)="MV",2*N2191*IF(L2191="1/C",O2191,1),0)</f>
        <v/>
      </c>
      <c r="Y2191" s="12">
        <f>IF(OR(LEFT(K2191,4)="LVAX",LEFT(K2191,6)="MV15AX",LEFT(K2191,4)="CTAX",LEFT(K2191,2)="W|"),2*N2191*O2191,0)</f>
        <v/>
      </c>
      <c r="Z2191" s="12" t="inlineStr">
        <is>
          <t>VD 1.6 %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445</v>
      </c>
      <c r="U2192" s="16" t="n">
        <v>72</v>
      </c>
      <c r="V2192" s="16">
        <f>ROUNDUP((T2192+U2192+2*'Read Me'!$B$13)*(1+'Read Me'!$B$12),-1)</f>
        <v/>
      </c>
      <c r="W2192" s="16">
        <f>V2192*N2192*O2192</f>
        <v/>
      </c>
      <c r="X2192" s="12">
        <f>IF(LEFT(I2192,2)="MV",2*N2192*IF(L2192="1/C",O2192,1),0)</f>
        <v/>
      </c>
      <c r="Y2192" s="12">
        <f>IF(OR(LEFT(K2192,4)="LVAX",LEFT(K2192,6)="MV15AX",LEFT(K2192,4)="CTAX",LEFT(K2192,2)="W|"),2*N2192*O2192,0)</f>
        <v/>
      </c>
      <c r="Z2192" s="12" t="inlineStr">
        <is>
          <t>VD 1.6 %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477</v>
      </c>
      <c r="U2193" s="16" t="n">
        <v>72</v>
      </c>
      <c r="V2193" s="16">
        <f>ROUNDUP((T2193+U2193+2*'Read Me'!$B$13)*(1+'Read Me'!$B$12),-1)</f>
        <v/>
      </c>
      <c r="W2193" s="16">
        <f>V2193*N2193*O2193</f>
        <v/>
      </c>
      <c r="X2193" s="12">
        <f>IF(LEFT(I2193,2)="MV",2*N2193*IF(L2193="1/C",O2193,1),0)</f>
        <v/>
      </c>
      <c r="Y2193" s="12">
        <f>IF(OR(LEFT(K2193,4)="LVAX",LEFT(K2193,6)="MV15AX",LEFT(K2193,4)="CTAX",LEFT(K2193,2)="W|"),2*N2193*O2193,0)</f>
        <v/>
      </c>
      <c r="Z2193" s="12" t="inlineStr">
        <is>
          <t>VD 1.7 %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509</v>
      </c>
      <c r="U2194" s="16" t="n">
        <v>72</v>
      </c>
      <c r="V2194" s="16">
        <f>ROUNDUP((T2194+U2194+2*'Read Me'!$B$13)*(1+'Read Me'!$B$12),-1)</f>
        <v/>
      </c>
      <c r="W2194" s="16">
        <f>V2194*N2194*O2194</f>
        <v/>
      </c>
      <c r="X2194" s="12">
        <f>IF(LEFT(I2194,2)="MV",2*N2194*IF(L2194="1/C",O2194,1),0)</f>
        <v/>
      </c>
      <c r="Y2194" s="12">
        <f>IF(OR(LEFT(K2194,4)="LVAX",LEFT(K2194,6)="MV15AX",LEFT(K2194,4)="CTAX",LEFT(K2194,2)="W|"),2*N2194*O2194,0)</f>
        <v/>
      </c>
      <c r="Z2194" s="12" t="inlineStr">
        <is>
          <t>VD 1.8 %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541</v>
      </c>
      <c r="U2195" s="16" t="n">
        <v>72</v>
      </c>
      <c r="V2195" s="16">
        <f>ROUNDUP((T2195+U2195+2*'Read Me'!$B$13)*(1+'Read Me'!$B$12),-1)</f>
        <v/>
      </c>
      <c r="W2195" s="16">
        <f>V2195*N2195*O2195</f>
        <v/>
      </c>
      <c r="X2195" s="12">
        <f>IF(LEFT(I2195,2)="MV",2*N2195*IF(L2195="1/C",O2195,1),0)</f>
        <v/>
      </c>
      <c r="Y2195" s="12">
        <f>IF(OR(LEFT(K2195,4)="LVAX",LEFT(K2195,6)="MV15AX",LEFT(K2195,4)="CTAX",LEFT(K2195,2)="W|"),2*N2195*O2195,0)</f>
        <v/>
      </c>
      <c r="Z2195" s="12" t="inlineStr">
        <is>
          <t>VD 1.9 %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573</v>
      </c>
      <c r="U2196" s="16" t="n">
        <v>72</v>
      </c>
      <c r="V2196" s="16">
        <f>ROUNDUP((T2196+U2196+2*'Read Me'!$B$13)*(1+'Read Me'!$B$12),-1)</f>
        <v/>
      </c>
      <c r="W2196" s="16">
        <f>V2196*N2196*O2196</f>
        <v/>
      </c>
      <c r="X2196" s="12">
        <f>IF(LEFT(I2196,2)="MV",2*N2196*IF(L2196="1/C",O2196,1),0)</f>
        <v/>
      </c>
      <c r="Y2196" s="12">
        <f>IF(OR(LEFT(K2196,4)="LVAX",LEFT(K2196,6)="MV15AX",LEFT(K2196,4)="CTAX",LEFT(K2196,2)="W|"),2*N2196*O2196,0)</f>
        <v/>
      </c>
      <c r="Z2196" s="12" t="inlineStr">
        <is>
          <t>VD 2.0 %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523</v>
      </c>
      <c r="U2197" s="16" t="n">
        <v>72</v>
      </c>
      <c r="V2197" s="16">
        <f>ROUNDUP((T2197+U2197+2*'Read Me'!$B$13)*(1+'Read Me'!$B$12),-1)</f>
        <v/>
      </c>
      <c r="W2197" s="16">
        <f>V2197*N2197*O2197</f>
        <v/>
      </c>
      <c r="X2197" s="12">
        <f>IF(LEFT(I2197,2)="MV",2*N2197*IF(L2197="1/C",O2197,1),0)</f>
        <v/>
      </c>
      <c r="Y2197" s="12">
        <f>IF(OR(LEFT(K2197,4)="LVAX",LEFT(K2197,6)="MV15AX",LEFT(K2197,4)="CTAX",LEFT(K2197,2)="W|"),2*N2197*O2197,0)</f>
        <v/>
      </c>
      <c r="Z2197" s="12" t="inlineStr">
        <is>
          <t>VD 1.8 %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491</v>
      </c>
      <c r="U2198" s="16" t="n">
        <v>72</v>
      </c>
      <c r="V2198" s="16">
        <f>ROUNDUP((T2198+U2198+2*'Read Me'!$B$13)*(1+'Read Me'!$B$12),-1)</f>
        <v/>
      </c>
      <c r="W2198" s="16">
        <f>V2198*N2198*O2198</f>
        <v/>
      </c>
      <c r="X2198" s="12">
        <f>IF(LEFT(I2198,2)="MV",2*N2198*IF(L2198="1/C",O2198,1),0)</f>
        <v/>
      </c>
      <c r="Y2198" s="12">
        <f>IF(OR(LEFT(K2198,4)="LVAX",LEFT(K2198,6)="MV15AX",LEFT(K2198,4)="CTAX",LEFT(K2198,2)="W|"),2*N2198*O2198,0)</f>
        <v/>
      </c>
      <c r="Z2198" s="12" t="inlineStr">
        <is>
          <t>VD 1.7 %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459</v>
      </c>
      <c r="U2199" s="16" t="n">
        <v>72</v>
      </c>
      <c r="V2199" s="16">
        <f>ROUNDUP((T2199+U2199+2*'Read Me'!$B$13)*(1+'Read Me'!$B$12),-1)</f>
        <v/>
      </c>
      <c r="W2199" s="16">
        <f>V2199*N2199*O2199</f>
        <v/>
      </c>
      <c r="X2199" s="12">
        <f>IF(LEFT(I2199,2)="MV",2*N2199*IF(L2199="1/C",O2199,1),0)</f>
        <v/>
      </c>
      <c r="Y2199" s="12">
        <f>IF(OR(LEFT(K2199,4)="LVAX",LEFT(K2199,6)="MV15AX",LEFT(K2199,4)="CTAX",LEFT(K2199,2)="W|"),2*N2199*O2199,0)</f>
        <v/>
      </c>
      <c r="Z2199" s="12" t="inlineStr">
        <is>
          <t>VD 1.6 %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427</v>
      </c>
      <c r="U2200" s="16" t="n">
        <v>72</v>
      </c>
      <c r="V2200" s="16">
        <f>ROUNDUP((T2200+U2200+2*'Read Me'!$B$13)*(1+'Read Me'!$B$12),-1)</f>
        <v/>
      </c>
      <c r="W2200" s="16">
        <f>V2200*N2200*O2200</f>
        <v/>
      </c>
      <c r="X2200" s="12">
        <f>IF(LEFT(I2200,2)="MV",2*N2200*IF(L2200="1/C",O2200,1),0)</f>
        <v/>
      </c>
      <c r="Y2200" s="12">
        <f>IF(OR(LEFT(K2200,4)="LVAX",LEFT(K2200,6)="MV15AX",LEFT(K2200,4)="CTAX",LEFT(K2200,2)="W|"),2*N2200*O2200,0)</f>
        <v/>
      </c>
      <c r="Z2200" s="12" t="inlineStr">
        <is>
          <t>VD 1.5 %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395</v>
      </c>
      <c r="U2201" s="16" t="n">
        <v>72</v>
      </c>
      <c r="V2201" s="16">
        <f>ROUNDUP((T2201+U2201+2*'Read Me'!$B$13)*(1+'Read Me'!$B$12),-1)</f>
        <v/>
      </c>
      <c r="W2201" s="16">
        <f>V2201*N2201*O2201</f>
        <v/>
      </c>
      <c r="X2201" s="12">
        <f>IF(LEFT(I2201,2)="MV",2*N2201*IF(L2201="1/C",O2201,1),0)</f>
        <v/>
      </c>
      <c r="Y2201" s="12">
        <f>IF(OR(LEFT(K2201,4)="LVAX",LEFT(K2201,6)="MV15AX",LEFT(K2201,4)="CTAX",LEFT(K2201,2)="W|"),2*N2201*O2201,0)</f>
        <v/>
      </c>
      <c r="Z2201" s="12" t="inlineStr">
        <is>
          <t>VD 1.4 %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395</v>
      </c>
      <c r="U2202" s="16" t="n">
        <v>72</v>
      </c>
      <c r="V2202" s="16">
        <f>ROUNDUP((T2202+U2202+2*'Read Me'!$B$13)*(1+'Read Me'!$B$12),-1)</f>
        <v/>
      </c>
      <c r="W2202" s="16">
        <f>V2202*N2202*O2202</f>
        <v/>
      </c>
      <c r="X2202" s="12">
        <f>IF(LEFT(I2202,2)="MV",2*N2202*IF(L2202="1/C",O2202,1),0)</f>
        <v/>
      </c>
      <c r="Y2202" s="12">
        <f>IF(OR(LEFT(K2202,4)="LVAX",LEFT(K2202,6)="MV15AX",LEFT(K2202,4)="CTAX",LEFT(K2202,2)="W|"),2*N2202*O2202,0)</f>
        <v/>
      </c>
      <c r="Z2202" s="12" t="inlineStr">
        <is>
          <t>VD 1.4 %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427</v>
      </c>
      <c r="U2203" s="16" t="n">
        <v>72</v>
      </c>
      <c r="V2203" s="16">
        <f>ROUNDUP((T2203+U2203+2*'Read Me'!$B$13)*(1+'Read Me'!$B$12),-1)</f>
        <v/>
      </c>
      <c r="W2203" s="16">
        <f>V2203*N2203*O2203</f>
        <v/>
      </c>
      <c r="X2203" s="12">
        <f>IF(LEFT(I2203,2)="MV",2*N2203*IF(L2203="1/C",O2203,1),0)</f>
        <v/>
      </c>
      <c r="Y2203" s="12">
        <f>IF(OR(LEFT(K2203,4)="LVAX",LEFT(K2203,6)="MV15AX",LEFT(K2203,4)="CTAX",LEFT(K2203,2)="W|"),2*N2203*O2203,0)</f>
        <v/>
      </c>
      <c r="Z2203" s="12" t="inlineStr">
        <is>
          <t>VD 1.5 %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459</v>
      </c>
      <c r="U2204" s="16" t="n">
        <v>72</v>
      </c>
      <c r="V2204" s="16">
        <f>ROUNDUP((T2204+U2204+2*'Read Me'!$B$13)*(1+'Read Me'!$B$12),-1)</f>
        <v/>
      </c>
      <c r="W2204" s="16">
        <f>V2204*N2204*O2204</f>
        <v/>
      </c>
      <c r="X2204" s="12">
        <f>IF(LEFT(I2204,2)="MV",2*N2204*IF(L2204="1/C",O2204,1),0)</f>
        <v/>
      </c>
      <c r="Y2204" s="12">
        <f>IF(OR(LEFT(K2204,4)="LVAX",LEFT(K2204,6)="MV15AX",LEFT(K2204,4)="CTAX",LEFT(K2204,2)="W|"),2*N2204*O2204,0)</f>
        <v/>
      </c>
      <c r="Z2204" s="12" t="inlineStr">
        <is>
          <t>VD 1.6 %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491</v>
      </c>
      <c r="U2205" s="16" t="n">
        <v>72</v>
      </c>
      <c r="V2205" s="16">
        <f>ROUNDUP((T2205+U2205+2*'Read Me'!$B$13)*(1+'Read Me'!$B$12),-1)</f>
        <v/>
      </c>
      <c r="W2205" s="16">
        <f>V2205*N2205*O2205</f>
        <v/>
      </c>
      <c r="X2205" s="12">
        <f>IF(LEFT(I2205,2)="MV",2*N2205*IF(L2205="1/C",O2205,1),0)</f>
        <v/>
      </c>
      <c r="Y2205" s="12">
        <f>IF(OR(LEFT(K2205,4)="LVAX",LEFT(K2205,6)="MV15AX",LEFT(K2205,4)="CTAX",LEFT(K2205,2)="W|"),2*N2205*O2205,0)</f>
        <v/>
      </c>
      <c r="Z2205" s="12" t="inlineStr">
        <is>
          <t>VD 1.7 %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523</v>
      </c>
      <c r="U2206" s="16" t="n">
        <v>72</v>
      </c>
      <c r="V2206" s="16">
        <f>ROUNDUP((T2206+U2206+2*'Read Me'!$B$13)*(1+'Read Me'!$B$12),-1)</f>
        <v/>
      </c>
      <c r="W2206" s="16">
        <f>V2206*N2206*O2206</f>
        <v/>
      </c>
      <c r="X2206" s="12">
        <f>IF(LEFT(I2206,2)="MV",2*N2206*IF(L2206="1/C",O2206,1),0)</f>
        <v/>
      </c>
      <c r="Y2206" s="12">
        <f>IF(OR(LEFT(K2206,4)="LVAX",LEFT(K2206,6)="MV15AX",LEFT(K2206,4)="CTAX",LEFT(K2206,2)="W|"),2*N2206*O2206,0)</f>
        <v/>
      </c>
      <c r="Z2206" s="12" t="inlineStr">
        <is>
          <t>VD 1.8 %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473</v>
      </c>
      <c r="U2207" s="16" t="n">
        <v>72</v>
      </c>
      <c r="V2207" s="16">
        <f>ROUNDUP((T2207+U2207+2*'Read Me'!$B$13)*(1+'Read Me'!$B$12),-1)</f>
        <v/>
      </c>
      <c r="W2207" s="16">
        <f>V2207*N2207*O2207</f>
        <v/>
      </c>
      <c r="X2207" s="12">
        <f>IF(LEFT(I2207,2)="MV",2*N2207*IF(L2207="1/C",O2207,1),0)</f>
        <v/>
      </c>
      <c r="Y2207" s="12">
        <f>IF(OR(LEFT(K2207,4)="LVAX",LEFT(K2207,6)="MV15AX",LEFT(K2207,4)="CTAX",LEFT(K2207,2)="W|"),2*N2207*O2207,0)</f>
        <v/>
      </c>
      <c r="Z2207" s="12" t="inlineStr">
        <is>
          <t>VD 1.7 %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441</v>
      </c>
      <c r="U2208" s="16" t="n">
        <v>72</v>
      </c>
      <c r="V2208" s="16">
        <f>ROUNDUP((T2208+U2208+2*'Read Me'!$B$13)*(1+'Read Me'!$B$12),-1)</f>
        <v/>
      </c>
      <c r="W2208" s="16">
        <f>V2208*N2208*O2208</f>
        <v/>
      </c>
      <c r="X2208" s="12">
        <f>IF(LEFT(I2208,2)="MV",2*N2208*IF(L2208="1/C",O2208,1),0)</f>
        <v/>
      </c>
      <c r="Y2208" s="12">
        <f>IF(OR(LEFT(K2208,4)="LVAX",LEFT(K2208,6)="MV15AX",LEFT(K2208,4)="CTAX",LEFT(K2208,2)="W|"),2*N2208*O2208,0)</f>
        <v/>
      </c>
      <c r="Z2208" s="12" t="inlineStr">
        <is>
          <t>VD 1.6 %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409</v>
      </c>
      <c r="U2209" s="16" t="n">
        <v>72</v>
      </c>
      <c r="V2209" s="16">
        <f>ROUNDUP((T2209+U2209+2*'Read Me'!$B$13)*(1+'Read Me'!$B$12),-1)</f>
        <v/>
      </c>
      <c r="W2209" s="16">
        <f>V2209*N2209*O2209</f>
        <v/>
      </c>
      <c r="X2209" s="12">
        <f>IF(LEFT(I2209,2)="MV",2*N2209*IF(L2209="1/C",O2209,1),0)</f>
        <v/>
      </c>
      <c r="Y2209" s="12">
        <f>IF(OR(LEFT(K2209,4)="LVAX",LEFT(K2209,6)="MV15AX",LEFT(K2209,4)="CTAX",LEFT(K2209,2)="W|"),2*N2209*O2209,0)</f>
        <v/>
      </c>
      <c r="Z2209" s="12" t="inlineStr">
        <is>
          <t>VD 1.5 %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377</v>
      </c>
      <c r="U2210" s="16" t="n">
        <v>72</v>
      </c>
      <c r="V2210" s="16">
        <f>ROUNDUP((T2210+U2210+2*'Read Me'!$B$13)*(1+'Read Me'!$B$12),-1)</f>
        <v/>
      </c>
      <c r="W2210" s="16">
        <f>V2210*N2210*O2210</f>
        <v/>
      </c>
      <c r="X2210" s="12">
        <f>IF(LEFT(I2210,2)="MV",2*N2210*IF(L2210="1/C",O2210,1),0)</f>
        <v/>
      </c>
      <c r="Y2210" s="12">
        <f>IF(OR(LEFT(K2210,4)="LVAX",LEFT(K2210,6)="MV15AX",LEFT(K2210,4)="CTAX",LEFT(K2210,2)="W|"),2*N2210*O2210,0)</f>
        <v/>
      </c>
      <c r="Z2210" s="12" t="inlineStr">
        <is>
          <t>VD 1.4 %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345</v>
      </c>
      <c r="U2211" s="16" t="n">
        <v>72</v>
      </c>
      <c r="V2211" s="16">
        <f>ROUNDUP((T2211+U2211+2*'Read Me'!$B$13)*(1+'Read Me'!$B$12),-1)</f>
        <v/>
      </c>
      <c r="W2211" s="16">
        <f>V2211*N2211*O2211</f>
        <v/>
      </c>
      <c r="X2211" s="12">
        <f>IF(LEFT(I2211,2)="MV",2*N2211*IF(L2211="1/C",O2211,1),0)</f>
        <v/>
      </c>
      <c r="Y2211" s="12">
        <f>IF(OR(LEFT(K2211,4)="LVAX",LEFT(K2211,6)="MV15AX",LEFT(K2211,4)="CTAX",LEFT(K2211,2)="W|"),2*N2211*O2211,0)</f>
        <v/>
      </c>
      <c r="Z2211" s="12" t="inlineStr">
        <is>
          <t>VD 1.3 %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345</v>
      </c>
      <c r="U2212" s="16" t="n">
        <v>72</v>
      </c>
      <c r="V2212" s="16">
        <f>ROUNDUP((T2212+U2212+2*'Read Me'!$B$13)*(1+'Read Me'!$B$12),-1)</f>
        <v/>
      </c>
      <c r="W2212" s="16">
        <f>V2212*N2212*O2212</f>
        <v/>
      </c>
      <c r="X2212" s="12">
        <f>IF(LEFT(I2212,2)="MV",2*N2212*IF(L2212="1/C",O2212,1),0)</f>
        <v/>
      </c>
      <c r="Y2212" s="12">
        <f>IF(OR(LEFT(K2212,4)="LVAX",LEFT(K2212,6)="MV15AX",LEFT(K2212,4)="CTAX",LEFT(K2212,2)="W|"),2*N2212*O2212,0)</f>
        <v/>
      </c>
      <c r="Z2212" s="12" t="inlineStr">
        <is>
          <t>VD 1.3 %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377</v>
      </c>
      <c r="U2213" s="16" t="n">
        <v>72</v>
      </c>
      <c r="V2213" s="16">
        <f>ROUNDUP((T2213+U2213+2*'Read Me'!$B$13)*(1+'Read Me'!$B$12),-1)</f>
        <v/>
      </c>
      <c r="W2213" s="16">
        <f>V2213*N2213*O2213</f>
        <v/>
      </c>
      <c r="X2213" s="12">
        <f>IF(LEFT(I2213,2)="MV",2*N2213*IF(L2213="1/C",O2213,1),0)</f>
        <v/>
      </c>
      <c r="Y2213" s="12">
        <f>IF(OR(LEFT(K2213,4)="LVAX",LEFT(K2213,6)="MV15AX",LEFT(K2213,4)="CTAX",LEFT(K2213,2)="W|"),2*N2213*O2213,0)</f>
        <v/>
      </c>
      <c r="Z2213" s="12" t="inlineStr">
        <is>
          <t>VD 1.4 %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409</v>
      </c>
      <c r="U2214" s="16" t="n">
        <v>72</v>
      </c>
      <c r="V2214" s="16">
        <f>ROUNDUP((T2214+U2214+2*'Read Me'!$B$13)*(1+'Read Me'!$B$12),-1)</f>
        <v/>
      </c>
      <c r="W2214" s="16">
        <f>V2214*N2214*O2214</f>
        <v/>
      </c>
      <c r="X2214" s="12">
        <f>IF(LEFT(I2214,2)="MV",2*N2214*IF(L2214="1/C",O2214,1),0)</f>
        <v/>
      </c>
      <c r="Y2214" s="12">
        <f>IF(OR(LEFT(K2214,4)="LVAX",LEFT(K2214,6)="MV15AX",LEFT(K2214,4)="CTAX",LEFT(K2214,2)="W|"),2*N2214*O2214,0)</f>
        <v/>
      </c>
      <c r="Z2214" s="12" t="inlineStr">
        <is>
          <t>VD 1.5 %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441</v>
      </c>
      <c r="U2215" s="16" t="n">
        <v>72</v>
      </c>
      <c r="V2215" s="16">
        <f>ROUNDUP((T2215+U2215+2*'Read Me'!$B$13)*(1+'Read Me'!$B$12),-1)</f>
        <v/>
      </c>
      <c r="W2215" s="16">
        <f>V2215*N2215*O2215</f>
        <v/>
      </c>
      <c r="X2215" s="12">
        <f>IF(LEFT(I2215,2)="MV",2*N2215*IF(L2215="1/C",O2215,1),0)</f>
        <v/>
      </c>
      <c r="Y2215" s="12">
        <f>IF(OR(LEFT(K2215,4)="LVAX",LEFT(K2215,6)="MV15AX",LEFT(K2215,4)="CTAX",LEFT(K2215,2)="W|"),2*N2215*O2215,0)</f>
        <v/>
      </c>
      <c r="Z2215" s="12" t="inlineStr">
        <is>
          <t>VD 1.6 %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473</v>
      </c>
      <c r="U2216" s="16" t="n">
        <v>72</v>
      </c>
      <c r="V2216" s="16">
        <f>ROUNDUP((T2216+U2216+2*'Read Me'!$B$13)*(1+'Read Me'!$B$12),-1)</f>
        <v/>
      </c>
      <c r="W2216" s="16">
        <f>V2216*N2216*O2216</f>
        <v/>
      </c>
      <c r="X2216" s="12">
        <f>IF(LEFT(I2216,2)="MV",2*N2216*IF(L2216="1/C",O2216,1),0)</f>
        <v/>
      </c>
      <c r="Y2216" s="12">
        <f>IF(OR(LEFT(K2216,4)="LVAX",LEFT(K2216,6)="MV15AX",LEFT(K2216,4)="CTAX",LEFT(K2216,2)="W|"),2*N2216*O2216,0)</f>
        <v/>
      </c>
      <c r="Z2216" s="12" t="inlineStr">
        <is>
          <t>VD 1.7 %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473</v>
      </c>
      <c r="U2217" s="16" t="n">
        <v>72</v>
      </c>
      <c r="V2217" s="16">
        <f>ROUNDUP((T2217+U2217+2*'Read Me'!$B$13)*(1+'Read Me'!$B$12),-1)</f>
        <v/>
      </c>
      <c r="W2217" s="16">
        <f>V2217*N2217*O2217</f>
        <v/>
      </c>
      <c r="X2217" s="12">
        <f>IF(LEFT(I2217,2)="MV",2*N2217*IF(L2217="1/C",O2217,1),0)</f>
        <v/>
      </c>
      <c r="Y2217" s="12">
        <f>IF(OR(LEFT(K2217,4)="LVAX",LEFT(K2217,6)="MV15AX",LEFT(K2217,4)="CTAX",LEFT(K2217,2)="W|"),2*N2217*O2217,0)</f>
        <v/>
      </c>
      <c r="Z2217" s="12" t="inlineStr">
        <is>
          <t>VD 1.7 %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441</v>
      </c>
      <c r="U2218" s="16" t="n">
        <v>72</v>
      </c>
      <c r="V2218" s="16">
        <f>ROUNDUP((T2218+U2218+2*'Read Me'!$B$13)*(1+'Read Me'!$B$12),-1)</f>
        <v/>
      </c>
      <c r="W2218" s="16">
        <f>V2218*N2218*O2218</f>
        <v/>
      </c>
      <c r="X2218" s="12">
        <f>IF(LEFT(I2218,2)="MV",2*N2218*IF(L2218="1/C",O2218,1),0)</f>
        <v/>
      </c>
      <c r="Y2218" s="12">
        <f>IF(OR(LEFT(K2218,4)="LVAX",LEFT(K2218,6)="MV15AX",LEFT(K2218,4)="CTAX",LEFT(K2218,2)="W|"),2*N2218*O2218,0)</f>
        <v/>
      </c>
      <c r="Z2218" s="12" t="inlineStr">
        <is>
          <t>VD 1.6 %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409</v>
      </c>
      <c r="U2219" s="16" t="n">
        <v>72</v>
      </c>
      <c r="V2219" s="16">
        <f>ROUNDUP((T2219+U2219+2*'Read Me'!$B$13)*(1+'Read Me'!$B$12),-1)</f>
        <v/>
      </c>
      <c r="W2219" s="16">
        <f>V2219*N2219*O2219</f>
        <v/>
      </c>
      <c r="X2219" s="12">
        <f>IF(LEFT(I2219,2)="MV",2*N2219*IF(L2219="1/C",O2219,1),0)</f>
        <v/>
      </c>
      <c r="Y2219" s="12">
        <f>IF(OR(LEFT(K2219,4)="LVAX",LEFT(K2219,6)="MV15AX",LEFT(K2219,4)="CTAX",LEFT(K2219,2)="W|"),2*N2219*O2219,0)</f>
        <v/>
      </c>
      <c r="Z2219" s="12" t="inlineStr">
        <is>
          <t>VD 1.5 %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377</v>
      </c>
      <c r="U2220" s="16" t="n">
        <v>72</v>
      </c>
      <c r="V2220" s="16">
        <f>ROUNDUP((T2220+U2220+2*'Read Me'!$B$13)*(1+'Read Me'!$B$12),-1)</f>
        <v/>
      </c>
      <c r="W2220" s="16">
        <f>V2220*N2220*O2220</f>
        <v/>
      </c>
      <c r="X2220" s="12">
        <f>IF(LEFT(I2220,2)="MV",2*N2220*IF(L2220="1/C",O2220,1),0)</f>
        <v/>
      </c>
      <c r="Y2220" s="12">
        <f>IF(OR(LEFT(K2220,4)="LVAX",LEFT(K2220,6)="MV15AX",LEFT(K2220,4)="CTAX",LEFT(K2220,2)="W|"),2*N2220*O2220,0)</f>
        <v/>
      </c>
      <c r="Z2220" s="12" t="inlineStr">
        <is>
          <t>VD 1.4 %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345</v>
      </c>
      <c r="U2221" s="16" t="n">
        <v>72</v>
      </c>
      <c r="V2221" s="16">
        <f>ROUNDUP((T2221+U2221+2*'Read Me'!$B$13)*(1+'Read Me'!$B$12),-1)</f>
        <v/>
      </c>
      <c r="W2221" s="16">
        <f>V2221*N2221*O2221</f>
        <v/>
      </c>
      <c r="X2221" s="12">
        <f>IF(LEFT(I2221,2)="MV",2*N2221*IF(L2221="1/C",O2221,1),0)</f>
        <v/>
      </c>
      <c r="Y2221" s="12">
        <f>IF(OR(LEFT(K2221,4)="LVAX",LEFT(K2221,6)="MV15AX",LEFT(K2221,4)="CTAX",LEFT(K2221,2)="W|"),2*N2221*O2221,0)</f>
        <v/>
      </c>
      <c r="Z2221" s="12" t="inlineStr">
        <is>
          <t>VD 1.3 %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345</v>
      </c>
      <c r="U2222" s="16" t="n">
        <v>72</v>
      </c>
      <c r="V2222" s="16">
        <f>ROUNDUP((T2222+U2222+2*'Read Me'!$B$13)*(1+'Read Me'!$B$12),-1)</f>
        <v/>
      </c>
      <c r="W2222" s="16">
        <f>V2222*N2222*O2222</f>
        <v/>
      </c>
      <c r="X2222" s="12">
        <f>IF(LEFT(I2222,2)="MV",2*N2222*IF(L2222="1/C",O2222,1),0)</f>
        <v/>
      </c>
      <c r="Y2222" s="12">
        <f>IF(OR(LEFT(K2222,4)="LVAX",LEFT(K2222,6)="MV15AX",LEFT(K2222,4)="CTAX",LEFT(K2222,2)="W|"),2*N2222*O2222,0)</f>
        <v/>
      </c>
      <c r="Z2222" s="12" t="inlineStr">
        <is>
          <t>VD 1.3 %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377</v>
      </c>
      <c r="U2223" s="16" t="n">
        <v>72</v>
      </c>
      <c r="V2223" s="16">
        <f>ROUNDUP((T2223+U2223+2*'Read Me'!$B$13)*(1+'Read Me'!$B$12),-1)</f>
        <v/>
      </c>
      <c r="W2223" s="16">
        <f>V2223*N2223*O2223</f>
        <v/>
      </c>
      <c r="X2223" s="12">
        <f>IF(LEFT(I2223,2)="MV",2*N2223*IF(L2223="1/C",O2223,1),0)</f>
        <v/>
      </c>
      <c r="Y2223" s="12">
        <f>IF(OR(LEFT(K2223,4)="LVAX",LEFT(K2223,6)="MV15AX",LEFT(K2223,4)="CTAX",LEFT(K2223,2)="W|"),2*N2223*O2223,0)</f>
        <v/>
      </c>
      <c r="Z2223" s="12" t="inlineStr">
        <is>
          <t>VD 1.4 %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409</v>
      </c>
      <c r="U2224" s="16" t="n">
        <v>72</v>
      </c>
      <c r="V2224" s="16">
        <f>ROUNDUP((T2224+U2224+2*'Read Me'!$B$13)*(1+'Read Me'!$B$12),-1)</f>
        <v/>
      </c>
      <c r="W2224" s="16">
        <f>V2224*N2224*O2224</f>
        <v/>
      </c>
      <c r="X2224" s="12">
        <f>IF(LEFT(I2224,2)="MV",2*N2224*IF(L2224="1/C",O2224,1),0)</f>
        <v/>
      </c>
      <c r="Y2224" s="12">
        <f>IF(OR(LEFT(K2224,4)="LVAX",LEFT(K2224,6)="MV15AX",LEFT(K2224,4)="CTAX",LEFT(K2224,2)="W|"),2*N2224*O2224,0)</f>
        <v/>
      </c>
      <c r="Z2224" s="12" t="inlineStr">
        <is>
          <t>VD 1.5 %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441</v>
      </c>
      <c r="U2225" s="16" t="n">
        <v>72</v>
      </c>
      <c r="V2225" s="16">
        <f>ROUNDUP((T2225+U2225+2*'Read Me'!$B$13)*(1+'Read Me'!$B$12),-1)</f>
        <v/>
      </c>
      <c r="W2225" s="16">
        <f>V2225*N2225*O2225</f>
        <v/>
      </c>
      <c r="X2225" s="12">
        <f>IF(LEFT(I2225,2)="MV",2*N2225*IF(L2225="1/C",O2225,1),0)</f>
        <v/>
      </c>
      <c r="Y2225" s="12">
        <f>IF(OR(LEFT(K2225,4)="LVAX",LEFT(K2225,6)="MV15AX",LEFT(K2225,4)="CTAX",LEFT(K2225,2)="W|"),2*N2225*O2225,0)</f>
        <v/>
      </c>
      <c r="Z2225" s="12" t="inlineStr">
        <is>
          <t>VD 1.6 %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473</v>
      </c>
      <c r="U2226" s="16" t="n">
        <v>72</v>
      </c>
      <c r="V2226" s="16">
        <f>ROUNDUP((T2226+U2226+2*'Read Me'!$B$13)*(1+'Read Me'!$B$12),-1)</f>
        <v/>
      </c>
      <c r="W2226" s="16">
        <f>V2226*N2226*O2226</f>
        <v/>
      </c>
      <c r="X2226" s="12">
        <f>IF(LEFT(I2226,2)="MV",2*N2226*IF(L2226="1/C",O2226,1),0)</f>
        <v/>
      </c>
      <c r="Y2226" s="12">
        <f>IF(OR(LEFT(K2226,4)="LVAX",LEFT(K2226,6)="MV15AX",LEFT(K2226,4)="CTAX",LEFT(K2226,2)="W|"),2*N2226*O2226,0)</f>
        <v/>
      </c>
      <c r="Z2226" s="12" t="inlineStr">
        <is>
          <t>VD 1.7 %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523</v>
      </c>
      <c r="U2227" s="16" t="n">
        <v>72</v>
      </c>
      <c r="V2227" s="16">
        <f>ROUNDUP((T2227+U2227+2*'Read Me'!$B$13)*(1+'Read Me'!$B$12),-1)</f>
        <v/>
      </c>
      <c r="W2227" s="16">
        <f>V2227*N2227*O2227</f>
        <v/>
      </c>
      <c r="X2227" s="12">
        <f>IF(LEFT(I2227,2)="MV",2*N2227*IF(L2227="1/C",O2227,1),0)</f>
        <v/>
      </c>
      <c r="Y2227" s="12">
        <f>IF(OR(LEFT(K2227,4)="LVAX",LEFT(K2227,6)="MV15AX",LEFT(K2227,4)="CTAX",LEFT(K2227,2)="W|"),2*N2227*O2227,0)</f>
        <v/>
      </c>
      <c r="Z2227" s="12" t="inlineStr">
        <is>
          <t>VD 1.8 %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491</v>
      </c>
      <c r="U2228" s="16" t="n">
        <v>72</v>
      </c>
      <c r="V2228" s="16">
        <f>ROUNDUP((T2228+U2228+2*'Read Me'!$B$13)*(1+'Read Me'!$B$12),-1)</f>
        <v/>
      </c>
      <c r="W2228" s="16">
        <f>V2228*N2228*O2228</f>
        <v/>
      </c>
      <c r="X2228" s="12">
        <f>IF(LEFT(I2228,2)="MV",2*N2228*IF(L2228="1/C",O2228,1),0)</f>
        <v/>
      </c>
      <c r="Y2228" s="12">
        <f>IF(OR(LEFT(K2228,4)="LVAX",LEFT(K2228,6)="MV15AX",LEFT(K2228,4)="CTAX",LEFT(K2228,2)="W|"),2*N2228*O2228,0)</f>
        <v/>
      </c>
      <c r="Z2228" s="12" t="inlineStr">
        <is>
          <t>VD 1.7 %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459</v>
      </c>
      <c r="U2229" s="16" t="n">
        <v>72</v>
      </c>
      <c r="V2229" s="16">
        <f>ROUNDUP((T2229+U2229+2*'Read Me'!$B$13)*(1+'Read Me'!$B$12),-1)</f>
        <v/>
      </c>
      <c r="W2229" s="16">
        <f>V2229*N2229*O2229</f>
        <v/>
      </c>
      <c r="X2229" s="12">
        <f>IF(LEFT(I2229,2)="MV",2*N2229*IF(L2229="1/C",O2229,1),0)</f>
        <v/>
      </c>
      <c r="Y2229" s="12">
        <f>IF(OR(LEFT(K2229,4)="LVAX",LEFT(K2229,6)="MV15AX",LEFT(K2229,4)="CTAX",LEFT(K2229,2)="W|"),2*N2229*O2229,0)</f>
        <v/>
      </c>
      <c r="Z2229" s="12" t="inlineStr">
        <is>
          <t>VD 1.6 %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427</v>
      </c>
      <c r="U2230" s="16" t="n">
        <v>72</v>
      </c>
      <c r="V2230" s="16">
        <f>ROUNDUP((T2230+U2230+2*'Read Me'!$B$13)*(1+'Read Me'!$B$12),-1)</f>
        <v/>
      </c>
      <c r="W2230" s="16">
        <f>V2230*N2230*O2230</f>
        <v/>
      </c>
      <c r="X2230" s="12">
        <f>IF(LEFT(I2230,2)="MV",2*N2230*IF(L2230="1/C",O2230,1),0)</f>
        <v/>
      </c>
      <c r="Y2230" s="12">
        <f>IF(OR(LEFT(K2230,4)="LVAX",LEFT(K2230,6)="MV15AX",LEFT(K2230,4)="CTAX",LEFT(K2230,2)="W|"),2*N2230*O2230,0)</f>
        <v/>
      </c>
      <c r="Z2230" s="12" t="inlineStr">
        <is>
          <t>VD 1.5 %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395</v>
      </c>
      <c r="U2231" s="16" t="n">
        <v>72</v>
      </c>
      <c r="V2231" s="16">
        <f>ROUNDUP((T2231+U2231+2*'Read Me'!$B$13)*(1+'Read Me'!$B$12),-1)</f>
        <v/>
      </c>
      <c r="W2231" s="16">
        <f>V2231*N2231*O2231</f>
        <v/>
      </c>
      <c r="X2231" s="12">
        <f>IF(LEFT(I2231,2)="MV",2*N2231*IF(L2231="1/C",O2231,1),0)</f>
        <v/>
      </c>
      <c r="Y2231" s="12">
        <f>IF(OR(LEFT(K2231,4)="LVAX",LEFT(K2231,6)="MV15AX",LEFT(K2231,4)="CTAX",LEFT(K2231,2)="W|"),2*N2231*O2231,0)</f>
        <v/>
      </c>
      <c r="Z2231" s="12" t="inlineStr">
        <is>
          <t>VD 1.4 %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395</v>
      </c>
      <c r="U2232" s="16" t="n">
        <v>72</v>
      </c>
      <c r="V2232" s="16">
        <f>ROUNDUP((T2232+U2232+2*'Read Me'!$B$13)*(1+'Read Me'!$B$12),-1)</f>
        <v/>
      </c>
      <c r="W2232" s="16">
        <f>V2232*N2232*O2232</f>
        <v/>
      </c>
      <c r="X2232" s="12">
        <f>IF(LEFT(I2232,2)="MV",2*N2232*IF(L2232="1/C",O2232,1),0)</f>
        <v/>
      </c>
      <c r="Y2232" s="12">
        <f>IF(OR(LEFT(K2232,4)="LVAX",LEFT(K2232,6)="MV15AX",LEFT(K2232,4)="CTAX",LEFT(K2232,2)="W|"),2*N2232*O2232,0)</f>
        <v/>
      </c>
      <c r="Z2232" s="12" t="inlineStr">
        <is>
          <t>VD 1.4 %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427</v>
      </c>
      <c r="U2233" s="16" t="n">
        <v>72</v>
      </c>
      <c r="V2233" s="16">
        <f>ROUNDUP((T2233+U2233+2*'Read Me'!$B$13)*(1+'Read Me'!$B$12),-1)</f>
        <v/>
      </c>
      <c r="W2233" s="16">
        <f>V2233*N2233*O2233</f>
        <v/>
      </c>
      <c r="X2233" s="12">
        <f>IF(LEFT(I2233,2)="MV",2*N2233*IF(L2233="1/C",O2233,1),0)</f>
        <v/>
      </c>
      <c r="Y2233" s="12">
        <f>IF(OR(LEFT(K2233,4)="LVAX",LEFT(K2233,6)="MV15AX",LEFT(K2233,4)="CTAX",LEFT(K2233,2)="W|"),2*N2233*O2233,0)</f>
        <v/>
      </c>
      <c r="Z2233" s="12" t="inlineStr">
        <is>
          <t>VD 1.5 %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459</v>
      </c>
      <c r="U2234" s="16" t="n">
        <v>72</v>
      </c>
      <c r="V2234" s="16">
        <f>ROUNDUP((T2234+U2234+2*'Read Me'!$B$13)*(1+'Read Me'!$B$12),-1)</f>
        <v/>
      </c>
      <c r="W2234" s="16">
        <f>V2234*N2234*O2234</f>
        <v/>
      </c>
      <c r="X2234" s="12">
        <f>IF(LEFT(I2234,2)="MV",2*N2234*IF(L2234="1/C",O2234,1),0)</f>
        <v/>
      </c>
      <c r="Y2234" s="12">
        <f>IF(OR(LEFT(K2234,4)="LVAX",LEFT(K2234,6)="MV15AX",LEFT(K2234,4)="CTAX",LEFT(K2234,2)="W|"),2*N2234*O2234,0)</f>
        <v/>
      </c>
      <c r="Z2234" s="12" t="inlineStr">
        <is>
          <t>VD 1.6 %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491</v>
      </c>
      <c r="U2235" s="16" t="n">
        <v>72</v>
      </c>
      <c r="V2235" s="16">
        <f>ROUNDUP((T2235+U2235+2*'Read Me'!$B$13)*(1+'Read Me'!$B$12),-1)</f>
        <v/>
      </c>
      <c r="W2235" s="16">
        <f>V2235*N2235*O2235</f>
        <v/>
      </c>
      <c r="X2235" s="12">
        <f>IF(LEFT(I2235,2)="MV",2*N2235*IF(L2235="1/C",O2235,1),0)</f>
        <v/>
      </c>
      <c r="Y2235" s="12">
        <f>IF(OR(LEFT(K2235,4)="LVAX",LEFT(K2235,6)="MV15AX",LEFT(K2235,4)="CTAX",LEFT(K2235,2)="W|"),2*N2235*O2235,0)</f>
        <v/>
      </c>
      <c r="Z2235" s="12" t="inlineStr">
        <is>
          <t>VD 1.7 %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523</v>
      </c>
      <c r="U2236" s="16" t="n">
        <v>72</v>
      </c>
      <c r="V2236" s="16">
        <f>ROUNDUP((T2236+U2236+2*'Read Me'!$B$13)*(1+'Read Me'!$B$12),-1)</f>
        <v/>
      </c>
      <c r="W2236" s="16">
        <f>V2236*N2236*O2236</f>
        <v/>
      </c>
      <c r="X2236" s="12">
        <f>IF(LEFT(I2236,2)="MV",2*N2236*IF(L2236="1/C",O2236,1),0)</f>
        <v/>
      </c>
      <c r="Y2236" s="12">
        <f>IF(OR(LEFT(K2236,4)="LVAX",LEFT(K2236,6)="MV15AX",LEFT(K2236,4)="CTAX",LEFT(K2236,2)="W|"),2*N2236*O2236,0)</f>
        <v/>
      </c>
      <c r="Z2236" s="12" t="inlineStr">
        <is>
          <t>VD 1.8 %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573</v>
      </c>
      <c r="U2237" s="16" t="n">
        <v>72</v>
      </c>
      <c r="V2237" s="16">
        <f>ROUNDUP((T2237+U2237+2*'Read Me'!$B$13)*(1+'Read Me'!$B$12),-1)</f>
        <v/>
      </c>
      <c r="W2237" s="16">
        <f>V2237*N2237*O2237</f>
        <v/>
      </c>
      <c r="X2237" s="12">
        <f>IF(LEFT(I2237,2)="MV",2*N2237*IF(L2237="1/C",O2237,1),0)</f>
        <v/>
      </c>
      <c r="Y2237" s="12">
        <f>IF(OR(LEFT(K2237,4)="LVAX",LEFT(K2237,6)="MV15AX",LEFT(K2237,4)="CTAX",LEFT(K2237,2)="W|"),2*N2237*O2237,0)</f>
        <v/>
      </c>
      <c r="Z2237" s="12" t="inlineStr">
        <is>
          <t>VD 2.0 %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541</v>
      </c>
      <c r="U2238" s="16" t="n">
        <v>72</v>
      </c>
      <c r="V2238" s="16">
        <f>ROUNDUP((T2238+U2238+2*'Read Me'!$B$13)*(1+'Read Me'!$B$12),-1)</f>
        <v/>
      </c>
      <c r="W2238" s="16">
        <f>V2238*N2238*O2238</f>
        <v/>
      </c>
      <c r="X2238" s="12">
        <f>IF(LEFT(I2238,2)="MV",2*N2238*IF(L2238="1/C",O2238,1),0)</f>
        <v/>
      </c>
      <c r="Y2238" s="12">
        <f>IF(OR(LEFT(K2238,4)="LVAX",LEFT(K2238,6)="MV15AX",LEFT(K2238,4)="CTAX",LEFT(K2238,2)="W|"),2*N2238*O2238,0)</f>
        <v/>
      </c>
      <c r="Z2238" s="12" t="inlineStr">
        <is>
          <t>VD 1.9 %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509</v>
      </c>
      <c r="U2239" s="16" t="n">
        <v>72</v>
      </c>
      <c r="V2239" s="16">
        <f>ROUNDUP((T2239+U2239+2*'Read Me'!$B$13)*(1+'Read Me'!$B$12),-1)</f>
        <v/>
      </c>
      <c r="W2239" s="16">
        <f>V2239*N2239*O2239</f>
        <v/>
      </c>
      <c r="X2239" s="12">
        <f>IF(LEFT(I2239,2)="MV",2*N2239*IF(L2239="1/C",O2239,1),0)</f>
        <v/>
      </c>
      <c r="Y2239" s="12">
        <f>IF(OR(LEFT(K2239,4)="LVAX",LEFT(K2239,6)="MV15AX",LEFT(K2239,4)="CTAX",LEFT(K2239,2)="W|"),2*N2239*O2239,0)</f>
        <v/>
      </c>
      <c r="Z2239" s="12" t="inlineStr">
        <is>
          <t>VD 1.8 %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477</v>
      </c>
      <c r="U2240" s="16" t="n">
        <v>72</v>
      </c>
      <c r="V2240" s="16">
        <f>ROUNDUP((T2240+U2240+2*'Read Me'!$B$13)*(1+'Read Me'!$B$12),-1)</f>
        <v/>
      </c>
      <c r="W2240" s="16">
        <f>V2240*N2240*O2240</f>
        <v/>
      </c>
      <c r="X2240" s="12">
        <f>IF(LEFT(I2240,2)="MV",2*N2240*IF(L2240="1/C",O2240,1),0)</f>
        <v/>
      </c>
      <c r="Y2240" s="12">
        <f>IF(OR(LEFT(K2240,4)="LVAX",LEFT(K2240,6)="MV15AX",LEFT(K2240,4)="CTAX",LEFT(K2240,2)="W|"),2*N2240*O2240,0)</f>
        <v/>
      </c>
      <c r="Z2240" s="12" t="inlineStr">
        <is>
          <t>VD 1.7 %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445</v>
      </c>
      <c r="U2241" s="16" t="n">
        <v>72</v>
      </c>
      <c r="V2241" s="16">
        <f>ROUNDUP((T2241+U2241+2*'Read Me'!$B$13)*(1+'Read Me'!$B$12),-1)</f>
        <v/>
      </c>
      <c r="W2241" s="16">
        <f>V2241*N2241*O2241</f>
        <v/>
      </c>
      <c r="X2241" s="12">
        <f>IF(LEFT(I2241,2)="MV",2*N2241*IF(L2241="1/C",O2241,1),0)</f>
        <v/>
      </c>
      <c r="Y2241" s="12">
        <f>IF(OR(LEFT(K2241,4)="LVAX",LEFT(K2241,6)="MV15AX",LEFT(K2241,4)="CTAX",LEFT(K2241,2)="W|"),2*N2241*O2241,0)</f>
        <v/>
      </c>
      <c r="Z2241" s="12" t="inlineStr">
        <is>
          <t>VD 1.6 %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445</v>
      </c>
      <c r="U2242" s="16" t="n">
        <v>72</v>
      </c>
      <c r="V2242" s="16">
        <f>ROUNDUP((T2242+U2242+2*'Read Me'!$B$13)*(1+'Read Me'!$B$12),-1)</f>
        <v/>
      </c>
      <c r="W2242" s="16">
        <f>V2242*N2242*O2242</f>
        <v/>
      </c>
      <c r="X2242" s="12">
        <f>IF(LEFT(I2242,2)="MV",2*N2242*IF(L2242="1/C",O2242,1),0)</f>
        <v/>
      </c>
      <c r="Y2242" s="12">
        <f>IF(OR(LEFT(K2242,4)="LVAX",LEFT(K2242,6)="MV15AX",LEFT(K2242,4)="CTAX",LEFT(K2242,2)="W|"),2*N2242*O2242,0)</f>
        <v/>
      </c>
      <c r="Z2242" s="12" t="inlineStr">
        <is>
          <t>VD 1.6 %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477</v>
      </c>
      <c r="U2243" s="16" t="n">
        <v>72</v>
      </c>
      <c r="V2243" s="16">
        <f>ROUNDUP((T2243+U2243+2*'Read Me'!$B$13)*(1+'Read Me'!$B$12),-1)</f>
        <v/>
      </c>
      <c r="W2243" s="16">
        <f>V2243*N2243*O2243</f>
        <v/>
      </c>
      <c r="X2243" s="12">
        <f>IF(LEFT(I2243,2)="MV",2*N2243*IF(L2243="1/C",O2243,1),0)</f>
        <v/>
      </c>
      <c r="Y2243" s="12">
        <f>IF(OR(LEFT(K2243,4)="LVAX",LEFT(K2243,6)="MV15AX",LEFT(K2243,4)="CTAX",LEFT(K2243,2)="W|"),2*N2243*O2243,0)</f>
        <v/>
      </c>
      <c r="Z2243" s="12" t="inlineStr">
        <is>
          <t>VD 1.7 %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509</v>
      </c>
      <c r="U2244" s="16" t="n">
        <v>72</v>
      </c>
      <c r="V2244" s="16">
        <f>ROUNDUP((T2244+U2244+2*'Read Me'!$B$13)*(1+'Read Me'!$B$12),-1)</f>
        <v/>
      </c>
      <c r="W2244" s="16">
        <f>V2244*N2244*O2244</f>
        <v/>
      </c>
      <c r="X2244" s="12">
        <f>IF(LEFT(I2244,2)="MV",2*N2244*IF(L2244="1/C",O2244,1),0)</f>
        <v/>
      </c>
      <c r="Y2244" s="12">
        <f>IF(OR(LEFT(K2244,4)="LVAX",LEFT(K2244,6)="MV15AX",LEFT(K2244,4)="CTAX",LEFT(K2244,2)="W|"),2*N2244*O2244,0)</f>
        <v/>
      </c>
      <c r="Z2244" s="12" t="inlineStr">
        <is>
          <t>VD 1.8 %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541</v>
      </c>
      <c r="U2245" s="16" t="n">
        <v>72</v>
      </c>
      <c r="V2245" s="16">
        <f>ROUNDUP((T2245+U2245+2*'Read Me'!$B$13)*(1+'Read Me'!$B$12),-1)</f>
        <v/>
      </c>
      <c r="W2245" s="16">
        <f>V2245*N2245*O2245</f>
        <v/>
      </c>
      <c r="X2245" s="12">
        <f>IF(LEFT(I2245,2)="MV",2*N2245*IF(L2245="1/C",O2245,1),0)</f>
        <v/>
      </c>
      <c r="Y2245" s="12">
        <f>IF(OR(LEFT(K2245,4)="LVAX",LEFT(K2245,6)="MV15AX",LEFT(K2245,4)="CTAX",LEFT(K2245,2)="W|"),2*N2245*O2245,0)</f>
        <v/>
      </c>
      <c r="Z2245" s="12" t="inlineStr">
        <is>
          <t>VD 1.9 %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573</v>
      </c>
      <c r="U2246" s="16" t="n">
        <v>72</v>
      </c>
      <c r="V2246" s="16">
        <f>ROUNDUP((T2246+U2246+2*'Read Me'!$B$13)*(1+'Read Me'!$B$12),-1)</f>
        <v/>
      </c>
      <c r="W2246" s="16">
        <f>V2246*N2246*O2246</f>
        <v/>
      </c>
      <c r="X2246" s="12">
        <f>IF(LEFT(I2246,2)="MV",2*N2246*IF(L2246="1/C",O2246,1),0)</f>
        <v/>
      </c>
      <c r="Y2246" s="12">
        <f>IF(OR(LEFT(K2246,4)="LVAX",LEFT(K2246,6)="MV15AX",LEFT(K2246,4)="CTAX",LEFT(K2246,2)="W|"),2*N2246*O2246,0)</f>
        <v/>
      </c>
      <c r="Z2246" s="12" t="inlineStr">
        <is>
          <t>VD 2.0 %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623</v>
      </c>
      <c r="U2247" s="16" t="n">
        <v>72</v>
      </c>
      <c r="V2247" s="16">
        <f>ROUNDUP((T2247+U2247+2*'Read Me'!$B$13)*(1+'Read Me'!$B$12),-1)</f>
        <v/>
      </c>
      <c r="W2247" s="16">
        <f>V2247*N2247*O2247</f>
        <v/>
      </c>
      <c r="X2247" s="12">
        <f>IF(LEFT(I2247,2)="MV",2*N2247*IF(L2247="1/C",O2247,1),0)</f>
        <v/>
      </c>
      <c r="Y2247" s="12">
        <f>IF(OR(LEFT(K2247,4)="LVAX",LEFT(K2247,6)="MV15AX",LEFT(K2247,4)="CTAX",LEFT(K2247,2)="W|"),2*N2247*O2247,0)</f>
        <v/>
      </c>
      <c r="Z2247" s="12" t="inlineStr">
        <is>
          <t>VD 2.1 %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591</v>
      </c>
      <c r="U2248" s="16" t="n">
        <v>72</v>
      </c>
      <c r="V2248" s="16">
        <f>ROUNDUP((T2248+U2248+2*'Read Me'!$B$13)*(1+'Read Me'!$B$12),-1)</f>
        <v/>
      </c>
      <c r="W2248" s="16">
        <f>V2248*N2248*O2248</f>
        <v/>
      </c>
      <c r="X2248" s="12">
        <f>IF(LEFT(I2248,2)="MV",2*N2248*IF(L2248="1/C",O2248,1),0)</f>
        <v/>
      </c>
      <c r="Y2248" s="12">
        <f>IF(OR(LEFT(K2248,4)="LVAX",LEFT(K2248,6)="MV15AX",LEFT(K2248,4)="CTAX",LEFT(K2248,2)="W|"),2*N2248*O2248,0)</f>
        <v/>
      </c>
      <c r="Z2248" s="12" t="inlineStr">
        <is>
          <t>VD 2.1 %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559</v>
      </c>
      <c r="U2249" s="16" t="n">
        <v>72</v>
      </c>
      <c r="V2249" s="16">
        <f>ROUNDUP((T2249+U2249+2*'Read Me'!$B$13)*(1+'Read Me'!$B$12),-1)</f>
        <v/>
      </c>
      <c r="W2249" s="16">
        <f>V2249*N2249*O2249</f>
        <v/>
      </c>
      <c r="X2249" s="12">
        <f>IF(LEFT(I2249,2)="MV",2*N2249*IF(L2249="1/C",O2249,1),0)</f>
        <v/>
      </c>
      <c r="Y2249" s="12">
        <f>IF(OR(LEFT(K2249,4)="LVAX",LEFT(K2249,6)="MV15AX",LEFT(K2249,4)="CTAX",LEFT(K2249,2)="W|"),2*N2249*O2249,0)</f>
        <v/>
      </c>
      <c r="Z2249" s="12" t="inlineStr">
        <is>
          <t>VD 2.0 %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527</v>
      </c>
      <c r="U2250" s="16" t="n">
        <v>72</v>
      </c>
      <c r="V2250" s="16">
        <f>ROUNDUP((T2250+U2250+2*'Read Me'!$B$13)*(1+'Read Me'!$B$12),-1)</f>
        <v/>
      </c>
      <c r="W2250" s="16">
        <f>V2250*N2250*O2250</f>
        <v/>
      </c>
      <c r="X2250" s="12">
        <f>IF(LEFT(I2250,2)="MV",2*N2250*IF(L2250="1/C",O2250,1),0)</f>
        <v/>
      </c>
      <c r="Y2250" s="12">
        <f>IF(OR(LEFT(K2250,4)="LVAX",LEFT(K2250,6)="MV15AX",LEFT(K2250,4)="CTAX",LEFT(K2250,2)="W|"),2*N2250*O2250,0)</f>
        <v/>
      </c>
      <c r="Z2250" s="12" t="inlineStr">
        <is>
          <t>VD 1.9 %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495</v>
      </c>
      <c r="U2251" s="16" t="n">
        <v>72</v>
      </c>
      <c r="V2251" s="16">
        <f>ROUNDUP((T2251+U2251+2*'Read Me'!$B$13)*(1+'Read Me'!$B$12),-1)</f>
        <v/>
      </c>
      <c r="W2251" s="16">
        <f>V2251*N2251*O2251</f>
        <v/>
      </c>
      <c r="X2251" s="12">
        <f>IF(LEFT(I2251,2)="MV",2*N2251*IF(L2251="1/C",O2251,1),0)</f>
        <v/>
      </c>
      <c r="Y2251" s="12">
        <f>IF(OR(LEFT(K2251,4)="LVAX",LEFT(K2251,6)="MV15AX",LEFT(K2251,4)="CTAX",LEFT(K2251,2)="W|"),2*N2251*O2251,0)</f>
        <v/>
      </c>
      <c r="Z2251" s="12" t="inlineStr">
        <is>
          <t>VD 1.8 %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495</v>
      </c>
      <c r="U2252" s="16" t="n">
        <v>72</v>
      </c>
      <c r="V2252" s="16">
        <f>ROUNDUP((T2252+U2252+2*'Read Me'!$B$13)*(1+'Read Me'!$B$12),-1)</f>
        <v/>
      </c>
      <c r="W2252" s="16">
        <f>V2252*N2252*O2252</f>
        <v/>
      </c>
      <c r="X2252" s="12">
        <f>IF(LEFT(I2252,2)="MV",2*N2252*IF(L2252="1/C",O2252,1),0)</f>
        <v/>
      </c>
      <c r="Y2252" s="12">
        <f>IF(OR(LEFT(K2252,4)="LVAX",LEFT(K2252,6)="MV15AX",LEFT(K2252,4)="CTAX",LEFT(K2252,2)="W|"),2*N2252*O2252,0)</f>
        <v/>
      </c>
      <c r="Z2252" s="12" t="inlineStr">
        <is>
          <t>VD 1.8 %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527</v>
      </c>
      <c r="U2253" s="16" t="n">
        <v>72</v>
      </c>
      <c r="V2253" s="16">
        <f>ROUNDUP((T2253+U2253+2*'Read Me'!$B$13)*(1+'Read Me'!$B$12),-1)</f>
        <v/>
      </c>
      <c r="W2253" s="16">
        <f>V2253*N2253*O2253</f>
        <v/>
      </c>
      <c r="X2253" s="12">
        <f>IF(LEFT(I2253,2)="MV",2*N2253*IF(L2253="1/C",O2253,1),0)</f>
        <v/>
      </c>
      <c r="Y2253" s="12">
        <f>IF(OR(LEFT(K2253,4)="LVAX",LEFT(K2253,6)="MV15AX",LEFT(K2253,4)="CTAX",LEFT(K2253,2)="W|"),2*N2253*O2253,0)</f>
        <v/>
      </c>
      <c r="Z2253" s="12" t="inlineStr">
        <is>
          <t>VD 1.9 %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559</v>
      </c>
      <c r="U2254" s="16" t="n">
        <v>72</v>
      </c>
      <c r="V2254" s="16">
        <f>ROUNDUP((T2254+U2254+2*'Read Me'!$B$13)*(1+'Read Me'!$B$12),-1)</f>
        <v/>
      </c>
      <c r="W2254" s="16">
        <f>V2254*N2254*O2254</f>
        <v/>
      </c>
      <c r="X2254" s="12">
        <f>IF(LEFT(I2254,2)="MV",2*N2254*IF(L2254="1/C",O2254,1),0)</f>
        <v/>
      </c>
      <c r="Y2254" s="12">
        <f>IF(OR(LEFT(K2254,4)="LVAX",LEFT(K2254,6)="MV15AX",LEFT(K2254,4)="CTAX",LEFT(K2254,2)="W|"),2*N2254*O2254,0)</f>
        <v/>
      </c>
      <c r="Z2254" s="12" t="inlineStr">
        <is>
          <t>VD 2.0 %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591</v>
      </c>
      <c r="U2255" s="16" t="n">
        <v>72</v>
      </c>
      <c r="V2255" s="16">
        <f>ROUNDUP((T2255+U2255+2*'Read Me'!$B$13)*(1+'Read Me'!$B$12),-1)</f>
        <v/>
      </c>
      <c r="W2255" s="16">
        <f>V2255*N2255*O2255</f>
        <v/>
      </c>
      <c r="X2255" s="12">
        <f>IF(LEFT(I2255,2)="MV",2*N2255*IF(L2255="1/C",O2255,1),0)</f>
        <v/>
      </c>
      <c r="Y2255" s="12">
        <f>IF(OR(LEFT(K2255,4)="LVAX",LEFT(K2255,6)="MV15AX",LEFT(K2255,4)="CTAX",LEFT(K2255,2)="W|"),2*N2255*O2255,0)</f>
        <v/>
      </c>
      <c r="Z2255" s="12" t="inlineStr">
        <is>
          <t>VD 2.1 %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623</v>
      </c>
      <c r="U2256" s="16" t="n">
        <v>72</v>
      </c>
      <c r="V2256" s="16">
        <f>ROUNDUP((T2256+U2256+2*'Read Me'!$B$13)*(1+'Read Me'!$B$12),-1)</f>
        <v/>
      </c>
      <c r="W2256" s="16">
        <f>V2256*N2256*O2256</f>
        <v/>
      </c>
      <c r="X2256" s="12">
        <f>IF(LEFT(I2256,2)="MV",2*N2256*IF(L2256="1/C",O2256,1),0)</f>
        <v/>
      </c>
      <c r="Y2256" s="12">
        <f>IF(OR(LEFT(K2256,4)="LVAX",LEFT(K2256,6)="MV15AX",LEFT(K2256,4)="CTAX",LEFT(K2256,2)="W|"),2*N2256*O2256,0)</f>
        <v/>
      </c>
      <c r="Z2256" s="12" t="inlineStr">
        <is>
          <t>VD 2.1 %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225</v>
      </c>
      <c r="U2257" s="16" t="n">
        <v>86</v>
      </c>
      <c r="V2257" s="16">
        <f>ROUNDUP((T2257+U2257+2*'Read Me'!$B$13)*(1+'Read Me'!$B$12),-1)</f>
        <v/>
      </c>
      <c r="W2257" s="16">
        <f>V2257*N2257*O2257</f>
        <v/>
      </c>
      <c r="X2257" s="12">
        <f>IF(LEFT(I2257,2)="MV",2*N2257*IF(L2257="1/C",O2257,1),0)</f>
        <v/>
      </c>
      <c r="Y2257" s="12">
        <f>IF(OR(LEFT(K2257,4)="LVAX",LEFT(K2257,6)="MV15AX",LEFT(K2257,4)="CTAX",LEFT(K2257,2)="W|"),2*N2257*O2257,0)</f>
        <v/>
      </c>
      <c r="Z2257" s="12" t="inlineStr">
        <is>
          <t>VD 0.5 %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225</v>
      </c>
      <c r="U2258" s="16" t="n">
        <v>86</v>
      </c>
      <c r="V2258" s="16">
        <f>ROUNDUP((T2258+U2258+2*'Read Me'!$B$13)*(1+'Read Me'!$B$12),-1)</f>
        <v/>
      </c>
      <c r="W2258" s="16">
        <f>V2258*N2258*O2258</f>
        <v/>
      </c>
      <c r="X2258" s="12">
        <f>IF(LEFT(I2258,2)="MV",2*N2258*IF(L2258="1/C",O2258,1),0)</f>
        <v/>
      </c>
      <c r="Y2258" s="12">
        <f>IF(OR(LEFT(K2258,4)="LVAX",LEFT(K2258,6)="MV15AX",LEFT(K2258,4)="CTAX",LEFT(K2258,2)="W|"),2*N2258*O2258,0)</f>
        <v/>
      </c>
      <c r="Z2258" s="12" t="inlineStr">
        <is>
          <t>VD 0.5 %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225</v>
      </c>
      <c r="U2259" s="16" t="n">
        <v>86</v>
      </c>
      <c r="V2259" s="16">
        <f>ROUNDUP((T2259+U2259+2*'Read Me'!$B$13)*(1+'Read Me'!$B$12),-1)</f>
        <v/>
      </c>
      <c r="W2259" s="16">
        <f>V2259*N2259*O2259</f>
        <v/>
      </c>
      <c r="X2259" s="12">
        <f>IF(LEFT(I2259,2)="MV",2*N2259*IF(L2259="1/C",O2259,1),0)</f>
        <v/>
      </c>
      <c r="Y2259" s="12">
        <f>IF(OR(LEFT(K2259,4)="LVAX",LEFT(K2259,6)="MV15AX",LEFT(K2259,4)="CTAX",LEFT(K2259,2)="W|"),2*N2259*O2259,0)</f>
        <v/>
      </c>
      <c r="Z2259" s="12" t="inlineStr">
        <is>
          <t>VD 0.5 %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225</v>
      </c>
      <c r="U2260" s="16" t="n">
        <v>86</v>
      </c>
      <c r="V2260" s="16">
        <f>ROUNDUP((T2260+U2260+2*'Read Me'!$B$13)*(1+'Read Me'!$B$12),-1)</f>
        <v/>
      </c>
      <c r="W2260" s="16">
        <f>V2260*N2260*O2260</f>
        <v/>
      </c>
      <c r="X2260" s="12">
        <f>IF(LEFT(I2260,2)="MV",2*N2260*IF(L2260="1/C",O2260,1),0)</f>
        <v/>
      </c>
      <c r="Y2260" s="12">
        <f>IF(OR(LEFT(K2260,4)="LVAX",LEFT(K2260,6)="MV15AX",LEFT(K2260,4)="CTAX",LEFT(K2260,2)="W|"),2*N2260*O2260,0)</f>
        <v/>
      </c>
      <c r="Z2260" s="12" t="inlineStr">
        <is>
          <t>VD 0.5 %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225</v>
      </c>
      <c r="U2261" s="16" t="n">
        <v>86</v>
      </c>
      <c r="V2261" s="16">
        <f>ROUNDUP((T2261+U2261+2*'Read Me'!$B$13)*(1+'Read Me'!$B$12),-1)</f>
        <v/>
      </c>
      <c r="W2261" s="16">
        <f>V2261*N2261*O2261</f>
        <v/>
      </c>
      <c r="X2261" s="12">
        <f>IF(LEFT(I2261,2)="MV",2*N2261*IF(L2261="1/C",O2261,1),0)</f>
        <v/>
      </c>
      <c r="Y2261" s="12">
        <f>IF(OR(LEFT(K2261,4)="LVAX",LEFT(K2261,6)="MV15AX",LEFT(K2261,4)="CTAX",LEFT(K2261,2)="W|"),2*N2261*O2261,0)</f>
        <v/>
      </c>
      <c r="Z2261" s="12" t="inlineStr">
        <is>
          <t>VD 0.5 %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225</v>
      </c>
      <c r="U2262" s="16" t="n">
        <v>86</v>
      </c>
      <c r="V2262" s="16">
        <f>ROUNDUP((T2262+U2262+2*'Read Me'!$B$13)*(1+'Read Me'!$B$12),-1)</f>
        <v/>
      </c>
      <c r="W2262" s="16">
        <f>V2262*N2262*O2262</f>
        <v/>
      </c>
      <c r="X2262" s="12">
        <f>IF(LEFT(I2262,2)="MV",2*N2262*IF(L2262="1/C",O2262,1),0)</f>
        <v/>
      </c>
      <c r="Y2262" s="12">
        <f>IF(OR(LEFT(K2262,4)="LVAX",LEFT(K2262,6)="MV15AX",LEFT(K2262,4)="CTAX",LEFT(K2262,2)="W|"),2*N2262*O2262,0)</f>
        <v/>
      </c>
      <c r="Z2262" s="12" t="inlineStr">
        <is>
          <t>VD 0.5 %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225</v>
      </c>
      <c r="U2263" s="16" t="n">
        <v>86</v>
      </c>
      <c r="V2263" s="16">
        <f>ROUNDUP((T2263+U2263+2*'Read Me'!$B$13)*(1+'Read Me'!$B$12),-1)</f>
        <v/>
      </c>
      <c r="W2263" s="16">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225</v>
      </c>
      <c r="U2264" s="16" t="n">
        <v>86</v>
      </c>
      <c r="V2264" s="16">
        <f>ROUNDUP((T2264+U2264+2*'Read Me'!$B$13)*(1+'Read Me'!$B$12),-1)</f>
        <v/>
      </c>
      <c r="W2264" s="16">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225</v>
      </c>
      <c r="U2265" s="16" t="n">
        <v>86</v>
      </c>
      <c r="V2265" s="16">
        <f>ROUNDUP((T2265+U2265+2*'Read Me'!$B$13)*(1+'Read Me'!$B$12),-1)</f>
        <v/>
      </c>
      <c r="W2265" s="16">
        <f>V2265*N2265*O2265</f>
        <v/>
      </c>
      <c r="X2265" s="12">
        <f>IF(LEFT(I2265,2)="MV",2*N2265*IF(L2265="1/C",O2265,1),0)</f>
        <v/>
      </c>
      <c r="Y2265" s="12">
        <f>IF(OR(LEFT(K2265,4)="LVAX",LEFT(K2265,6)="MV15AX",LEFT(K2265,4)="CTAX",LEFT(K2265,2)="W|"),2*N2265*O2265,0)</f>
        <v/>
      </c>
      <c r="Z2265" s="12" t="inlineStr">
        <is>
          <t>VD 0.5 %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225</v>
      </c>
      <c r="U2266" s="16" t="n">
        <v>86</v>
      </c>
      <c r="V2266" s="16">
        <f>ROUNDUP((T2266+U2266+2*'Read Me'!$B$13)*(1+'Read Me'!$B$12),-1)</f>
        <v/>
      </c>
      <c r="W2266" s="16">
        <f>V2266*N2266*O2266</f>
        <v/>
      </c>
      <c r="X2266" s="12">
        <f>IF(LEFT(I2266,2)="MV",2*N2266*IF(L2266="1/C",O2266,1),0)</f>
        <v/>
      </c>
      <c r="Y2266" s="12">
        <f>IF(OR(LEFT(K2266,4)="LVAX",LEFT(K2266,6)="MV15AX",LEFT(K2266,4)="CTAX",LEFT(K2266,2)="W|"),2*N2266*O2266,0)</f>
        <v/>
      </c>
      <c r="Z2266" s="12" t="inlineStr">
        <is>
          <t>VD 0.5 %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225</v>
      </c>
      <c r="U2267" s="16" t="n">
        <v>86</v>
      </c>
      <c r="V2267" s="16">
        <f>ROUNDUP((T2267+U2267+2*'Read Me'!$B$13)*(1+'Read Me'!$B$12),-1)</f>
        <v/>
      </c>
      <c r="W2267" s="16">
        <f>V2267*N2267*O2267</f>
        <v/>
      </c>
      <c r="X2267" s="12">
        <f>IF(LEFT(I2267,2)="MV",2*N2267*IF(L2267="1/C",O2267,1),0)</f>
        <v/>
      </c>
      <c r="Y2267" s="12">
        <f>IF(OR(LEFT(K2267,4)="LVAX",LEFT(K2267,6)="MV15AX",LEFT(K2267,4)="CTAX",LEFT(K2267,2)="W|"),2*N2267*O2267,0)</f>
        <v/>
      </c>
      <c r="Z2267" s="12" t="inlineStr">
        <is>
          <t>VD 0.5 %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225</v>
      </c>
      <c r="U2268" s="16" t="n">
        <v>86</v>
      </c>
      <c r="V2268" s="16">
        <f>ROUNDUP((T2268+U2268+2*'Read Me'!$B$13)*(1+'Read Me'!$B$12),-1)</f>
        <v/>
      </c>
      <c r="W2268" s="16">
        <f>V2268*N2268*O2268</f>
        <v/>
      </c>
      <c r="X2268" s="12">
        <f>IF(LEFT(I2268,2)="MV",2*N2268*IF(L2268="1/C",O2268,1),0)</f>
        <v/>
      </c>
      <c r="Y2268" s="12">
        <f>IF(OR(LEFT(K2268,4)="LVAX",LEFT(K2268,6)="MV15AX",LEFT(K2268,4)="CTAX",LEFT(K2268,2)="W|"),2*N2268*O2268,0)</f>
        <v/>
      </c>
      <c r="Z2268" s="12" t="inlineStr">
        <is>
          <t>VD 0.5 %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225</v>
      </c>
      <c r="U2269" s="16" t="n">
        <v>86</v>
      </c>
      <c r="V2269" s="16">
        <f>ROUNDUP((T2269+U2269+2*'Read Me'!$B$13)*(1+'Read Me'!$B$12),-1)</f>
        <v/>
      </c>
      <c r="W2269" s="16">
        <f>V2269*N2269*O2269</f>
        <v/>
      </c>
      <c r="X2269" s="12">
        <f>IF(LEFT(I2269,2)="MV",2*N2269*IF(L2269="1/C",O2269,1),0)</f>
        <v/>
      </c>
      <c r="Y2269" s="12">
        <f>IF(OR(LEFT(K2269,4)="LVAX",LEFT(K2269,6)="MV15AX",LEFT(K2269,4)="CTAX",LEFT(K2269,2)="W|"),2*N2269*O2269,0)</f>
        <v/>
      </c>
      <c r="Z2269" s="12" t="inlineStr">
        <is>
          <t>VD 0.5 %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225</v>
      </c>
      <c r="U2270" s="16" t="n">
        <v>86</v>
      </c>
      <c r="V2270" s="16">
        <f>ROUNDUP((T2270+U2270+2*'Read Me'!$B$13)*(1+'Read Me'!$B$12),-1)</f>
        <v/>
      </c>
      <c r="W2270" s="16">
        <f>V2270*N2270*O2270</f>
        <v/>
      </c>
      <c r="X2270" s="12">
        <f>IF(LEFT(I2270,2)="MV",2*N2270*IF(L2270="1/C",O2270,1),0)</f>
        <v/>
      </c>
      <c r="Y2270" s="12">
        <f>IF(OR(LEFT(K2270,4)="LVAX",LEFT(K2270,6)="MV15AX",LEFT(K2270,4)="CTAX",LEFT(K2270,2)="W|"),2*N2270*O2270,0)</f>
        <v/>
      </c>
      <c r="Z2270" s="12" t="inlineStr">
        <is>
          <t>VD 0.5 %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225</v>
      </c>
      <c r="U2271" s="16" t="n">
        <v>86</v>
      </c>
      <c r="V2271" s="16">
        <f>ROUNDUP((T2271+U2271+2*'Read Me'!$B$13)*(1+'Read Me'!$B$12),-1)</f>
        <v/>
      </c>
      <c r="W2271" s="16">
        <f>V2271*N2271*O2271</f>
        <v/>
      </c>
      <c r="X2271" s="12">
        <f>IF(LEFT(I2271,2)="MV",2*N2271*IF(L2271="1/C",O2271,1),0)</f>
        <v/>
      </c>
      <c r="Y2271" s="12">
        <f>IF(OR(LEFT(K2271,4)="LVAX",LEFT(K2271,6)="MV15AX",LEFT(K2271,4)="CTAX",LEFT(K2271,2)="W|"),2*N2271*O2271,0)</f>
        <v/>
      </c>
      <c r="Z2271" s="12" t="inlineStr">
        <is>
          <t>VD 0.5 %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225</v>
      </c>
      <c r="U2272" s="16" t="n">
        <v>86</v>
      </c>
      <c r="V2272" s="16">
        <f>ROUNDUP((T2272+U2272+2*'Read Me'!$B$13)*(1+'Read Me'!$B$12),-1)</f>
        <v/>
      </c>
      <c r="W2272" s="16">
        <f>V2272*N2272*O2272</f>
        <v/>
      </c>
      <c r="X2272" s="12">
        <f>IF(LEFT(I2272,2)="MV",2*N2272*IF(L2272="1/C",O2272,1),0)</f>
        <v/>
      </c>
      <c r="Y2272" s="12">
        <f>IF(OR(LEFT(K2272,4)="LVAX",LEFT(K2272,6)="MV15AX",LEFT(K2272,4)="CTAX",LEFT(K2272,2)="W|"),2*N2272*O2272,0)</f>
        <v/>
      </c>
      <c r="Z2272" s="12" t="inlineStr">
        <is>
          <t>VD 0.5 %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225</v>
      </c>
      <c r="U2273" s="16" t="n">
        <v>86</v>
      </c>
      <c r="V2273" s="16">
        <f>ROUNDUP((T2273+U2273+2*'Read Me'!$B$13)*(1+'Read Me'!$B$12),-1)</f>
        <v/>
      </c>
      <c r="W2273" s="16">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225</v>
      </c>
      <c r="U2274" s="16" t="n">
        <v>86</v>
      </c>
      <c r="V2274" s="16">
        <f>ROUNDUP((T2274+U2274+2*'Read Me'!$B$13)*(1+'Read Me'!$B$12),-1)</f>
        <v/>
      </c>
      <c r="W2274" s="16">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225</v>
      </c>
      <c r="U2275" s="16" t="n">
        <v>86</v>
      </c>
      <c r="V2275" s="16">
        <f>ROUNDUP((T2275+U2275+2*'Read Me'!$B$13)*(1+'Read Me'!$B$12),-1)</f>
        <v/>
      </c>
      <c r="W2275" s="16">
        <f>V2275*N2275*O2275</f>
        <v/>
      </c>
      <c r="X2275" s="12">
        <f>IF(LEFT(I2275,2)="MV",2*N2275*IF(L2275="1/C",O2275,1),0)</f>
        <v/>
      </c>
      <c r="Y2275" s="12">
        <f>IF(OR(LEFT(K2275,4)="LVAX",LEFT(K2275,6)="MV15AX",LEFT(K2275,4)="CTAX",LEFT(K2275,2)="W|"),2*N2275*O2275,0)</f>
        <v/>
      </c>
      <c r="Z2275" s="12" t="inlineStr">
        <is>
          <t>VD 0.5 %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225</v>
      </c>
      <c r="U2276" s="16" t="n">
        <v>86</v>
      </c>
      <c r="V2276" s="16">
        <f>ROUNDUP((T2276+U2276+2*'Read Me'!$B$13)*(1+'Read Me'!$B$12),-1)</f>
        <v/>
      </c>
      <c r="W2276" s="16">
        <f>V2276*N2276*O2276</f>
        <v/>
      </c>
      <c r="X2276" s="12">
        <f>IF(LEFT(I2276,2)="MV",2*N2276*IF(L2276="1/C",O2276,1),0)</f>
        <v/>
      </c>
      <c r="Y2276" s="12">
        <f>IF(OR(LEFT(K2276,4)="LVAX",LEFT(K2276,6)="MV15AX",LEFT(K2276,4)="CTAX",LEFT(K2276,2)="W|"),2*N2276*O2276,0)</f>
        <v/>
      </c>
      <c r="Z2276" s="12" t="inlineStr">
        <is>
          <t>VD 0.5 %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225</v>
      </c>
      <c r="U2277" s="16" t="n">
        <v>86</v>
      </c>
      <c r="V2277" s="16">
        <f>ROUNDUP((T2277+U2277+2*'Read Me'!$B$13)*(1+'Read Me'!$B$12),-1)</f>
        <v/>
      </c>
      <c r="W2277" s="16">
        <f>V2277*N2277*O2277</f>
        <v/>
      </c>
      <c r="X2277" s="12">
        <f>IF(LEFT(I2277,2)="MV",2*N2277*IF(L2277="1/C",O2277,1),0)</f>
        <v/>
      </c>
      <c r="Y2277" s="12">
        <f>IF(OR(LEFT(K2277,4)="LVAX",LEFT(K2277,6)="MV15AX",LEFT(K2277,4)="CTAX",LEFT(K2277,2)="W|"),2*N2277*O2277,0)</f>
        <v/>
      </c>
      <c r="Z2277" s="12" t="inlineStr">
        <is>
          <t>VD 0.5 %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225</v>
      </c>
      <c r="U2278" s="16" t="n">
        <v>86</v>
      </c>
      <c r="V2278" s="16">
        <f>ROUNDUP((T2278+U2278+2*'Read Me'!$B$13)*(1+'Read Me'!$B$12),-1)</f>
        <v/>
      </c>
      <c r="W2278" s="16">
        <f>V2278*N2278*O2278</f>
        <v/>
      </c>
      <c r="X2278" s="12">
        <f>IF(LEFT(I2278,2)="MV",2*N2278*IF(L2278="1/C",O2278,1),0)</f>
        <v/>
      </c>
      <c r="Y2278" s="12">
        <f>IF(OR(LEFT(K2278,4)="LVAX",LEFT(K2278,6)="MV15AX",LEFT(K2278,4)="CTAX",LEFT(K2278,2)="W|"),2*N2278*O2278,0)</f>
        <v/>
      </c>
      <c r="Z2278" s="12" t="inlineStr">
        <is>
          <t>VD 0.5 %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225</v>
      </c>
      <c r="U2279" s="16" t="n">
        <v>86</v>
      </c>
      <c r="V2279" s="16">
        <f>ROUNDUP((T2279+U2279+2*'Read Me'!$B$13)*(1+'Read Me'!$B$12),-1)</f>
        <v/>
      </c>
      <c r="W2279" s="16">
        <f>V2279*N2279*O2279</f>
        <v/>
      </c>
      <c r="X2279" s="12">
        <f>IF(LEFT(I2279,2)="MV",2*N2279*IF(L2279="1/C",O2279,1),0)</f>
        <v/>
      </c>
      <c r="Y2279" s="12">
        <f>IF(OR(LEFT(K2279,4)="LVAX",LEFT(K2279,6)="MV15AX",LEFT(K2279,4)="CTAX",LEFT(K2279,2)="W|"),2*N2279*O2279,0)</f>
        <v/>
      </c>
      <c r="Z2279" s="12" t="inlineStr">
        <is>
          <t>VD 0.5 %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225</v>
      </c>
      <c r="U2280" s="16" t="n">
        <v>86</v>
      </c>
      <c r="V2280" s="16">
        <f>ROUNDUP((T2280+U2280+2*'Read Me'!$B$13)*(1+'Read Me'!$B$12),-1)</f>
        <v/>
      </c>
      <c r="W2280" s="16">
        <f>V2280*N2280*O2280</f>
        <v/>
      </c>
      <c r="X2280" s="12">
        <f>IF(LEFT(I2280,2)="MV",2*N2280*IF(L2280="1/C",O2280,1),0)</f>
        <v/>
      </c>
      <c r="Y2280" s="12">
        <f>IF(OR(LEFT(K2280,4)="LVAX",LEFT(K2280,6)="MV15AX",LEFT(K2280,4)="CTAX",LEFT(K2280,2)="W|"),2*N2280*O2280,0)</f>
        <v/>
      </c>
      <c r="Z2280" s="12" t="inlineStr">
        <is>
          <t>VD 0.5 %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225</v>
      </c>
      <c r="U2281" s="16" t="n">
        <v>86</v>
      </c>
      <c r="V2281" s="16">
        <f>ROUNDUP((T2281+U2281+2*'Read Me'!$B$13)*(1+'Read Me'!$B$12),-1)</f>
        <v/>
      </c>
      <c r="W2281" s="16">
        <f>V2281*N2281*O2281</f>
        <v/>
      </c>
      <c r="X2281" s="12">
        <f>IF(LEFT(I2281,2)="MV",2*N2281*IF(L2281="1/C",O2281,1),0)</f>
        <v/>
      </c>
      <c r="Y2281" s="12">
        <f>IF(OR(LEFT(K2281,4)="LVAX",LEFT(K2281,6)="MV15AX",LEFT(K2281,4)="CTAX",LEFT(K2281,2)="W|"),2*N2281*O2281,0)</f>
        <v/>
      </c>
      <c r="Z2281" s="12" t="inlineStr">
        <is>
          <t>VD 0.5 %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225</v>
      </c>
      <c r="U2282" s="16" t="n">
        <v>86</v>
      </c>
      <c r="V2282" s="16">
        <f>ROUNDUP((T2282+U2282+2*'Read Me'!$B$13)*(1+'Read Me'!$B$12),-1)</f>
        <v/>
      </c>
      <c r="W2282" s="16">
        <f>V2282*N2282*O2282</f>
        <v/>
      </c>
      <c r="X2282" s="12">
        <f>IF(LEFT(I2282,2)="MV",2*N2282*IF(L2282="1/C",O2282,1),0)</f>
        <v/>
      </c>
      <c r="Y2282" s="12">
        <f>IF(OR(LEFT(K2282,4)="LVAX",LEFT(K2282,6)="MV15AX",LEFT(K2282,4)="CTAX",LEFT(K2282,2)="W|"),2*N2282*O2282,0)</f>
        <v/>
      </c>
      <c r="Z2282" s="12" t="inlineStr">
        <is>
          <t>VD 0.5 %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225</v>
      </c>
      <c r="U2283" s="16" t="n">
        <v>86</v>
      </c>
      <c r="V2283" s="16">
        <f>ROUNDUP((T2283+U2283+2*'Read Me'!$B$13)*(1+'Read Me'!$B$12),-1)</f>
        <v/>
      </c>
      <c r="W2283" s="16">
        <f>V2283*N2283*O2283</f>
        <v/>
      </c>
      <c r="X2283" s="12">
        <f>IF(LEFT(I2283,2)="MV",2*N2283*IF(L2283="1/C",O2283,1),0)</f>
        <v/>
      </c>
      <c r="Y2283" s="12">
        <f>IF(OR(LEFT(K2283,4)="LVAX",LEFT(K2283,6)="MV15AX",LEFT(K2283,4)="CTAX",LEFT(K2283,2)="W|"),2*N2283*O2283,0)</f>
        <v/>
      </c>
      <c r="Z2283" s="12" t="inlineStr">
        <is>
          <t>VD 0.5 %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225</v>
      </c>
      <c r="U2284" s="16" t="n">
        <v>86</v>
      </c>
      <c r="V2284" s="16">
        <f>ROUNDUP((T2284+U2284+2*'Read Me'!$B$13)*(1+'Read Me'!$B$12),-1)</f>
        <v/>
      </c>
      <c r="W2284" s="16">
        <f>V2284*N2284*O2284</f>
        <v/>
      </c>
      <c r="X2284" s="12">
        <f>IF(LEFT(I2284,2)="MV",2*N2284*IF(L2284="1/C",O2284,1),0)</f>
        <v/>
      </c>
      <c r="Y2284" s="12">
        <f>IF(OR(LEFT(K2284,4)="LVAX",LEFT(K2284,6)="MV15AX",LEFT(K2284,4)="CTAX",LEFT(K2284,2)="W|"),2*N2284*O2284,0)</f>
        <v/>
      </c>
      <c r="Z2284" s="12" t="inlineStr">
        <is>
          <t>VD 0.5 %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225</v>
      </c>
      <c r="U2285" s="16" t="n">
        <v>86</v>
      </c>
      <c r="V2285" s="16">
        <f>ROUNDUP((T2285+U2285+2*'Read Me'!$B$13)*(1+'Read Me'!$B$12),-1)</f>
        <v/>
      </c>
      <c r="W2285" s="16">
        <f>V2285*N2285*O2285</f>
        <v/>
      </c>
      <c r="X2285" s="12">
        <f>IF(LEFT(I2285,2)="MV",2*N2285*IF(L2285="1/C",O2285,1),0)</f>
        <v/>
      </c>
      <c r="Y2285" s="12">
        <f>IF(OR(LEFT(K2285,4)="LVAX",LEFT(K2285,6)="MV15AX",LEFT(K2285,4)="CTAX",LEFT(K2285,2)="W|"),2*N2285*O2285,0)</f>
        <v/>
      </c>
      <c r="Z2285" s="12" t="inlineStr">
        <is>
          <t>VD 0.5 %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225</v>
      </c>
      <c r="U2286" s="16" t="n">
        <v>86</v>
      </c>
      <c r="V2286" s="16">
        <f>ROUNDUP((T2286+U2286+2*'Read Me'!$B$13)*(1+'Read Me'!$B$12),-1)</f>
        <v/>
      </c>
      <c r="W2286" s="16">
        <f>V2286*N2286*O2286</f>
        <v/>
      </c>
      <c r="X2286" s="12">
        <f>IF(LEFT(I2286,2)="MV",2*N2286*IF(L2286="1/C",O2286,1),0)</f>
        <v/>
      </c>
      <c r="Y2286" s="12">
        <f>IF(OR(LEFT(K2286,4)="LVAX",LEFT(K2286,6)="MV15AX",LEFT(K2286,4)="CTAX",LEFT(K2286,2)="W|"),2*N2286*O2286,0)</f>
        <v/>
      </c>
      <c r="Z2286" s="12" t="inlineStr">
        <is>
          <t>VD 0.5 %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525</v>
      </c>
      <c r="U2287" s="16" t="n">
        <v>86</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525</v>
      </c>
      <c r="U2288" s="16" t="n">
        <v>86</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525</v>
      </c>
      <c r="U2289" s="16" t="n">
        <v>86</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525</v>
      </c>
      <c r="U2290" s="16" t="n">
        <v>86</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525</v>
      </c>
      <c r="U2291" s="16" t="n">
        <v>86</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525</v>
      </c>
      <c r="U2292" s="16" t="n">
        <v>86</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525</v>
      </c>
      <c r="U2293" s="16" t="n">
        <v>86</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225</v>
      </c>
      <c r="U2294" s="16" t="n">
        <v>86</v>
      </c>
      <c r="V2294" s="16">
        <f>ROUNDUP((T2294+U2294+2*'Read Me'!$B$13)*(1+'Read Me'!$B$12),-1)</f>
        <v/>
      </c>
      <c r="W2294" s="16">
        <f>V2294*N2294*O2294</f>
        <v/>
      </c>
      <c r="X2294" s="12">
        <f>IF(LEFT(I2294,2)="MV",2*N2294*IF(L2294="1/C",O2294,1),0)</f>
        <v/>
      </c>
      <c r="Y2294" s="12">
        <f>IF(OR(LEFT(K2294,4)="LVAX",LEFT(K2294,6)="MV15AX",LEFT(K2294,4)="CTAX",LEFT(K2294,2)="W|"),2*N2294*O2294,0)</f>
        <v/>
      </c>
      <c r="Z2294" s="12" t="inlineStr">
        <is>
          <t>VD 1.8 %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225</v>
      </c>
      <c r="U2295" s="16" t="n">
        <v>86</v>
      </c>
      <c r="V2295" s="16">
        <f>ROUNDUP((T2295+U2295+2*'Read Me'!$B$13)*(1+'Read Me'!$B$12),-1)</f>
        <v/>
      </c>
      <c r="W2295" s="16">
        <f>V2295*N2295*O2295</f>
        <v/>
      </c>
      <c r="X2295" s="12">
        <f>IF(LEFT(I2295,2)="MV",2*N2295*IF(L2295="1/C",O2295,1),0)</f>
        <v/>
      </c>
      <c r="Y2295" s="12">
        <f>IF(OR(LEFT(K2295,4)="LVAX",LEFT(K2295,6)="MV15AX",LEFT(K2295,4)="CTAX",LEFT(K2295,2)="W|"),2*N2295*O2295,0)</f>
        <v/>
      </c>
      <c r="Z2295" s="12" t="inlineStr">
        <is>
          <t>VD 1.8 %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225</v>
      </c>
      <c r="U2296" s="16" t="n">
        <v>86</v>
      </c>
      <c r="V2296" s="16">
        <f>ROUNDUP((T2296+U2296+2*'Read Me'!$B$13)*(1+'Read Me'!$B$12),-1)</f>
        <v/>
      </c>
      <c r="W2296" s="16">
        <f>V2296*N2296*O2296</f>
        <v/>
      </c>
      <c r="X2296" s="12">
        <f>IF(LEFT(I2296,2)="MV",2*N2296*IF(L2296="1/C",O2296,1),0)</f>
        <v/>
      </c>
      <c r="Y2296" s="12">
        <f>IF(OR(LEFT(K2296,4)="LVAX",LEFT(K2296,6)="MV15AX",LEFT(K2296,4)="CTAX",LEFT(K2296,2)="W|"),2*N2296*O2296,0)</f>
        <v/>
      </c>
      <c r="Z2296" s="12" t="inlineStr">
        <is>
          <t>VD 1.8 %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225</v>
      </c>
      <c r="U2297" s="16" t="n">
        <v>86</v>
      </c>
      <c r="V2297" s="16">
        <f>ROUNDUP((T2297+U2297+2*'Read Me'!$B$13)*(1+'Read Me'!$B$12),-1)</f>
        <v/>
      </c>
      <c r="W2297" s="16">
        <f>V2297*N2297*O2297</f>
        <v/>
      </c>
      <c r="X2297" s="12">
        <f>IF(LEFT(I2297,2)="MV",2*N2297*IF(L2297="1/C",O2297,1),0)</f>
        <v/>
      </c>
      <c r="Y2297" s="12">
        <f>IF(OR(LEFT(K2297,4)="LVAX",LEFT(K2297,6)="MV15AX",LEFT(K2297,4)="CTAX",LEFT(K2297,2)="W|"),2*N2297*O2297,0)</f>
        <v/>
      </c>
      <c r="Z2297" s="12" t="inlineStr">
        <is>
          <t>VD 1.8 %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791</v>
      </c>
      <c r="U2298" s="16" t="n">
        <v>128</v>
      </c>
      <c r="V2298" s="16">
        <f>ROUNDUP((T2298+U2298+2*'Read Me'!$B$13)*(1+'Read Me'!$B$12),-1)</f>
        <v/>
      </c>
      <c r="W2298" s="16">
        <f>V2298*N2298*O2298</f>
        <v/>
      </c>
      <c r="X2298" s="12">
        <f>IF(LEFT(I2298,2)="MV",2*N2298*IF(L2298="1/C",O2298,1),0)</f>
        <v/>
      </c>
      <c r="Y2298" s="12">
        <f>IF(OR(LEFT(K2298,4)="LVAX",LEFT(K2298,6)="MV15AX",LEFT(K2298,4)="CTAX",LEFT(K2298,2)="W|"),2*N2298*O2298,0)</f>
        <v/>
      </c>
      <c r="Z2298" s="12" t="inlineStr">
        <is>
          <t>VD 2.2 %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791</v>
      </c>
      <c r="U2299" s="16" t="n">
        <v>128</v>
      </c>
      <c r="V2299" s="16">
        <f>ROUNDUP((T2299+U2299+2*'Read Me'!$B$13)*(1+'Read Me'!$B$12),-1)</f>
        <v/>
      </c>
      <c r="W2299" s="16">
        <f>V2299*N2299*O2299</f>
        <v/>
      </c>
      <c r="X2299" s="12">
        <f>IF(LEFT(I2299,2)="MV",2*N2299*IF(L2299="1/C",O2299,1),0)</f>
        <v/>
      </c>
      <c r="Y2299" s="12">
        <f>IF(OR(LEFT(K2299,4)="LVAX",LEFT(K2299,6)="MV15AX",LEFT(K2299,4)="CTAX",LEFT(K2299,2)="W|"),2*N2299*O2299,0)</f>
        <v/>
      </c>
      <c r="Z2299" s="12" t="inlineStr">
        <is>
          <t>VD 2.2 %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791</v>
      </c>
      <c r="U2300" s="16" t="n">
        <v>128</v>
      </c>
      <c r="V2300" s="16">
        <f>ROUNDUP((T2300+U2300+2*'Read Me'!$B$13)*(1+'Read Me'!$B$12),-1)</f>
        <v/>
      </c>
      <c r="W2300" s="16">
        <f>V2300*N2300*O2300</f>
        <v/>
      </c>
      <c r="X2300" s="12">
        <f>IF(LEFT(I2300,2)="MV",2*N2300*IF(L2300="1/C",O2300,1),0)</f>
        <v/>
      </c>
      <c r="Y2300" s="12">
        <f>IF(OR(LEFT(K2300,4)="LVAX",LEFT(K2300,6)="MV15AX",LEFT(K2300,4)="CTAX",LEFT(K2300,2)="W|"),2*N2300*O2300,0)</f>
        <v/>
      </c>
      <c r="Z2300" s="12" t="inlineStr">
        <is>
          <t>VD 2.2 %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791</v>
      </c>
      <c r="U2301" s="16" t="n">
        <v>128</v>
      </c>
      <c r="V2301" s="16">
        <f>ROUNDUP((T2301+U2301+2*'Read Me'!$B$13)*(1+'Read Me'!$B$12),-1)</f>
        <v/>
      </c>
      <c r="W2301" s="16">
        <f>V2301*N2301*O2301</f>
        <v/>
      </c>
      <c r="X2301" s="12">
        <f>IF(LEFT(I2301,2)="MV",2*N2301*IF(L2301="1/C",O2301,1),0)</f>
        <v/>
      </c>
      <c r="Y2301" s="12">
        <f>IF(OR(LEFT(K2301,4)="LVAX",LEFT(K2301,6)="MV15AX",LEFT(K2301,4)="CTAX",LEFT(K2301,2)="W|"),2*N2301*O2301,0)</f>
        <v/>
      </c>
      <c r="Z2301" s="12" t="inlineStr">
        <is>
          <t>VD 2.2 %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791</v>
      </c>
      <c r="U2302" s="16" t="n">
        <v>128</v>
      </c>
      <c r="V2302" s="16">
        <f>ROUNDUP((T2302+U2302+2*'Read Me'!$B$13)*(1+'Read Me'!$B$12),-1)</f>
        <v/>
      </c>
      <c r="W2302" s="16">
        <f>V2302*N2302*O2302</f>
        <v/>
      </c>
      <c r="X2302" s="12">
        <f>IF(LEFT(I2302,2)="MV",2*N2302*IF(L2302="1/C",O2302,1),0)</f>
        <v/>
      </c>
      <c r="Y2302" s="12">
        <f>IF(OR(LEFT(K2302,4)="LVAX",LEFT(K2302,6)="MV15AX",LEFT(K2302,4)="CTAX",LEFT(K2302,2)="W|"),2*N2302*O2302,0)</f>
        <v/>
      </c>
      <c r="Z2302" s="12" t="inlineStr">
        <is>
          <t>VD 2.2 %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791</v>
      </c>
      <c r="U2303" s="16" t="n">
        <v>128</v>
      </c>
      <c r="V2303" s="16">
        <f>ROUNDUP((T2303+U2303+2*'Read Me'!$B$13)*(1+'Read Me'!$B$12),-1)</f>
        <v/>
      </c>
      <c r="W2303" s="16">
        <f>V2303*N2303*O2303</f>
        <v/>
      </c>
      <c r="X2303" s="12">
        <f>IF(LEFT(I2303,2)="MV",2*N2303*IF(L2303="1/C",O2303,1),0)</f>
        <v/>
      </c>
      <c r="Y2303" s="12">
        <f>IF(OR(LEFT(K2303,4)="LVAX",LEFT(K2303,6)="MV15AX",LEFT(K2303,4)="CTAX",LEFT(K2303,2)="W|"),2*N2303*O2303,0)</f>
        <v/>
      </c>
      <c r="Z2303" s="12" t="inlineStr">
        <is>
          <t>VD 2.2 %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791</v>
      </c>
      <c r="U2304" s="16" t="n">
        <v>128</v>
      </c>
      <c r="V2304" s="16">
        <f>ROUNDUP((T2304+U2304+2*'Read Me'!$B$13)*(1+'Read Me'!$B$12),-1)</f>
        <v/>
      </c>
      <c r="W2304" s="16">
        <f>V2304*N2304*O2304</f>
        <v/>
      </c>
      <c r="X2304" s="12">
        <f>IF(LEFT(I2304,2)="MV",2*N2304*IF(L2304="1/C",O2304,1),0)</f>
        <v/>
      </c>
      <c r="Y2304" s="12">
        <f>IF(OR(LEFT(K2304,4)="LVAX",LEFT(K2304,6)="MV15AX",LEFT(K2304,4)="CTAX",LEFT(K2304,2)="W|"),2*N2304*O2304,0)</f>
        <v/>
      </c>
      <c r="Z2304" s="12" t="inlineStr">
        <is>
          <t>VD 2.2 %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791</v>
      </c>
      <c r="U2305" s="16" t="n">
        <v>128</v>
      </c>
      <c r="V2305" s="16">
        <f>ROUNDUP((T2305+U2305+2*'Read Me'!$B$13)*(1+'Read Me'!$B$12),-1)</f>
        <v/>
      </c>
      <c r="W2305" s="16">
        <f>V2305*N2305*O2305</f>
        <v/>
      </c>
      <c r="X2305" s="12">
        <f>IF(LEFT(I2305,2)="MV",2*N2305*IF(L2305="1/C",O2305,1),0)</f>
        <v/>
      </c>
      <c r="Y2305" s="12">
        <f>IF(OR(LEFT(K2305,4)="LVAX",LEFT(K2305,6)="MV15AX",LEFT(K2305,4)="CTAX",LEFT(K2305,2)="W|"),2*N2305*O2305,0)</f>
        <v/>
      </c>
      <c r="Z2305" s="12" t="inlineStr">
        <is>
          <t>VD 2.2 %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791</v>
      </c>
      <c r="U2306" s="16" t="n">
        <v>128</v>
      </c>
      <c r="V2306" s="16">
        <f>ROUNDUP((T2306+U2306+2*'Read Me'!$B$13)*(1+'Read Me'!$B$12),-1)</f>
        <v/>
      </c>
      <c r="W2306" s="16">
        <f>V2306*N2306*O2306</f>
        <v/>
      </c>
      <c r="X2306" s="12">
        <f>IF(LEFT(I2306,2)="MV",2*N2306*IF(L2306="1/C",O2306,1),0)</f>
        <v/>
      </c>
      <c r="Y2306" s="12">
        <f>IF(OR(LEFT(K2306,4)="LVAX",LEFT(K2306,6)="MV15AX",LEFT(K2306,4)="CTAX",LEFT(K2306,2)="W|"),2*N2306*O2306,0)</f>
        <v/>
      </c>
      <c r="Z2306" s="12" t="inlineStr">
        <is>
          <t>VD 2.2 %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791</v>
      </c>
      <c r="U2307" s="16" t="n">
        <v>128</v>
      </c>
      <c r="V2307" s="16">
        <f>ROUNDUP((T2307+U2307+2*'Read Me'!$B$13)*(1+'Read Me'!$B$12),-1)</f>
        <v/>
      </c>
      <c r="W2307" s="16">
        <f>V2307*N2307*O2307</f>
        <v/>
      </c>
      <c r="X2307" s="12">
        <f>IF(LEFT(I2307,2)="MV",2*N2307*IF(L2307="1/C",O2307,1),0)</f>
        <v/>
      </c>
      <c r="Y2307" s="12">
        <f>IF(OR(LEFT(K2307,4)="LVAX",LEFT(K2307,6)="MV15AX",LEFT(K2307,4)="CTAX",LEFT(K2307,2)="W|"),2*N2307*O2307,0)</f>
        <v/>
      </c>
      <c r="Z2307" s="12" t="inlineStr">
        <is>
          <t>VD 2.2 %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791</v>
      </c>
      <c r="U2308" s="16" t="n">
        <v>128</v>
      </c>
      <c r="V2308" s="16">
        <f>ROUNDUP((T2308+U2308+2*'Read Me'!$B$13)*(1+'Read Me'!$B$12),-1)</f>
        <v/>
      </c>
      <c r="W2308" s="16">
        <f>V2308*N2308*O2308</f>
        <v/>
      </c>
      <c r="X2308" s="12">
        <f>IF(LEFT(I2308,2)="MV",2*N2308*IF(L2308="1/C",O2308,1),0)</f>
        <v/>
      </c>
      <c r="Y2308" s="12">
        <f>IF(OR(LEFT(K2308,4)="LVAX",LEFT(K2308,6)="MV15AX",LEFT(K2308,4)="CTAX",LEFT(K2308,2)="W|"),2*N2308*O2308,0)</f>
        <v/>
      </c>
      <c r="Z2308" s="12" t="inlineStr">
        <is>
          <t>VD 2.2 %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791</v>
      </c>
      <c r="U2309" s="16" t="n">
        <v>128</v>
      </c>
      <c r="V2309" s="16">
        <f>ROUNDUP((T2309+U2309+2*'Read Me'!$B$13)*(1+'Read Me'!$B$12),-1)</f>
        <v/>
      </c>
      <c r="W2309" s="16">
        <f>V2309*N2309*O2309</f>
        <v/>
      </c>
      <c r="X2309" s="12">
        <f>IF(LEFT(I2309,2)="MV",2*N2309*IF(L2309="1/C",O2309,1),0)</f>
        <v/>
      </c>
      <c r="Y2309" s="12">
        <f>IF(OR(LEFT(K2309,4)="LVAX",LEFT(K2309,6)="MV15AX",LEFT(K2309,4)="CTAX",LEFT(K2309,2)="W|"),2*N2309*O2309,0)</f>
        <v/>
      </c>
      <c r="Z2309" s="12" t="inlineStr">
        <is>
          <t>VD 2.2 %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690</v>
      </c>
      <c r="U2310" s="16" t="n">
        <v>92</v>
      </c>
      <c r="V2310" s="16">
        <f>ROUNDUP((T2310+U2310+2*'Read Me'!$B$13)*(1+'Read Me'!$B$12),-1)</f>
        <v/>
      </c>
      <c r="W2310" s="16">
        <f>V2310*N2310*O2310</f>
        <v/>
      </c>
      <c r="X2310" s="12">
        <f>IF(LEFT(I2310,2)="MV",2*N2310*IF(L2310="1/C",O2310,1),0)</f>
        <v/>
      </c>
      <c r="Y2310" s="12">
        <f>IF(OR(LEFT(K2310,4)="LVAX",LEFT(K2310,6)="MV15AX",LEFT(K2310,4)="CTAX",LEFT(K2310,2)="W|"),2*N2310*O2310,0)</f>
        <v/>
      </c>
      <c r="Z2310" s="12" t="inlineStr">
        <is>
          <t>VD 2.4 %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690</v>
      </c>
      <c r="U2311" s="16" t="n">
        <v>92</v>
      </c>
      <c r="V2311" s="16">
        <f>ROUNDUP((T2311+U2311+2*'Read Me'!$B$13)*(1+'Read Me'!$B$12),-1)</f>
        <v/>
      </c>
      <c r="W2311" s="16">
        <f>V2311*N2311*O2311</f>
        <v/>
      </c>
      <c r="X2311" s="12">
        <f>IF(LEFT(I2311,2)="MV",2*N2311*IF(L2311="1/C",O2311,1),0)</f>
        <v/>
      </c>
      <c r="Y2311" s="12">
        <f>IF(OR(LEFT(K2311,4)="LVAX",LEFT(K2311,6)="MV15AX",LEFT(K2311,4)="CTAX",LEFT(K2311,2)="W|"),2*N2311*O2311,0)</f>
        <v/>
      </c>
      <c r="Z2311" s="12" t="inlineStr">
        <is>
          <t>VD 2.4 %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411</v>
      </c>
      <c r="U2312" s="16" t="n">
        <v>100</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91</v>
      </c>
      <c r="V2313" s="16">
        <f>ROUNDUP((T2313+U2313+2*'Read Me'!$B$13)*(1+'Read Me'!$B$12),-1)</f>
        <v/>
      </c>
      <c r="W2313" s="16">
        <f>V2313*N2313*O2313</f>
        <v/>
      </c>
      <c r="X2313" s="12">
        <f>IF(LEFT(I2313,2)="MV",2*N2313*IF(L2313="1/C",O2313,1),0)</f>
        <v/>
      </c>
      <c r="Y2313" s="12">
        <f>IF(OR(LEFT(K2313,4)="LVAX",LEFT(K2313,6)="MV15AX",LEFT(K2313,4)="CTAX",LEFT(K2313,2)="W|"),2*N2313*O2313,0)</f>
        <v/>
      </c>
      <c r="Z2313" s="12" t="inlineStr">
        <is>
          <t>VD 0.4 %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141</v>
      </c>
      <c r="U2314" s="16" t="n">
        <v>83</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141</v>
      </c>
      <c r="U2315" s="16" t="n">
        <v>83</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141</v>
      </c>
      <c r="U2316" s="16" t="n">
        <v>83</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141</v>
      </c>
      <c r="U2317" s="16" t="n">
        <v>83</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141</v>
      </c>
      <c r="U2318" s="16" t="n">
        <v>83</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141</v>
      </c>
      <c r="U2319" s="16" t="n">
        <v>83</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167</v>
      </c>
      <c r="U2320" s="16" t="n">
        <v>83</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167</v>
      </c>
      <c r="U2321" s="16" t="n">
        <v>83</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167</v>
      </c>
      <c r="U2322" s="16" t="n">
        <v>83</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167</v>
      </c>
      <c r="U2323" s="16" t="n">
        <v>83</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167</v>
      </c>
      <c r="U2324" s="16" t="n">
        <v>83</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167</v>
      </c>
      <c r="U2325" s="16" t="n">
        <v>83</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196</v>
      </c>
      <c r="U2326" s="16" t="n">
        <v>70</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196</v>
      </c>
      <c r="U2327" s="16" t="n">
        <v>70</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196</v>
      </c>
      <c r="U2328" s="16" t="n">
        <v>70</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196</v>
      </c>
      <c r="U2329" s="16" t="n">
        <v>70</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196</v>
      </c>
      <c r="U2330" s="16" t="n">
        <v>70</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196</v>
      </c>
      <c r="U2331" s="16" t="n">
        <v>70</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190</v>
      </c>
      <c r="U2332" s="16" t="n">
        <v>96</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190</v>
      </c>
      <c r="U2333" s="16" t="n">
        <v>96</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190</v>
      </c>
      <c r="U2334" s="16" t="n">
        <v>96</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190</v>
      </c>
      <c r="U2335" s="16" t="n">
        <v>96</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190</v>
      </c>
      <c r="U2336" s="16" t="n">
        <v>96</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190</v>
      </c>
      <c r="U2337" s="16" t="n">
        <v>96</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533</v>
      </c>
      <c r="U2338" s="16" t="n">
        <v>86</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533</v>
      </c>
      <c r="U2339" s="16" t="n">
        <v>86</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1242</v>
      </c>
      <c r="U2340" s="16" t="n">
        <v>85</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1288</v>
      </c>
      <c r="U2341" s="16" t="n">
        <v>98</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1418</v>
      </c>
      <c r="U2342" s="16" t="n">
        <v>40</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1291</v>
      </c>
      <c r="U2343" s="16" t="n">
        <v>98</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1274</v>
      </c>
      <c r="U2344" s="16" t="n">
        <v>160</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1274</v>
      </c>
      <c r="U2346" s="16" t="n">
        <v>160</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91</v>
      </c>
      <c r="U2348" s="16" t="n">
        <v>223</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91</v>
      </c>
      <c r="U2349" s="16" t="n">
        <v>223</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91</v>
      </c>
      <c r="U2350" s="16" t="n">
        <v>223</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91</v>
      </c>
      <c r="U2351" s="16" t="n">
        <v>223</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91</v>
      </c>
      <c r="U2352" s="16" t="n">
        <v>223</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91</v>
      </c>
      <c r="U2353" s="16" t="n">
        <v>223</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91</v>
      </c>
      <c r="U2354" s="16" t="n">
        <v>223</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Duct bank</t>
        </is>
      </c>
      <c r="T2355" s="16" t="n">
        <v>982</v>
      </c>
      <c r="U2355" s="16" t="n">
        <v>210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Duct bank</t>
        </is>
      </c>
      <c r="T2356" s="16" t="n">
        <v>982</v>
      </c>
      <c r="U2356" s="16" t="n">
        <v>210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Duct bank</t>
        </is>
      </c>
      <c r="T2357" s="16" t="n">
        <v>982</v>
      </c>
      <c r="U2357" s="16" t="n">
        <v>210</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Duct bank</t>
        </is>
      </c>
      <c r="T2358" s="16" t="n">
        <v>982</v>
      </c>
      <c r="U2358" s="16" t="n">
        <v>210</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Duct bank</t>
        </is>
      </c>
      <c r="T2359" s="16" t="n">
        <v>982</v>
      </c>
      <c r="U2359" s="16" t="n">
        <v>210</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Duct bank</t>
        </is>
      </c>
      <c r="T2360" s="16" t="n">
        <v>982</v>
      </c>
      <c r="U2360" s="16" t="n">
        <v>210</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Duct bank</t>
        </is>
      </c>
      <c r="T2361" s="16" t="n">
        <v>982</v>
      </c>
      <c r="U2361" s="16" t="n">
        <v>210</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Duct bank</t>
        </is>
      </c>
      <c r="T2362" s="16" t="n">
        <v>982</v>
      </c>
      <c r="U2362" s="16" t="n">
        <v>170</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Duct bank</t>
        </is>
      </c>
      <c r="T2363" s="16" t="n">
        <v>982</v>
      </c>
      <c r="U2363" s="16" t="n">
        <v>170</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Duct bank</t>
        </is>
      </c>
      <c r="T2364" s="16" t="n">
        <v>982</v>
      </c>
      <c r="U2364" s="16" t="n">
        <v>170</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Duct bank</t>
        </is>
      </c>
      <c r="T2365" s="16" t="n">
        <v>982</v>
      </c>
      <c r="U2365" s="16" t="n">
        <v>170</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Duct bank</t>
        </is>
      </c>
      <c r="T2366" s="16" t="n">
        <v>982</v>
      </c>
      <c r="U2366" s="16" t="n">
        <v>170</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Duct bank</t>
        </is>
      </c>
      <c r="T2367" s="16" t="n">
        <v>982</v>
      </c>
      <c r="U2367" s="16" t="n">
        <v>170</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Duct bank</t>
        </is>
      </c>
      <c r="T2368" s="16" t="n">
        <v>982</v>
      </c>
      <c r="U2368" s="16" t="n">
        <v>170</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Duct bank</t>
        </is>
      </c>
      <c r="T2369" s="16" t="n">
        <v>1185</v>
      </c>
      <c r="U2369" s="16" t="n">
        <v>247</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Duct bank</t>
        </is>
      </c>
      <c r="T2370" s="16" t="n">
        <v>1185</v>
      </c>
      <c r="U2370" s="16" t="n">
        <v>247</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Duct bank</t>
        </is>
      </c>
      <c r="T2371" s="16" t="n">
        <v>1185</v>
      </c>
      <c r="U2371" s="16" t="n">
        <v>247</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Duct bank</t>
        </is>
      </c>
      <c r="T2372" s="16" t="n">
        <v>1185</v>
      </c>
      <c r="U2372" s="16" t="n">
        <v>247</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Duct bank</t>
        </is>
      </c>
      <c r="T2373" s="16" t="n">
        <v>1185</v>
      </c>
      <c r="U2373" s="16" t="n">
        <v>247</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Duct bank</t>
        </is>
      </c>
      <c r="T2374" s="16" t="n">
        <v>1185</v>
      </c>
      <c r="U2374" s="16" t="n">
        <v>247</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Duct bank</t>
        </is>
      </c>
      <c r="T2375" s="16" t="n">
        <v>1185</v>
      </c>
      <c r="U2375" s="16" t="n">
        <v>247</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Duct bank</t>
        </is>
      </c>
      <c r="T2376" s="16" t="n">
        <v>1185</v>
      </c>
      <c r="U2376" s="16" t="n">
        <v>207</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Duct bank</t>
        </is>
      </c>
      <c r="T2377" s="16" t="n">
        <v>1185</v>
      </c>
      <c r="U2377" s="16" t="n">
        <v>207</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Duct bank</t>
        </is>
      </c>
      <c r="T2378" s="16" t="n">
        <v>1185</v>
      </c>
      <c r="U2378" s="16" t="n">
        <v>207</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Duct bank</t>
        </is>
      </c>
      <c r="T2379" s="16" t="n">
        <v>1185</v>
      </c>
      <c r="U2379" s="16" t="n">
        <v>207</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Duct bank</t>
        </is>
      </c>
      <c r="T2380" s="16" t="n">
        <v>1185</v>
      </c>
      <c r="U2380" s="16" t="n">
        <v>207</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Duct bank</t>
        </is>
      </c>
      <c r="T2381" s="16" t="n">
        <v>1185</v>
      </c>
      <c r="U2381" s="16" t="n">
        <v>207</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Duct bank</t>
        </is>
      </c>
      <c r="T2382" s="16" t="n">
        <v>1185</v>
      </c>
      <c r="U2382" s="16" t="n">
        <v>207</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Duct bank</t>
        </is>
      </c>
      <c r="T2383" s="16" t="n">
        <v>1185</v>
      </c>
      <c r="U2383" s="16" t="n">
        <v>167</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Duct bank</t>
        </is>
      </c>
      <c r="T2384" s="16" t="n">
        <v>1185</v>
      </c>
      <c r="U2384" s="16" t="n">
        <v>167</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Duct bank</t>
        </is>
      </c>
      <c r="T2385" s="16" t="n">
        <v>1185</v>
      </c>
      <c r="U2385" s="16" t="n">
        <v>167</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Duct bank</t>
        </is>
      </c>
      <c r="T2386" s="16" t="n">
        <v>1185</v>
      </c>
      <c r="U2386" s="16" t="n">
        <v>167</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Duct bank</t>
        </is>
      </c>
      <c r="T2387" s="16" t="n">
        <v>1185</v>
      </c>
      <c r="U2387" s="16" t="n">
        <v>167</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Duct bank</t>
        </is>
      </c>
      <c r="T2388" s="16" t="n">
        <v>1185</v>
      </c>
      <c r="U2388" s="16" t="n">
        <v>167</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Duct bank</t>
        </is>
      </c>
      <c r="T2389" s="16" t="n">
        <v>1185</v>
      </c>
      <c r="U2389" s="16" t="n">
        <v>167</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886</v>
      </c>
      <c r="U2390" s="16" t="n">
        <v>228</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886</v>
      </c>
      <c r="U2391" s="16" t="n">
        <v>228</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886</v>
      </c>
      <c r="U2392" s="16" t="n">
        <v>228</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886</v>
      </c>
      <c r="U2393" s="16" t="n">
        <v>228</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886</v>
      </c>
      <c r="U2394" s="16" t="n">
        <v>228</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886</v>
      </c>
      <c r="U2395" s="16" t="n">
        <v>228</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886</v>
      </c>
      <c r="U2396" s="16" t="n">
        <v>228</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886</v>
      </c>
      <c r="U2397" s="16" t="n">
        <v>240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886</v>
      </c>
      <c r="U2398" s="16" t="n">
        <v>240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886</v>
      </c>
      <c r="U2399" s="16" t="n">
        <v>240</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886</v>
      </c>
      <c r="U2400" s="16" t="n">
        <v>240</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886</v>
      </c>
      <c r="U2401" s="16" t="n">
        <v>240</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886</v>
      </c>
      <c r="U2402" s="16" t="n">
        <v>240</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886</v>
      </c>
      <c r="U2403" s="16" t="n">
        <v>240</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Duct bank</t>
        </is>
      </c>
      <c r="T2404" s="16" t="n">
        <v>1349</v>
      </c>
      <c r="U2404" s="16" t="n">
        <v>203</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Duct bank</t>
        </is>
      </c>
      <c r="T2405" s="16" t="n">
        <v>1349</v>
      </c>
      <c r="U2405" s="16" t="n">
        <v>203</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Duct bank</t>
        </is>
      </c>
      <c r="T2406" s="16" t="n">
        <v>1349</v>
      </c>
      <c r="U2406" s="16" t="n">
        <v>203</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Duct bank</t>
        </is>
      </c>
      <c r="T2407" s="16" t="n">
        <v>1349</v>
      </c>
      <c r="U2407" s="16" t="n">
        <v>203</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Duct bank</t>
        </is>
      </c>
      <c r="T2408" s="16" t="n">
        <v>1349</v>
      </c>
      <c r="U2408" s="16" t="n">
        <v>203</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Duct bank</t>
        </is>
      </c>
      <c r="T2409" s="16" t="n">
        <v>1349</v>
      </c>
      <c r="U2409" s="16" t="n">
        <v>203</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Duct bank</t>
        </is>
      </c>
      <c r="T2410" s="16" t="n">
        <v>1349</v>
      </c>
      <c r="U2410" s="16" t="n">
        <v>203</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Estimated</t>
        </is>
      </c>
      <c r="T2411" s="16" t="n">
        <v>1361</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Estimated</t>
        </is>
      </c>
      <c r="T2412" s="16" t="n">
        <v>1361</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Estimated</t>
        </is>
      </c>
      <c r="T2413" s="16" t="n">
        <v>1361</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Estimated</t>
        </is>
      </c>
      <c r="T2414" s="16" t="n">
        <v>1361</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Estimated</t>
        </is>
      </c>
      <c r="T2415" s="16" t="n">
        <v>1361</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Estimated</t>
        </is>
      </c>
      <c r="T2416" s="16" t="n">
        <v>1361</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Estimated</t>
        </is>
      </c>
      <c r="T2417" s="16" t="n">
        <v>1361</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Estimated</t>
        </is>
      </c>
      <c r="T2418" s="16" t="n">
        <v>1321</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Estimated</t>
        </is>
      </c>
      <c r="T2419" s="16" t="n">
        <v>1321</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Estimated</t>
        </is>
      </c>
      <c r="T2420" s="16" t="n">
        <v>1321</v>
      </c>
      <c r="U2420" s="16" t="n">
        <v>40</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Estimated</t>
        </is>
      </c>
      <c r="T2421" s="16" t="n">
        <v>1321</v>
      </c>
      <c r="U2421" s="16" t="n">
        <v>40</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Estimated</t>
        </is>
      </c>
      <c r="T2422" s="16" t="n">
        <v>1321</v>
      </c>
      <c r="U2422" s="16" t="n">
        <v>40</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Estimated</t>
        </is>
      </c>
      <c r="T2423" s="16" t="n">
        <v>1321</v>
      </c>
      <c r="U2423" s="16" t="n">
        <v>40</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Estimated</t>
        </is>
      </c>
      <c r="T2424" s="16" t="n">
        <v>1321</v>
      </c>
      <c r="U2424" s="16" t="n">
        <v>40</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Estimated</t>
        </is>
      </c>
      <c r="T2425" s="16" t="n">
        <v>1281</v>
      </c>
      <c r="U2425" s="16" t="n">
        <v>40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Estimated</t>
        </is>
      </c>
      <c r="T2426" s="16" t="n">
        <v>1281</v>
      </c>
      <c r="U2426" s="16" t="n">
        <v>40</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Estimated</t>
        </is>
      </c>
      <c r="T2427" s="16" t="n">
        <v>1281</v>
      </c>
      <c r="U2427" s="16" t="n">
        <v>40</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Estimated</t>
        </is>
      </c>
      <c r="T2428" s="16" t="n">
        <v>1281</v>
      </c>
      <c r="U2428" s="16" t="n">
        <v>40</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Estimated</t>
        </is>
      </c>
      <c r="T2429" s="16" t="n">
        <v>1281</v>
      </c>
      <c r="U2429" s="16" t="n">
        <v>40</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Estimated</t>
        </is>
      </c>
      <c r="T2430" s="16" t="n">
        <v>1281</v>
      </c>
      <c r="U2430" s="16" t="n">
        <v>40</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Estimated</t>
        </is>
      </c>
      <c r="T2431" s="16" t="n">
        <v>1281</v>
      </c>
      <c r="U2431" s="16" t="n">
        <v>40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1584</v>
      </c>
      <c r="U2432" s="16" t="n">
        <v>166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1584</v>
      </c>
      <c r="U2433" s="16" t="n">
        <v>166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1584</v>
      </c>
      <c r="U2434" s="16" t="n">
        <v>166</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1584</v>
      </c>
      <c r="U2435" s="16" t="n">
        <v>166</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1584</v>
      </c>
      <c r="U2436" s="16" t="n">
        <v>166</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1584</v>
      </c>
      <c r="U2437" s="16" t="n">
        <v>166</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1584</v>
      </c>
      <c r="U2438" s="16" t="n">
        <v>166</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Estimated</t>
        </is>
      </c>
      <c r="T2439" s="16" t="n">
        <v>1461</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Estimated</t>
        </is>
      </c>
      <c r="T2440" s="16" t="n">
        <v>1461</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Estimated</t>
        </is>
      </c>
      <c r="T2441" s="16" t="n">
        <v>1461</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Estimated</t>
        </is>
      </c>
      <c r="T2442" s="16" t="n">
        <v>1461</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Estimated</t>
        </is>
      </c>
      <c r="T2443" s="16" t="n">
        <v>1461</v>
      </c>
      <c r="U2443" s="16" t="n">
        <v>40</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Estimated</t>
        </is>
      </c>
      <c r="T2444" s="16" t="n">
        <v>1461</v>
      </c>
      <c r="U2444" s="16" t="n">
        <v>40</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Estimated</t>
        </is>
      </c>
      <c r="T2445" s="16" t="n">
        <v>1461</v>
      </c>
      <c r="U2445" s="16" t="n">
        <v>40</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Estimated</t>
        </is>
      </c>
      <c r="T2446" s="16" t="n">
        <v>1421</v>
      </c>
      <c r="U2446" s="16" t="n">
        <v>40</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Estimated</t>
        </is>
      </c>
      <c r="T2447" s="16" t="n">
        <v>1421</v>
      </c>
      <c r="U2447" s="16" t="n">
        <v>40</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Estimated</t>
        </is>
      </c>
      <c r="T2448" s="16" t="n">
        <v>1421</v>
      </c>
      <c r="U2448" s="16" t="n">
        <v>40</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Estimated</t>
        </is>
      </c>
      <c r="T2449" s="16" t="n">
        <v>1421</v>
      </c>
      <c r="U2449" s="16" t="n">
        <v>40</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Estimated</t>
        </is>
      </c>
      <c r="T2450" s="16" t="n">
        <v>1421</v>
      </c>
      <c r="U2450" s="16" t="n">
        <v>40</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Estimated</t>
        </is>
      </c>
      <c r="T2451" s="16" t="n">
        <v>1421</v>
      </c>
      <c r="U2451" s="16" t="n">
        <v>40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Estimated</t>
        </is>
      </c>
      <c r="T2452" s="16" t="n">
        <v>1421</v>
      </c>
      <c r="U2452" s="16" t="n">
        <v>40</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757</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91</v>
      </c>
      <c r="U2486" s="16" t="n">
        <v>223</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91</v>
      </c>
      <c r="U2488" s="16" t="n">
        <v>223</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Duct bank</t>
        </is>
      </c>
      <c r="T2490" s="16" t="n">
        <v>982</v>
      </c>
      <c r="U2490" s="16" t="n">
        <v>210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Duct bank</t>
        </is>
      </c>
      <c r="T2492" s="16" t="n">
        <v>982</v>
      </c>
      <c r="U2492" s="16" t="n">
        <v>210</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Duct bank</t>
        </is>
      </c>
      <c r="T2494" s="16" t="n">
        <v>982</v>
      </c>
      <c r="U2494" s="16" t="n">
        <v>170</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Duct bank</t>
        </is>
      </c>
      <c r="T2496" s="16" t="n">
        <v>982</v>
      </c>
      <c r="U2496" s="16" t="n">
        <v>170</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Duct bank</t>
        </is>
      </c>
      <c r="T2498" s="16" t="n">
        <v>1185</v>
      </c>
      <c r="U2498" s="16" t="n">
        <v>247</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Duct bank</t>
        </is>
      </c>
      <c r="T2500" s="16" t="n">
        <v>1185</v>
      </c>
      <c r="U2500" s="16" t="n">
        <v>247</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Duct bank</t>
        </is>
      </c>
      <c r="T2502" s="16" t="n">
        <v>1185</v>
      </c>
      <c r="U2502" s="16" t="n">
        <v>207</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Duct bank</t>
        </is>
      </c>
      <c r="T2504" s="16" t="n">
        <v>1185</v>
      </c>
      <c r="U2504" s="16" t="n">
        <v>207</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Duct bank</t>
        </is>
      </c>
      <c r="T2506" s="16" t="n">
        <v>1185</v>
      </c>
      <c r="U2506" s="16" t="n">
        <v>167</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Duct bank</t>
        </is>
      </c>
      <c r="T2508" s="16" t="n">
        <v>1185</v>
      </c>
      <c r="U2508" s="16" t="n">
        <v>167</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886</v>
      </c>
      <c r="U2510" s="16" t="n">
        <v>228</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886</v>
      </c>
      <c r="U2512" s="16" t="n">
        <v>228</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886</v>
      </c>
      <c r="U2514" s="16" t="n">
        <v>240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886</v>
      </c>
      <c r="U2516" s="16" t="n">
        <v>240</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Duct bank</t>
        </is>
      </c>
      <c r="T2518" s="16" t="n">
        <v>1349</v>
      </c>
      <c r="U2518" s="16" t="n">
        <v>203</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Duct bank</t>
        </is>
      </c>
      <c r="T2520" s="16" t="n">
        <v>1349</v>
      </c>
      <c r="U2520" s="16" t="n">
        <v>203</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Estimated</t>
        </is>
      </c>
      <c r="T2522" s="16" t="n">
        <v>1361</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Estimated</t>
        </is>
      </c>
      <c r="T2524" s="16" t="n">
        <v>1361</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Estimated</t>
        </is>
      </c>
      <c r="T2526" s="16" t="n">
        <v>1321</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Estimated</t>
        </is>
      </c>
      <c r="T2528" s="16" t="n">
        <v>1321</v>
      </c>
      <c r="U2528" s="16" t="n">
        <v>40</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Estimated</t>
        </is>
      </c>
      <c r="T2530" s="16" t="n">
        <v>1281</v>
      </c>
      <c r="U2530" s="16" t="n">
        <v>40</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Estimated</t>
        </is>
      </c>
      <c r="T2532" s="16" t="n">
        <v>1281</v>
      </c>
      <c r="U2532" s="16" t="n">
        <v>40</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1584</v>
      </c>
      <c r="U2534" s="16" t="n">
        <v>166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1584</v>
      </c>
      <c r="U2536" s="16" t="n">
        <v>166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Estimated</t>
        </is>
      </c>
      <c r="T2538" s="16" t="n">
        <v>1461</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Estimated</t>
        </is>
      </c>
      <c r="T2540" s="16" t="n">
        <v>1461</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Estimated</t>
        </is>
      </c>
      <c r="T2542" s="16" t="n">
        <v>1421</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Estimated</t>
        </is>
      </c>
      <c r="T2544" s="16" t="n">
        <v>1421</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Duct bank</t>
        </is>
      </c>
      <c r="T2562" s="16" t="n">
        <v>1264</v>
      </c>
      <c r="U2562" s="16" t="n">
        <v>250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Duct bank</t>
        </is>
      </c>
      <c r="T2564" s="16" t="n">
        <v>1264</v>
      </c>
      <c r="U2564" s="16" t="n">
        <v>206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2419</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2419</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2419</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2419</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2419</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2419</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Conduit link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Conduit link</t>
        </is>
      </c>
      <c r="T2631" s="16" t="n">
        <v>33</v>
      </c>
      <c r="U2631" s="16" t="n">
        <v>90</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Conduit link</t>
        </is>
      </c>
      <c r="T2633" s="16" t="n">
        <v>33</v>
      </c>
      <c r="U2633" s="16" t="n">
        <v>90</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2419</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2419</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2419</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2419</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2419</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2419</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2009</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1949</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2059</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1949</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2059</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1833</v>
      </c>
      <c r="U2659" s="16" t="n">
        <v>192</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2400</v>
      </c>
      <c r="U2684" s="16" t="n">
        <v>68</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2400</v>
      </c>
      <c r="U2685" s="16" t="n">
        <v>68</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2400</v>
      </c>
      <c r="U2686" s="16" t="n">
        <v>68</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Estimated</t>
        </is>
      </c>
      <c r="T2689" s="16" t="n">
        <v>1158</v>
      </c>
      <c r="U2689" s="16" t="n">
        <v>40</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Estimated</t>
        </is>
      </c>
      <c r="T2690" s="16" t="n">
        <v>1158</v>
      </c>
      <c r="U2690" s="16" t="n">
        <v>40</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Estimated</t>
        </is>
      </c>
      <c r="T2691" s="16" t="n">
        <v>1311</v>
      </c>
      <c r="U2691" s="16" t="n">
        <v>40</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Estimated</t>
        </is>
      </c>
      <c r="T2692" s="16" t="n">
        <v>1311</v>
      </c>
      <c r="U2692" s="16" t="n">
        <v>40</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Estimated</t>
        </is>
      </c>
      <c r="T2693" s="16" t="n">
        <v>1311</v>
      </c>
      <c r="U2693" s="16" t="n">
        <v>40</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Conduit link</t>
        </is>
      </c>
      <c r="T2694" s="16" t="n">
        <v>177</v>
      </c>
      <c r="U2694" s="16" t="n">
        <v>32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Estimated</t>
        </is>
      </c>
      <c r="T2695" s="16" t="n">
        <v>1161</v>
      </c>
      <c r="U2695" s="16" t="n">
        <v>40</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Estimated</t>
        </is>
      </c>
      <c r="T2696" s="16" t="n">
        <v>1161</v>
      </c>
      <c r="U2696" s="16" t="n">
        <v>40</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Estimated</t>
        </is>
      </c>
      <c r="T2700" s="16" t="n">
        <v>1021</v>
      </c>
      <c r="U2700" s="16" t="n">
        <v>40</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Estimated</t>
        </is>
      </c>
      <c r="T2701" s="16" t="n">
        <v>1021</v>
      </c>
      <c r="U2701" s="16" t="n">
        <v>40</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Estimated</t>
        </is>
      </c>
      <c r="T2702" s="16" t="n">
        <v>1021</v>
      </c>
      <c r="U2702" s="16" t="n">
        <v>40</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Estimated</t>
        </is>
      </c>
      <c r="T2703" s="16" t="n">
        <v>1021</v>
      </c>
      <c r="U2703" s="16" t="n">
        <v>40</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Estimated</t>
        </is>
      </c>
      <c r="T2704" s="16" t="n">
        <v>1021</v>
      </c>
      <c r="U2704" s="16" t="n">
        <v>40</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Estimated</t>
        </is>
      </c>
      <c r="T2705" s="16" t="n">
        <v>1021</v>
      </c>
      <c r="U2705" s="16" t="n">
        <v>40</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Estimated</t>
        </is>
      </c>
      <c r="T2706" s="16" t="n">
        <v>1021</v>
      </c>
      <c r="U2706" s="16" t="n">
        <v>40</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Estimated</t>
        </is>
      </c>
      <c r="T2707" s="16" t="n">
        <v>1021</v>
      </c>
      <c r="U2707" s="16" t="n">
        <v>40</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1764</v>
      </c>
      <c r="U2708" s="16" t="n">
        <v>59</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1764</v>
      </c>
      <c r="U2709" s="16" t="n">
        <v>59</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1764</v>
      </c>
      <c r="U2710" s="16" t="n">
        <v>59</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1764</v>
      </c>
      <c r="U2711" s="16" t="n">
        <v>59</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1764</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1764</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1764</v>
      </c>
      <c r="U2714" s="16" t="n">
        <v>59</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1764</v>
      </c>
      <c r="U2715" s="16" t="n">
        <v>59</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1764</v>
      </c>
      <c r="U2716" s="16" t="n">
        <v>59</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1764</v>
      </c>
      <c r="U2717" s="16" t="n">
        <v>59</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1764</v>
      </c>
      <c r="U2718" s="16" t="n">
        <v>59</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1764</v>
      </c>
      <c r="U2719" s="16" t="n">
        <v>59</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1764</v>
      </c>
      <c r="U2720" s="16" t="n">
        <v>59</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1764</v>
      </c>
      <c r="U2721" s="16" t="n">
        <v>59</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1764</v>
      </c>
      <c r="U2722" s="16" t="n">
        <v>59</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1764</v>
      </c>
      <c r="U2723" s="16" t="n">
        <v>59</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1764</v>
      </c>
      <c r="U2724" s="16" t="n">
        <v>59</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1764</v>
      </c>
      <c r="U2725" s="16" t="n">
        <v>59</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1764</v>
      </c>
      <c r="U2726" s="16" t="n">
        <v>59</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1764</v>
      </c>
      <c r="U2727" s="16" t="n">
        <v>59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1194</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Conduit link</t>
        </is>
      </c>
      <c r="T2730" s="16" t="n">
        <v>222</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Conduit link</t>
        </is>
      </c>
      <c r="T2744" s="16" t="n">
        <v>177</v>
      </c>
      <c r="U2744" s="16" t="n">
        <v>32</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Conduit link</t>
        </is>
      </c>
      <c r="T2746" s="16" t="n">
        <v>48</v>
      </c>
      <c r="U2746" s="16" t="n">
        <v>79</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Conduit link</t>
        </is>
      </c>
      <c r="T2748" s="16" t="n">
        <v>48</v>
      </c>
      <c r="U2748" s="16" t="n">
        <v>79</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Conduit link</t>
        </is>
      </c>
      <c r="T2750" s="16" t="n">
        <v>20</v>
      </c>
      <c r="U2750" s="16" t="n">
        <v>120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Conduit link</t>
        </is>
      </c>
      <c r="T2752" s="16" t="n">
        <v>20</v>
      </c>
      <c r="U2752" s="16" t="n">
        <v>120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Conduit link</t>
        </is>
      </c>
      <c r="T2754" s="16" t="n">
        <v>222</v>
      </c>
      <c r="U2754" s="16" t="n">
        <v>32</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Conduit link</t>
        </is>
      </c>
      <c r="T2756" s="16" t="n">
        <v>222</v>
      </c>
      <c r="U2756" s="16" t="n">
        <v>32</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Conduit link</t>
        </is>
      </c>
      <c r="T2758" s="16" t="n">
        <v>222</v>
      </c>
      <c r="U2758" s="16" t="n">
        <v>32</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Conduit link</t>
        </is>
      </c>
      <c r="T2764" s="16" t="n">
        <v>35</v>
      </c>
      <c r="U2764" s="16" t="n">
        <v>63</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Conduit link</t>
        </is>
      </c>
      <c r="T2766" s="16" t="n">
        <v>35</v>
      </c>
      <c r="U2766" s="16" t="n">
        <v>63</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Tray</t>
        </is>
      </c>
      <c r="T2776" s="16" t="n">
        <v>0</v>
      </c>
      <c r="U2776" s="16" t="n">
        <v>62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Tray</t>
        </is>
      </c>
      <c r="T2778" s="16" t="n">
        <v>0</v>
      </c>
      <c r="U2778" s="16" t="n">
        <v>62</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Tray</t>
        </is>
      </c>
      <c r="T2780" s="16" t="n">
        <v>0</v>
      </c>
      <c r="U2780" s="16" t="n">
        <v>62</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LV|3/C+G|6</t>
        </is>
      </c>
      <c r="L2795" s="12" t="inlineStr">
        <is>
          <t>3/C+G</t>
        </is>
      </c>
      <c r="M2795" s="12" t="inlineStr">
        <is>
          <t>6</t>
        </is>
      </c>
      <c r="N2795" s="12" t="n">
        <v>1</v>
      </c>
      <c r="O2795" s="12" t="n">
        <v>1</v>
      </c>
      <c r="P2795" s="12" t="n">
        <v>480</v>
      </c>
      <c r="Q2795" s="12" t="n">
        <v>7</v>
      </c>
      <c r="R2795" s="12" t="n">
        <v>9.9</v>
      </c>
      <c r="S2795" s="12" t="inlineStr">
        <is>
          <t>Estimated</t>
        </is>
      </c>
      <c r="T2795" s="16" t="n">
        <v>1158</v>
      </c>
      <c r="U2795" s="16" t="n">
        <v>40</v>
      </c>
      <c r="V2795" s="16">
        <f>ROUNDUP((T2795+U2795+2*'Read Me'!$B$13)*(1+'Read Me'!$B$12),-1)</f>
        <v/>
      </c>
      <c r="W2795" s="16">
        <f>V2795*N2795*O2795</f>
        <v/>
      </c>
      <c r="X2795" s="12">
        <f>IF(LEFT(I2795,2)="MV",2*N2795*IF(L2795="1/C",O2795,1),0)</f>
        <v/>
      </c>
      <c r="Y2795" s="12">
        <f>IF(OR(LEFT(K2795,4)="LVAX",LEFT(K2795,6)="MV15AX",LEFT(K2795,4)="CTAX",LEFT(K2795,2)="W|"),2*N2795*O2795,0)</f>
        <v/>
      </c>
      <c r="Z2795" s="12" t="inlineStr">
        <is>
          <t>VD 2.3 %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LV|3/C+G|6</t>
        </is>
      </c>
      <c r="L2796" s="12" t="inlineStr">
        <is>
          <t>3/C+G</t>
        </is>
      </c>
      <c r="M2796" s="12" t="inlineStr">
        <is>
          <t>6</t>
        </is>
      </c>
      <c r="N2796" s="12" t="n">
        <v>1</v>
      </c>
      <c r="O2796" s="12" t="n">
        <v>1</v>
      </c>
      <c r="P2796" s="12" t="n">
        <v>480</v>
      </c>
      <c r="Q2796" s="12" t="n">
        <v>7</v>
      </c>
      <c r="R2796" s="12" t="n">
        <v>9.9</v>
      </c>
      <c r="S2796" s="12" t="inlineStr">
        <is>
          <t>Estimated</t>
        </is>
      </c>
      <c r="T2796" s="16" t="n">
        <v>1158</v>
      </c>
      <c r="U2796" s="16" t="n">
        <v>40</v>
      </c>
      <c r="V2796" s="16">
        <f>ROUNDUP((T2796+U2796+2*'Read Me'!$B$13)*(1+'Read Me'!$B$12),-1)</f>
        <v/>
      </c>
      <c r="W2796" s="16">
        <f>V2796*N2796*O2796</f>
        <v/>
      </c>
      <c r="X2796" s="12">
        <f>IF(LEFT(I2796,2)="MV",2*N2796*IF(L2796="1/C",O2796,1),0)</f>
        <v/>
      </c>
      <c r="Y2796" s="12">
        <f>IF(OR(LEFT(K2796,4)="LVAX",LEFT(K2796,6)="MV15AX",LEFT(K2796,4)="CTAX",LEFT(K2796,2)="W|"),2*N2796*O2796,0)</f>
        <v/>
      </c>
      <c r="Z2796" s="12" t="inlineStr">
        <is>
          <t>VD 2.3 %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LV|3/C+G|1/0</t>
        </is>
      </c>
      <c r="L2797" s="12" t="inlineStr">
        <is>
          <t>3/C+G</t>
        </is>
      </c>
      <c r="M2797" s="12" t="inlineStr">
        <is>
          <t>1/0</t>
        </is>
      </c>
      <c r="N2797" s="12" t="n">
        <v>1</v>
      </c>
      <c r="O2797" s="12" t="n">
        <v>1</v>
      </c>
      <c r="P2797" s="12" t="n">
        <v>480</v>
      </c>
      <c r="Q2797" s="12" t="n">
        <v>30</v>
      </c>
      <c r="R2797" s="12" t="n">
        <v>42.5</v>
      </c>
      <c r="S2797" s="12" t="inlineStr">
        <is>
          <t>Estimated</t>
        </is>
      </c>
      <c r="T2797" s="16" t="n">
        <v>1311</v>
      </c>
      <c r="U2797" s="16" t="n">
        <v>40</v>
      </c>
      <c r="V2797" s="16">
        <f>ROUNDUP((T2797+U2797+2*'Read Me'!$B$13)*(1+'Read Me'!$B$12),-1)</f>
        <v/>
      </c>
      <c r="W2797" s="16">
        <f>V2797*N2797*O2797</f>
        <v/>
      </c>
      <c r="X2797" s="12">
        <f>IF(LEFT(I2797,2)="MV",2*N2797*IF(L2797="1/C",O2797,1),0)</f>
        <v/>
      </c>
      <c r="Y2797" s="12">
        <f>IF(OR(LEFT(K2797,4)="LVAX",LEFT(K2797,6)="MV15AX",LEFT(K2797,4)="CTAX",LEFT(K2797,2)="W|"),2*N2797*O2797,0)</f>
        <v/>
      </c>
      <c r="Z2797" s="12" t="inlineStr">
        <is>
          <t>VD 2.8 %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LV|3/C+G|1/0</t>
        </is>
      </c>
      <c r="L2798" s="12" t="inlineStr">
        <is>
          <t>3/C+G</t>
        </is>
      </c>
      <c r="M2798" s="12" t="inlineStr">
        <is>
          <t>1/0</t>
        </is>
      </c>
      <c r="N2798" s="12" t="n">
        <v>1</v>
      </c>
      <c r="O2798" s="12" t="n">
        <v>1</v>
      </c>
      <c r="P2798" s="12" t="n">
        <v>480</v>
      </c>
      <c r="Q2798" s="12" t="n">
        <v>30</v>
      </c>
      <c r="R2798" s="12" t="n">
        <v>42.5</v>
      </c>
      <c r="S2798" s="12" t="inlineStr">
        <is>
          <t>Estimated</t>
        </is>
      </c>
      <c r="T2798" s="16" t="n">
        <v>1311</v>
      </c>
      <c r="U2798" s="16" t="n">
        <v>40</v>
      </c>
      <c r="V2798" s="16">
        <f>ROUNDUP((T2798+U2798+2*'Read Me'!$B$13)*(1+'Read Me'!$B$12),-1)</f>
        <v/>
      </c>
      <c r="W2798" s="16">
        <f>V2798*N2798*O2798</f>
        <v/>
      </c>
      <c r="X2798" s="12">
        <f>IF(LEFT(I2798,2)="MV",2*N2798*IF(L2798="1/C",O2798,1),0)</f>
        <v/>
      </c>
      <c r="Y2798" s="12">
        <f>IF(OR(LEFT(K2798,4)="LVAX",LEFT(K2798,6)="MV15AX",LEFT(K2798,4)="CTAX",LEFT(K2798,2)="W|"),2*N2798*O2798,0)</f>
        <v/>
      </c>
      <c r="Z2798" s="12" t="inlineStr">
        <is>
          <t>VD 2.8 %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LV|3/C+G|1/0</t>
        </is>
      </c>
      <c r="L2799" s="12" t="inlineStr">
        <is>
          <t>3/C+G</t>
        </is>
      </c>
      <c r="M2799" s="12" t="inlineStr">
        <is>
          <t>1/0</t>
        </is>
      </c>
      <c r="N2799" s="12" t="n">
        <v>1</v>
      </c>
      <c r="O2799" s="12" t="n">
        <v>1</v>
      </c>
      <c r="P2799" s="12" t="n">
        <v>480</v>
      </c>
      <c r="Q2799" s="12" t="n">
        <v>30</v>
      </c>
      <c r="R2799" s="12" t="n">
        <v>42.5</v>
      </c>
      <c r="S2799" s="12" t="inlineStr">
        <is>
          <t>Estimated</t>
        </is>
      </c>
      <c r="T2799" s="16" t="n">
        <v>1311</v>
      </c>
      <c r="U2799" s="16" t="n">
        <v>40</v>
      </c>
      <c r="V2799" s="16">
        <f>ROUNDUP((T2799+U2799+2*'Read Me'!$B$13)*(1+'Read Me'!$B$12),-1)</f>
        <v/>
      </c>
      <c r="W2799" s="16">
        <f>V2799*N2799*O2799</f>
        <v/>
      </c>
      <c r="X2799" s="12">
        <f>IF(LEFT(I2799,2)="MV",2*N2799*IF(L2799="1/C",O2799,1),0)</f>
        <v/>
      </c>
      <c r="Y2799" s="12">
        <f>IF(OR(LEFT(K2799,4)="LVAX",LEFT(K2799,6)="MV15AX",LEFT(K2799,4)="CTAX",LEFT(K2799,2)="W|"),2*N2799*O2799,0)</f>
        <v/>
      </c>
      <c r="Z2799" s="12" t="inlineStr">
        <is>
          <t>VD 2.8 %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LV|3/C+G|6</t>
        </is>
      </c>
      <c r="L2800" s="12" t="inlineStr">
        <is>
          <t>3/C+G</t>
        </is>
      </c>
      <c r="M2800" s="12" t="inlineStr">
        <is>
          <t>6</t>
        </is>
      </c>
      <c r="N2800" s="12" t="n">
        <v>1</v>
      </c>
      <c r="O2800" s="12" t="n">
        <v>1</v>
      </c>
      <c r="P2800" s="12" t="n">
        <v>480</v>
      </c>
      <c r="Q2800" s="12" t="n">
        <v>10</v>
      </c>
      <c r="R2800" s="12" t="n">
        <v>12.7</v>
      </c>
      <c r="S2800" s="12" t="inlineStr">
        <is>
          <t>Estimated</t>
        </is>
      </c>
      <c r="T2800" s="16" t="n">
        <v>1088</v>
      </c>
      <c r="U2800" s="16" t="n">
        <v>40</v>
      </c>
      <c r="V2800" s="16">
        <f>ROUNDUP((T2800+U2800+2*'Read Me'!$B$13)*(1+'Read Me'!$B$12),-1)</f>
        <v/>
      </c>
      <c r="W2800" s="16">
        <f>V2800*N2800*O2800</f>
        <v/>
      </c>
      <c r="X2800" s="12">
        <f>IF(LEFT(I2800,2)="MV",2*N2800*IF(L2800="1/C",O2800,1),0)</f>
        <v/>
      </c>
      <c r="Y2800" s="12">
        <f>IF(OR(LEFT(K2800,4)="LVAX",LEFT(K2800,6)="MV15AX",LEFT(K2800,4)="CTAX",LEFT(K2800,2)="W|"),2*N2800*O2800,0)</f>
        <v/>
      </c>
      <c r="Z2800" s="12" t="inlineStr">
        <is>
          <t>VD 2.8 %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LV|3/C+G|6</t>
        </is>
      </c>
      <c r="L2802" s="12" t="inlineStr">
        <is>
          <t>3/C+G</t>
        </is>
      </c>
      <c r="M2802" s="12" t="inlineStr">
        <is>
          <t>6</t>
        </is>
      </c>
      <c r="N2802" s="12" t="n">
        <v>1</v>
      </c>
      <c r="O2802" s="12" t="n">
        <v>1</v>
      </c>
      <c r="P2802" s="12" t="n">
        <v>480</v>
      </c>
      <c r="Q2802" s="12" t="n">
        <v>10</v>
      </c>
      <c r="R2802" s="12" t="n">
        <v>14.2</v>
      </c>
      <c r="S2802" s="12" t="inlineStr">
        <is>
          <t>Estimated</t>
        </is>
      </c>
      <c r="T2802" s="16" t="n">
        <v>1041</v>
      </c>
      <c r="U2802" s="16" t="n">
        <v>40</v>
      </c>
      <c r="V2802" s="16">
        <f>ROUNDUP((T2802+U2802+2*'Read Me'!$B$13)*(1+'Read Me'!$B$12),-1)</f>
        <v/>
      </c>
      <c r="W2802" s="16">
        <f>V2802*N2802*O2802</f>
        <v/>
      </c>
      <c r="X2802" s="12">
        <f>IF(LEFT(I2802,2)="MV",2*N2802*IF(L2802="1/C",O2802,1),0)</f>
        <v/>
      </c>
      <c r="Y2802" s="12">
        <f>IF(OR(LEFT(K2802,4)="LVAX",LEFT(K2802,6)="MV15AX",LEFT(K2802,4)="CTAX",LEFT(K2802,2)="W|"),2*N2802*O2802,0)</f>
        <v/>
      </c>
      <c r="Z2802" s="12" t="inlineStr">
        <is>
          <t>VD 3.0 %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1933</v>
      </c>
      <c r="U2803" s="16" t="n">
        <v>59</v>
      </c>
      <c r="V2803" s="16">
        <f>ROUNDUP((T2803+U2803+2*'Read Me'!$B$13)*(1+'Read Me'!$B$12),-1)</f>
        <v/>
      </c>
      <c r="W2803" s="16">
        <f>V2803*N2803*O2803</f>
        <v/>
      </c>
      <c r="X2803" s="12">
        <f>IF(LEFT(I2803,2)="MV",2*N2803*IF(L2803="1/C",O2803,1),0)</f>
        <v/>
      </c>
      <c r="Y2803" s="12">
        <f>IF(OR(LEFT(K2803,4)="LVAX",LEFT(K2803,6)="MV15AX",LEFT(K2803,4)="CTAX",LEFT(K2803,2)="W|"),2*N2803*O2803,0)</f>
        <v/>
      </c>
      <c r="Z2803" s="12" t="inlineStr">
        <is>
          <t>VD 2.2 %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2</v>
      </c>
      <c r="O2804" s="12" t="n">
        <v>1</v>
      </c>
      <c r="P2804" s="12" t="n">
        <v>480</v>
      </c>
      <c r="Q2804" s="12" t="n">
        <v>250</v>
      </c>
      <c r="R2804" s="12" t="n">
        <v>353.8</v>
      </c>
      <c r="S2804" s="12" t="inlineStr">
        <is>
          <t>Estimated</t>
        </is>
      </c>
      <c r="T2804" s="16" t="n">
        <v>1161</v>
      </c>
      <c r="U2804" s="16" t="n">
        <v>40</v>
      </c>
      <c r="V2804" s="16">
        <f>ROUNDUP((T2804+U2804+2*'Read Me'!$B$13)*(1+'Read Me'!$B$12),-1)</f>
        <v/>
      </c>
      <c r="W2804" s="16">
        <f>V2804*N2804*O2804</f>
        <v/>
      </c>
      <c r="X2804" s="12">
        <f>IF(LEFT(I2804,2)="MV",2*N2804*IF(L2804="1/C",O2804,1),0)</f>
        <v/>
      </c>
      <c r="Y2804" s="12">
        <f>IF(OR(LEFT(K2804,4)="LVAX",LEFT(K2804,6)="MV15AX",LEFT(K2804,4)="CTAX",LEFT(K2804,2)="W|"),2*N2804*O2804,0)</f>
        <v/>
      </c>
      <c r="Z2804" s="12" t="inlineStr">
        <is>
          <t>VD 2.2 %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15</v>
      </c>
      <c r="R2805" s="12" t="n">
        <v>21.2</v>
      </c>
      <c r="S2805" s="12" t="inlineStr">
        <is>
          <t>Estimated</t>
        </is>
      </c>
      <c r="T2805" s="16" t="n">
        <v>1161</v>
      </c>
      <c r="U2805" s="16" t="n">
        <v>40</v>
      </c>
      <c r="V2805" s="16">
        <f>ROUNDUP((T2805+U2805+2*'Read Me'!$B$13)*(1+'Read Me'!$B$12),-1)</f>
        <v/>
      </c>
      <c r="W2805" s="16">
        <f>V2805*N2805*O2805</f>
        <v/>
      </c>
      <c r="X2805" s="12">
        <f>IF(LEFT(I2805,2)="MV",2*N2805*IF(L2805="1/C",O2805,1),0)</f>
        <v/>
      </c>
      <c r="Y2805" s="12">
        <f>IF(OR(LEFT(K2805,4)="LVAX",LEFT(K2805,6)="MV15AX",LEFT(K2805,4)="CTAX",LEFT(K2805,2)="W|"),2*N2805*O2805,0)</f>
        <v/>
      </c>
      <c r="Z2805" s="12" t="inlineStr">
        <is>
          <t>VD 2.0 %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LVAX|3/C+G|2</t>
        </is>
      </c>
      <c r="L2806" s="12" t="inlineStr">
        <is>
          <t>3/C+G</t>
        </is>
      </c>
      <c r="M2806" s="12" t="inlineStr">
        <is>
          <t>2</t>
        </is>
      </c>
      <c r="N2806" s="12" t="n">
        <v>1</v>
      </c>
      <c r="O2806" s="12" t="n">
        <v>1</v>
      </c>
      <c r="P2806" s="12" t="n">
        <v>480</v>
      </c>
      <c r="Q2806" s="12" t="n">
        <v>15</v>
      </c>
      <c r="R2806" s="12" t="n">
        <v>21.2</v>
      </c>
      <c r="S2806" s="12" t="inlineStr">
        <is>
          <t>Estimated</t>
        </is>
      </c>
      <c r="T2806" s="16" t="n">
        <v>1434</v>
      </c>
      <c r="U2806" s="16" t="n">
        <v>40</v>
      </c>
      <c r="V2806" s="16">
        <f>ROUNDUP((T2806+U2806+2*'Read Me'!$B$13)*(1+'Read Me'!$B$12),-1)</f>
        <v/>
      </c>
      <c r="W2806" s="16">
        <f>V2806*N2806*O2806</f>
        <v/>
      </c>
      <c r="X2806" s="12">
        <f>IF(LEFT(I2806,2)="MV",2*N2806*IF(L2806="1/C",O2806,1),0)</f>
        <v/>
      </c>
      <c r="Y2806" s="12">
        <f>IF(OR(LEFT(K2806,4)="LVAX",LEFT(K2806,6)="MV15AX",LEFT(K2806,4)="CTAX",LEFT(K2806,2)="W|"),2*N2806*O2806,0)</f>
        <v/>
      </c>
      <c r="Z2806" s="12" t="inlineStr">
        <is>
          <t>VD 2.4 %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LV|3/C+G|500</t>
        </is>
      </c>
      <c r="L2807" s="12" t="inlineStr">
        <is>
          <t>3/C+G</t>
        </is>
      </c>
      <c r="M2807" s="12" t="inlineStr">
        <is>
          <t>500 kcmil</t>
        </is>
      </c>
      <c r="N2807" s="12" t="n">
        <v>1</v>
      </c>
      <c r="O2807" s="12" t="n">
        <v>1</v>
      </c>
      <c r="P2807" s="12" t="n">
        <v>480</v>
      </c>
      <c r="Q2807" s="12" t="n">
        <v>120</v>
      </c>
      <c r="R2807" s="12" t="n">
        <v>169.8</v>
      </c>
      <c r="S2807" s="12" t="inlineStr">
        <is>
          <t>Estimated</t>
        </is>
      </c>
      <c r="T2807" s="16" t="n">
        <v>1218</v>
      </c>
      <c r="U2807" s="16" t="n">
        <v>40</v>
      </c>
      <c r="V2807" s="16">
        <f>ROUNDUP((T2807+U2807+2*'Read Me'!$B$13)*(1+'Read Me'!$B$12),-1)</f>
        <v/>
      </c>
      <c r="W2807" s="16">
        <f>V2807*N2807*O2807</f>
        <v/>
      </c>
      <c r="X2807" s="12">
        <f>IF(LEFT(I2807,2)="MV",2*N2807*IF(L2807="1/C",O2807,1),0)</f>
        <v/>
      </c>
      <c r="Y2807" s="12">
        <f>IF(OR(LEFT(K2807,4)="LVAX",LEFT(K2807,6)="MV15AX",LEFT(K2807,4)="CTAX",LEFT(K2807,2)="W|"),2*N2807*O2807,0)</f>
        <v/>
      </c>
      <c r="Z2807" s="12" t="inlineStr">
        <is>
          <t>VD 2.2 %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LV|3/C+G|6</t>
        </is>
      </c>
      <c r="L2832" s="12" t="inlineStr">
        <is>
          <t>3/C+G</t>
        </is>
      </c>
      <c r="M2832" s="12" t="inlineStr">
        <is>
          <t>6</t>
        </is>
      </c>
      <c r="N2832" s="12" t="n">
        <v>1</v>
      </c>
      <c r="O2832" s="12" t="n">
        <v>1</v>
      </c>
      <c r="P2832" s="12" t="n">
        <v>480</v>
      </c>
      <c r="Q2832" s="12" t="n">
        <v>10</v>
      </c>
      <c r="R2832" s="12" t="n">
        <v>14.2</v>
      </c>
      <c r="S2832" s="12" t="inlineStr">
        <is>
          <t>Estimated</t>
        </is>
      </c>
      <c r="T2832" s="16" t="n">
        <v>1002</v>
      </c>
      <c r="U2832" s="16" t="n">
        <v>40</v>
      </c>
      <c r="V2832" s="16">
        <f>ROUNDUP((T2832+U2832+2*'Read Me'!$B$13)*(1+'Read Me'!$B$12),-1)</f>
        <v/>
      </c>
      <c r="W2832" s="16">
        <f>V2832*N2832*O2832</f>
        <v/>
      </c>
      <c r="X2832" s="12">
        <f>IF(LEFT(I2832,2)="MV",2*N2832*IF(L2832="1/C",O2832,1),0)</f>
        <v/>
      </c>
      <c r="Y2832" s="12">
        <f>IF(OR(LEFT(K2832,4)="LVAX",LEFT(K2832,6)="MV15AX",LEFT(K2832,4)="CTAX",LEFT(K2832,2)="W|"),2*N2832*O2832,0)</f>
        <v/>
      </c>
      <c r="Z2832" s="12" t="inlineStr">
        <is>
          <t>VD 2.9 %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1889</v>
      </c>
      <c r="U2859" s="16" t="n">
        <v>59</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15</v>
      </c>
      <c r="R2860" s="12" t="n">
        <v>21.2</v>
      </c>
      <c r="S2860" s="12" t="inlineStr">
        <is>
          <t>Estimated</t>
        </is>
      </c>
      <c r="T2860" s="16" t="n">
        <v>1021</v>
      </c>
      <c r="U2860" s="16" t="n">
        <v>40</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LV|3/C+G|4</t>
        </is>
      </c>
      <c r="L2861" s="12" t="inlineStr">
        <is>
          <t>3/C+G</t>
        </is>
      </c>
      <c r="M2861" s="12" t="inlineStr">
        <is>
          <t>4</t>
        </is>
      </c>
      <c r="N2861" s="12" t="n">
        <v>1</v>
      </c>
      <c r="O2861" s="12" t="n">
        <v>1</v>
      </c>
      <c r="P2861" s="12" t="n">
        <v>480</v>
      </c>
      <c r="Q2861" s="12" t="n">
        <v>15</v>
      </c>
      <c r="R2861" s="12" t="n">
        <v>21.2</v>
      </c>
      <c r="S2861" s="12" t="inlineStr">
        <is>
          <t>Estimated</t>
        </is>
      </c>
      <c r="T2861" s="16" t="n">
        <v>1021</v>
      </c>
      <c r="U2861" s="16" t="n">
        <v>40</v>
      </c>
      <c r="V2861" s="16">
        <f>ROUNDUP((T2861+U2861+2*'Read Me'!$B$13)*(1+'Read Me'!$B$12),-1)</f>
        <v/>
      </c>
      <c r="W2861" s="16">
        <f>V2861*N2861*O2861</f>
        <v/>
      </c>
      <c r="X2861" s="12">
        <f>IF(LEFT(I2861,2)="MV",2*N2861*IF(L2861="1/C",O2861,1),0)</f>
        <v/>
      </c>
      <c r="Y2861" s="12">
        <f>IF(OR(LEFT(K2861,4)="LVAX",LEFT(K2861,6)="MV15AX",LEFT(K2861,4)="CTAX",LEFT(K2861,2)="W|"),2*N2861*O2861,0)</f>
        <v/>
      </c>
      <c r="Z2861" s="12" t="inlineStr">
        <is>
          <t>VD 2.8 %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LV|3/C+G|4</t>
        </is>
      </c>
      <c r="L2862" s="12" t="inlineStr">
        <is>
          <t>3/C+G</t>
        </is>
      </c>
      <c r="M2862" s="12" t="inlineStr">
        <is>
          <t>4</t>
        </is>
      </c>
      <c r="N2862" s="12" t="n">
        <v>1</v>
      </c>
      <c r="O2862" s="12" t="n">
        <v>1</v>
      </c>
      <c r="P2862" s="12" t="n">
        <v>480</v>
      </c>
      <c r="Q2862" s="12" t="n">
        <v>15</v>
      </c>
      <c r="R2862" s="12" t="n">
        <v>21.2</v>
      </c>
      <c r="S2862" s="12" t="inlineStr">
        <is>
          <t>Estimated</t>
        </is>
      </c>
      <c r="T2862" s="16" t="n">
        <v>1021</v>
      </c>
      <c r="U2862" s="16" t="n">
        <v>40</v>
      </c>
      <c r="V2862" s="16">
        <f>ROUNDUP((T2862+U2862+2*'Read Me'!$B$13)*(1+'Read Me'!$B$12),-1)</f>
        <v/>
      </c>
      <c r="W2862" s="16">
        <f>V2862*N2862*O2862</f>
        <v/>
      </c>
      <c r="X2862" s="12">
        <f>IF(LEFT(I2862,2)="MV",2*N2862*IF(L2862="1/C",O2862,1),0)</f>
        <v/>
      </c>
      <c r="Y2862" s="12">
        <f>IF(OR(LEFT(K2862,4)="LVAX",LEFT(K2862,6)="MV15AX",LEFT(K2862,4)="CTAX",LEFT(K2862,2)="W|"),2*N2862*O2862,0)</f>
        <v/>
      </c>
      <c r="Z2862" s="12" t="inlineStr">
        <is>
          <t>VD 2.8 %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LV|3/C+G|4</t>
        </is>
      </c>
      <c r="L2863" s="12" t="inlineStr">
        <is>
          <t>3/C+G</t>
        </is>
      </c>
      <c r="M2863" s="12" t="inlineStr">
        <is>
          <t>4</t>
        </is>
      </c>
      <c r="N2863" s="12" t="n">
        <v>1</v>
      </c>
      <c r="O2863" s="12" t="n">
        <v>1</v>
      </c>
      <c r="P2863" s="12" t="n">
        <v>480</v>
      </c>
      <c r="Q2863" s="12" t="n">
        <v>15</v>
      </c>
      <c r="R2863" s="12" t="n">
        <v>21.2</v>
      </c>
      <c r="S2863" s="12" t="inlineStr">
        <is>
          <t>Estimated</t>
        </is>
      </c>
      <c r="T2863" s="16" t="n">
        <v>1021</v>
      </c>
      <c r="U2863" s="16" t="n">
        <v>40</v>
      </c>
      <c r="V2863" s="16">
        <f>ROUNDUP((T2863+U2863+2*'Read Me'!$B$13)*(1+'Read Me'!$B$12),-1)</f>
        <v/>
      </c>
      <c r="W2863" s="16">
        <f>V2863*N2863*O2863</f>
        <v/>
      </c>
      <c r="X2863" s="12">
        <f>IF(LEFT(I2863,2)="MV",2*N2863*IF(L2863="1/C",O2863,1),0)</f>
        <v/>
      </c>
      <c r="Y2863" s="12">
        <f>IF(OR(LEFT(K2863,4)="LVAX",LEFT(K2863,6)="MV15AX",LEFT(K2863,4)="CTAX",LEFT(K2863,2)="W|"),2*N2863*O2863,0)</f>
        <v/>
      </c>
      <c r="Z2863" s="12" t="inlineStr">
        <is>
          <t>VD 2.8 %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LV|3/C+G|4</t>
        </is>
      </c>
      <c r="L2864" s="12" t="inlineStr">
        <is>
          <t>3/C+G</t>
        </is>
      </c>
      <c r="M2864" s="12" t="inlineStr">
        <is>
          <t>4</t>
        </is>
      </c>
      <c r="N2864" s="12" t="n">
        <v>1</v>
      </c>
      <c r="O2864" s="12" t="n">
        <v>1</v>
      </c>
      <c r="P2864" s="12" t="n">
        <v>480</v>
      </c>
      <c r="Q2864" s="12" t="n">
        <v>15</v>
      </c>
      <c r="R2864" s="12" t="n">
        <v>21.2</v>
      </c>
      <c r="S2864" s="12" t="inlineStr">
        <is>
          <t>Estimated</t>
        </is>
      </c>
      <c r="T2864" s="16" t="n">
        <v>1021</v>
      </c>
      <c r="U2864" s="16" t="n">
        <v>40</v>
      </c>
      <c r="V2864" s="16">
        <f>ROUNDUP((T2864+U2864+2*'Read Me'!$B$13)*(1+'Read Me'!$B$12),-1)</f>
        <v/>
      </c>
      <c r="W2864" s="16">
        <f>V2864*N2864*O2864</f>
        <v/>
      </c>
      <c r="X2864" s="12">
        <f>IF(LEFT(I2864,2)="MV",2*N2864*IF(L2864="1/C",O2864,1),0)</f>
        <v/>
      </c>
      <c r="Y2864" s="12">
        <f>IF(OR(LEFT(K2864,4)="LVAX",LEFT(K2864,6)="MV15AX",LEFT(K2864,4)="CTAX",LEFT(K2864,2)="W|"),2*N2864*O2864,0)</f>
        <v/>
      </c>
      <c r="Z2864" s="12" t="inlineStr">
        <is>
          <t>VD 2.8 %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LV|3/C+G|4</t>
        </is>
      </c>
      <c r="L2865" s="12" t="inlineStr">
        <is>
          <t>3/C+G</t>
        </is>
      </c>
      <c r="M2865" s="12" t="inlineStr">
        <is>
          <t>4</t>
        </is>
      </c>
      <c r="N2865" s="12" t="n">
        <v>1</v>
      </c>
      <c r="O2865" s="12" t="n">
        <v>1</v>
      </c>
      <c r="P2865" s="12" t="n">
        <v>480</v>
      </c>
      <c r="Q2865" s="12" t="n">
        <v>15</v>
      </c>
      <c r="R2865" s="12" t="n">
        <v>21.2</v>
      </c>
      <c r="S2865" s="12" t="inlineStr">
        <is>
          <t>Estimated</t>
        </is>
      </c>
      <c r="T2865" s="16" t="n">
        <v>1021</v>
      </c>
      <c r="U2865" s="16" t="n">
        <v>40</v>
      </c>
      <c r="V2865" s="16">
        <f>ROUNDUP((T2865+U2865+2*'Read Me'!$B$13)*(1+'Read Me'!$B$12),-1)</f>
        <v/>
      </c>
      <c r="W2865" s="16">
        <f>V2865*N2865*O2865</f>
        <v/>
      </c>
      <c r="X2865" s="12">
        <f>IF(LEFT(I2865,2)="MV",2*N2865*IF(L2865="1/C",O2865,1),0)</f>
        <v/>
      </c>
      <c r="Y2865" s="12">
        <f>IF(OR(LEFT(K2865,4)="LVAX",LEFT(K2865,6)="MV15AX",LEFT(K2865,4)="CTAX",LEFT(K2865,2)="W|"),2*N2865*O2865,0)</f>
        <v/>
      </c>
      <c r="Z2865" s="12" t="inlineStr">
        <is>
          <t>VD 2.8 %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LV|3/C+G|4</t>
        </is>
      </c>
      <c r="L2866" s="12" t="inlineStr">
        <is>
          <t>3/C+G</t>
        </is>
      </c>
      <c r="M2866" s="12" t="inlineStr">
        <is>
          <t>4</t>
        </is>
      </c>
      <c r="N2866" s="12" t="n">
        <v>1</v>
      </c>
      <c r="O2866" s="12" t="n">
        <v>1</v>
      </c>
      <c r="P2866" s="12" t="n">
        <v>480</v>
      </c>
      <c r="Q2866" s="12" t="n">
        <v>15</v>
      </c>
      <c r="R2866" s="12" t="n">
        <v>21.2</v>
      </c>
      <c r="S2866" s="12" t="inlineStr">
        <is>
          <t>Estimated</t>
        </is>
      </c>
      <c r="T2866" s="16" t="n">
        <v>1021</v>
      </c>
      <c r="U2866" s="16" t="n">
        <v>40</v>
      </c>
      <c r="V2866" s="16">
        <f>ROUNDUP((T2866+U2866+2*'Read Me'!$B$13)*(1+'Read Me'!$B$12),-1)</f>
        <v/>
      </c>
      <c r="W2866" s="16">
        <f>V2866*N2866*O2866</f>
        <v/>
      </c>
      <c r="X2866" s="12">
        <f>IF(LEFT(I2866,2)="MV",2*N2866*IF(L2866="1/C",O2866,1),0)</f>
        <v/>
      </c>
      <c r="Y2866" s="12">
        <f>IF(OR(LEFT(K2866,4)="LVAX",LEFT(K2866,6)="MV15AX",LEFT(K2866,4)="CTAX",LEFT(K2866,2)="W|"),2*N2866*O2866,0)</f>
        <v/>
      </c>
      <c r="Z2866" s="12" t="inlineStr">
        <is>
          <t>VD 2.8 %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LV|3/C+G|4</t>
        </is>
      </c>
      <c r="L2867" s="12" t="inlineStr">
        <is>
          <t>3/C+G</t>
        </is>
      </c>
      <c r="M2867" s="12" t="inlineStr">
        <is>
          <t>4</t>
        </is>
      </c>
      <c r="N2867" s="12" t="n">
        <v>1</v>
      </c>
      <c r="O2867" s="12" t="n">
        <v>1</v>
      </c>
      <c r="P2867" s="12" t="n">
        <v>480</v>
      </c>
      <c r="Q2867" s="12" t="n">
        <v>15</v>
      </c>
      <c r="R2867" s="12" t="n">
        <v>21.2</v>
      </c>
      <c r="S2867" s="12" t="inlineStr">
        <is>
          <t>Estimated</t>
        </is>
      </c>
      <c r="T2867" s="16" t="n">
        <v>1021</v>
      </c>
      <c r="U2867" s="16" t="n">
        <v>40</v>
      </c>
      <c r="V2867" s="16">
        <f>ROUNDUP((T2867+U2867+2*'Read Me'!$B$13)*(1+'Read Me'!$B$12),-1)</f>
        <v/>
      </c>
      <c r="W2867" s="16">
        <f>V2867*N2867*O2867</f>
        <v/>
      </c>
      <c r="X2867" s="12">
        <f>IF(LEFT(I2867,2)="MV",2*N2867*IF(L2867="1/C",O2867,1),0)</f>
        <v/>
      </c>
      <c r="Y2867" s="12">
        <f>IF(OR(LEFT(K2867,4)="LVAX",LEFT(K2867,6)="MV15AX",LEFT(K2867,4)="CTAX",LEFT(K2867,2)="W|"),2*N2867*O2867,0)</f>
        <v/>
      </c>
      <c r="Z2867" s="12" t="inlineStr">
        <is>
          <t>VD 2.8 %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1764</v>
      </c>
      <c r="U2868" s="16" t="n">
        <v>59</v>
      </c>
      <c r="V2868" s="16">
        <f>ROUNDUP((T2868+U2868+2*'Read Me'!$B$13)*(1+'Read Me'!$B$12),-1)</f>
        <v/>
      </c>
      <c r="W2868" s="16">
        <f>V2868*N2868*O2868</f>
        <v/>
      </c>
      <c r="X2868" s="12">
        <f>IF(LEFT(I2868,2)="MV",2*N2868*IF(L2868="1/C",O2868,1),0)</f>
        <v/>
      </c>
      <c r="Y2868" s="12">
        <f>IF(OR(LEFT(K2868,4)="LVAX",LEFT(K2868,6)="MV15AX",LEFT(K2868,4)="CTAX",LEFT(K2868,2)="W|"),2*N2868*O2868,0)</f>
        <v/>
      </c>
      <c r="Z2868" s="12" t="inlineStr">
        <is>
          <t>VD 3.0 %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1764</v>
      </c>
      <c r="U2869" s="16" t="n">
        <v>59</v>
      </c>
      <c r="V2869" s="16">
        <f>ROUNDUP((T2869+U2869+2*'Read Me'!$B$13)*(1+'Read Me'!$B$12),-1)</f>
        <v/>
      </c>
      <c r="W2869" s="16">
        <f>V2869*N2869*O2869</f>
        <v/>
      </c>
      <c r="X2869" s="12">
        <f>IF(LEFT(I2869,2)="MV",2*N2869*IF(L2869="1/C",O2869,1),0)</f>
        <v/>
      </c>
      <c r="Y2869" s="12">
        <f>IF(OR(LEFT(K2869,4)="LVAX",LEFT(K2869,6)="MV15AX",LEFT(K2869,4)="CTAX",LEFT(K2869,2)="W|"),2*N2869*O2869,0)</f>
        <v/>
      </c>
      <c r="Z2869" s="12" t="inlineStr">
        <is>
          <t>VD 3.0 %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1764</v>
      </c>
      <c r="U2870" s="16" t="n">
        <v>59</v>
      </c>
      <c r="V2870" s="16">
        <f>ROUNDUP((T2870+U2870+2*'Read Me'!$B$13)*(1+'Read Me'!$B$12),-1)</f>
        <v/>
      </c>
      <c r="W2870" s="16">
        <f>V2870*N2870*O2870</f>
        <v/>
      </c>
      <c r="X2870" s="12">
        <f>IF(LEFT(I2870,2)="MV",2*N2870*IF(L2870="1/C",O2870,1),0)</f>
        <v/>
      </c>
      <c r="Y2870" s="12">
        <f>IF(OR(LEFT(K2870,4)="LVAX",LEFT(K2870,6)="MV15AX",LEFT(K2870,4)="CTAX",LEFT(K2870,2)="W|"),2*N2870*O2870,0)</f>
        <v/>
      </c>
      <c r="Z2870" s="12" t="inlineStr">
        <is>
          <t>VD 3.0 %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1764</v>
      </c>
      <c r="U2871" s="16" t="n">
        <v>59</v>
      </c>
      <c r="V2871" s="16">
        <f>ROUNDUP((T2871+U2871+2*'Read Me'!$B$13)*(1+'Read Me'!$B$12),-1)</f>
        <v/>
      </c>
      <c r="W2871" s="16">
        <f>V2871*N2871*O2871</f>
        <v/>
      </c>
      <c r="X2871" s="12">
        <f>IF(LEFT(I2871,2)="MV",2*N2871*IF(L2871="1/C",O2871,1),0)</f>
        <v/>
      </c>
      <c r="Y2871" s="12">
        <f>IF(OR(LEFT(K2871,4)="LVAX",LEFT(K2871,6)="MV15AX",LEFT(K2871,4)="CTAX",LEFT(K2871,2)="W|"),2*N2871*O2871,0)</f>
        <v/>
      </c>
      <c r="Z2871" s="12" t="inlineStr">
        <is>
          <t>VD 3.0 %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1764</v>
      </c>
      <c r="U2872" s="16" t="n">
        <v>59</v>
      </c>
      <c r="V2872" s="16">
        <f>ROUNDUP((T2872+U2872+2*'Read Me'!$B$13)*(1+'Read Me'!$B$12),-1)</f>
        <v/>
      </c>
      <c r="W2872" s="16">
        <f>V2872*N2872*O2872</f>
        <v/>
      </c>
      <c r="X2872" s="12">
        <f>IF(LEFT(I2872,2)="MV",2*N2872*IF(L2872="1/C",O2872,1),0)</f>
        <v/>
      </c>
      <c r="Y2872" s="12">
        <f>IF(OR(LEFT(K2872,4)="LVAX",LEFT(K2872,6)="MV15AX",LEFT(K2872,4)="CTAX",LEFT(K2872,2)="W|"),2*N2872*O2872,0)</f>
        <v/>
      </c>
      <c r="Z2872" s="12" t="inlineStr">
        <is>
          <t>VD 3.0 %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1764</v>
      </c>
      <c r="U2873" s="16" t="n">
        <v>59</v>
      </c>
      <c r="V2873" s="16">
        <f>ROUNDUP((T2873+U2873+2*'Read Me'!$B$13)*(1+'Read Me'!$B$12),-1)</f>
        <v/>
      </c>
      <c r="W2873" s="16">
        <f>V2873*N2873*O2873</f>
        <v/>
      </c>
      <c r="X2873" s="12">
        <f>IF(LEFT(I2873,2)="MV",2*N2873*IF(L2873="1/C",O2873,1),0)</f>
        <v/>
      </c>
      <c r="Y2873" s="12">
        <f>IF(OR(LEFT(K2873,4)="LVAX",LEFT(K2873,6)="MV15AX",LEFT(K2873,4)="CTAX",LEFT(K2873,2)="W|"),2*N2873*O2873,0)</f>
        <v/>
      </c>
      <c r="Z2873" s="12" t="inlineStr">
        <is>
          <t>VD 3.0 %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1764</v>
      </c>
      <c r="U2874" s="16" t="n">
        <v>59</v>
      </c>
      <c r="V2874" s="16">
        <f>ROUNDUP((T2874+U2874+2*'Read Me'!$B$13)*(1+'Read Me'!$B$12),-1)</f>
        <v/>
      </c>
      <c r="W2874" s="16">
        <f>V2874*N2874*O2874</f>
        <v/>
      </c>
      <c r="X2874" s="12">
        <f>IF(LEFT(I2874,2)="MV",2*N2874*IF(L2874="1/C",O2874,1),0)</f>
        <v/>
      </c>
      <c r="Y2874" s="12">
        <f>IF(OR(LEFT(K2874,4)="LVAX",LEFT(K2874,6)="MV15AX",LEFT(K2874,4)="CTAX",LEFT(K2874,2)="W|"),2*N2874*O2874,0)</f>
        <v/>
      </c>
      <c r="Z2874" s="12" t="inlineStr">
        <is>
          <t>VD 3.0 %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1764</v>
      </c>
      <c r="U2875" s="16" t="n">
        <v>59</v>
      </c>
      <c r="V2875" s="16">
        <f>ROUNDUP((T2875+U2875+2*'Read Me'!$B$13)*(1+'Read Me'!$B$12),-1)</f>
        <v/>
      </c>
      <c r="W2875" s="16">
        <f>V2875*N2875*O2875</f>
        <v/>
      </c>
      <c r="X2875" s="12">
        <f>IF(LEFT(I2875,2)="MV",2*N2875*IF(L2875="1/C",O2875,1),0)</f>
        <v/>
      </c>
      <c r="Y2875" s="12">
        <f>IF(OR(LEFT(K2875,4)="LVAX",LEFT(K2875,6)="MV15AX",LEFT(K2875,4)="CTAX",LEFT(K2875,2)="W|"),2*N2875*O2875,0)</f>
        <v/>
      </c>
      <c r="Z2875" s="12" t="inlineStr">
        <is>
          <t>VD 3.0 %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1764</v>
      </c>
      <c r="U2876" s="16" t="n">
        <v>59</v>
      </c>
      <c r="V2876" s="16">
        <f>ROUNDUP((T2876+U2876+2*'Read Me'!$B$13)*(1+'Read Me'!$B$12),-1)</f>
        <v/>
      </c>
      <c r="W2876" s="16">
        <f>V2876*N2876*O2876</f>
        <v/>
      </c>
      <c r="X2876" s="12">
        <f>IF(LEFT(I2876,2)="MV",2*N2876*IF(L2876="1/C",O2876,1),0)</f>
        <v/>
      </c>
      <c r="Y2876" s="12">
        <f>IF(OR(LEFT(K2876,4)="LVAX",LEFT(K2876,6)="MV15AX",LEFT(K2876,4)="CTAX",LEFT(K2876,2)="W|"),2*N2876*O2876,0)</f>
        <v/>
      </c>
      <c r="Z2876" s="12" t="inlineStr">
        <is>
          <t>VD 3.0 %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1764</v>
      </c>
      <c r="U2877" s="16" t="n">
        <v>59</v>
      </c>
      <c r="V2877" s="16">
        <f>ROUNDUP((T2877+U2877+2*'Read Me'!$B$13)*(1+'Read Me'!$B$12),-1)</f>
        <v/>
      </c>
      <c r="W2877" s="16">
        <f>V2877*N2877*O2877</f>
        <v/>
      </c>
      <c r="X2877" s="12">
        <f>IF(LEFT(I2877,2)="MV",2*N2877*IF(L2877="1/C",O2877,1),0)</f>
        <v/>
      </c>
      <c r="Y2877" s="12">
        <f>IF(OR(LEFT(K2877,4)="LVAX",LEFT(K2877,6)="MV15AX",LEFT(K2877,4)="CTAX",LEFT(K2877,2)="W|"),2*N2877*O2877,0)</f>
        <v/>
      </c>
      <c r="Z2877" s="12" t="inlineStr">
        <is>
          <t>VD 3.0 %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1764</v>
      </c>
      <c r="U2878" s="16" t="n">
        <v>59</v>
      </c>
      <c r="V2878" s="16">
        <f>ROUNDUP((T2878+U2878+2*'Read Me'!$B$13)*(1+'Read Me'!$B$12),-1)</f>
        <v/>
      </c>
      <c r="W2878" s="16">
        <f>V2878*N2878*O2878</f>
        <v/>
      </c>
      <c r="X2878" s="12">
        <f>IF(LEFT(I2878,2)="MV",2*N2878*IF(L2878="1/C",O2878,1),0)</f>
        <v/>
      </c>
      <c r="Y2878" s="12">
        <f>IF(OR(LEFT(K2878,4)="LVAX",LEFT(K2878,6)="MV15AX",LEFT(K2878,4)="CTAX",LEFT(K2878,2)="W|"),2*N2878*O2878,0)</f>
        <v/>
      </c>
      <c r="Z2878" s="12" t="inlineStr">
        <is>
          <t>VD 3.0 %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1764</v>
      </c>
      <c r="U2879" s="16" t="n">
        <v>59</v>
      </c>
      <c r="V2879" s="16">
        <f>ROUNDUP((T2879+U2879+2*'Read Me'!$B$13)*(1+'Read Me'!$B$12),-1)</f>
        <v/>
      </c>
      <c r="W2879" s="16">
        <f>V2879*N2879*O2879</f>
        <v/>
      </c>
      <c r="X2879" s="12">
        <f>IF(LEFT(I2879,2)="MV",2*N2879*IF(L2879="1/C",O2879,1),0)</f>
        <v/>
      </c>
      <c r="Y2879" s="12">
        <f>IF(OR(LEFT(K2879,4)="LVAX",LEFT(K2879,6)="MV15AX",LEFT(K2879,4)="CTAX",LEFT(K2879,2)="W|"),2*N2879*O2879,0)</f>
        <v/>
      </c>
      <c r="Z2879" s="12" t="inlineStr">
        <is>
          <t>VD 3.0 %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1764</v>
      </c>
      <c r="U2880" s="16" t="n">
        <v>59</v>
      </c>
      <c r="V2880" s="16">
        <f>ROUNDUP((T2880+U2880+2*'Read Me'!$B$13)*(1+'Read Me'!$B$12),-1)</f>
        <v/>
      </c>
      <c r="W2880" s="16">
        <f>V2880*N2880*O2880</f>
        <v/>
      </c>
      <c r="X2880" s="12">
        <f>IF(LEFT(I2880,2)="MV",2*N2880*IF(L2880="1/C",O2880,1),0)</f>
        <v/>
      </c>
      <c r="Y2880" s="12">
        <f>IF(OR(LEFT(K2880,4)="LVAX",LEFT(K2880,6)="MV15AX",LEFT(K2880,4)="CTAX",LEFT(K2880,2)="W|"),2*N2880*O2880,0)</f>
        <v/>
      </c>
      <c r="Z2880" s="12" t="inlineStr">
        <is>
          <t>VD 3.0 %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1764</v>
      </c>
      <c r="U2881" s="16" t="n">
        <v>59</v>
      </c>
      <c r="V2881" s="16">
        <f>ROUNDUP((T2881+U2881+2*'Read Me'!$B$13)*(1+'Read Me'!$B$12),-1)</f>
        <v/>
      </c>
      <c r="W2881" s="16">
        <f>V2881*N2881*O2881</f>
        <v/>
      </c>
      <c r="X2881" s="12">
        <f>IF(LEFT(I2881,2)="MV",2*N2881*IF(L2881="1/C",O2881,1),0)</f>
        <v/>
      </c>
      <c r="Y2881" s="12">
        <f>IF(OR(LEFT(K2881,4)="LVAX",LEFT(K2881,6)="MV15AX",LEFT(K2881,4)="CTAX",LEFT(K2881,2)="W|"),2*N2881*O2881,0)</f>
        <v/>
      </c>
      <c r="Z2881" s="12" t="inlineStr">
        <is>
          <t>VD 3.0 %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1764</v>
      </c>
      <c r="U2882" s="16" t="n">
        <v>59</v>
      </c>
      <c r="V2882" s="16">
        <f>ROUNDUP((T2882+U2882+2*'Read Me'!$B$13)*(1+'Read Me'!$B$12),-1)</f>
        <v/>
      </c>
      <c r="W2882" s="16">
        <f>V2882*N2882*O2882</f>
        <v/>
      </c>
      <c r="X2882" s="12">
        <f>IF(LEFT(I2882,2)="MV",2*N2882*IF(L2882="1/C",O2882,1),0)</f>
        <v/>
      </c>
      <c r="Y2882" s="12">
        <f>IF(OR(LEFT(K2882,4)="LVAX",LEFT(K2882,6)="MV15AX",LEFT(K2882,4)="CTAX",LEFT(K2882,2)="W|"),2*N2882*O2882,0)</f>
        <v/>
      </c>
      <c r="Z2882" s="12" t="inlineStr">
        <is>
          <t>VD 3.0 %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1764</v>
      </c>
      <c r="U2883" s="16" t="n">
        <v>59</v>
      </c>
      <c r="V2883" s="16">
        <f>ROUNDUP((T2883+U2883+2*'Read Me'!$B$13)*(1+'Read Me'!$B$12),-1)</f>
        <v/>
      </c>
      <c r="W2883" s="16">
        <f>V2883*N2883*O2883</f>
        <v/>
      </c>
      <c r="X2883" s="12">
        <f>IF(LEFT(I2883,2)="MV",2*N2883*IF(L2883="1/C",O2883,1),0)</f>
        <v/>
      </c>
      <c r="Y2883" s="12">
        <f>IF(OR(LEFT(K2883,4)="LVAX",LEFT(K2883,6)="MV15AX",LEFT(K2883,4)="CTAX",LEFT(K2883,2)="W|"),2*N2883*O2883,0)</f>
        <v/>
      </c>
      <c r="Z2883" s="12" t="inlineStr">
        <is>
          <t>VD 3.0 %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1764</v>
      </c>
      <c r="U2884" s="16" t="n">
        <v>59</v>
      </c>
      <c r="V2884" s="16">
        <f>ROUNDUP((T2884+U2884+2*'Read Me'!$B$13)*(1+'Read Me'!$B$12),-1)</f>
        <v/>
      </c>
      <c r="W2884" s="16">
        <f>V2884*N2884*O2884</f>
        <v/>
      </c>
      <c r="X2884" s="12">
        <f>IF(LEFT(I2884,2)="MV",2*N2884*IF(L2884="1/C",O2884,1),0)</f>
        <v/>
      </c>
      <c r="Y2884" s="12">
        <f>IF(OR(LEFT(K2884,4)="LVAX",LEFT(K2884,6)="MV15AX",LEFT(K2884,4)="CTAX",LEFT(K2884,2)="W|"),2*N2884*O2884,0)</f>
        <v/>
      </c>
      <c r="Z2884" s="12" t="inlineStr">
        <is>
          <t>VD 3.0 %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1764</v>
      </c>
      <c r="U2885" s="16" t="n">
        <v>59</v>
      </c>
      <c r="V2885" s="16">
        <f>ROUNDUP((T2885+U2885+2*'Read Me'!$B$13)*(1+'Read Me'!$B$12),-1)</f>
        <v/>
      </c>
      <c r="W2885" s="16">
        <f>V2885*N2885*O2885</f>
        <v/>
      </c>
      <c r="X2885" s="12">
        <f>IF(LEFT(I2885,2)="MV",2*N2885*IF(L2885="1/C",O2885,1),0)</f>
        <v/>
      </c>
      <c r="Y2885" s="12">
        <f>IF(OR(LEFT(K2885,4)="LVAX",LEFT(K2885,6)="MV15AX",LEFT(K2885,4)="CTAX",LEFT(K2885,2)="W|"),2*N2885*O2885,0)</f>
        <v/>
      </c>
      <c r="Z2885" s="12" t="inlineStr">
        <is>
          <t>VD 3.0 %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1764</v>
      </c>
      <c r="U2886" s="16" t="n">
        <v>59</v>
      </c>
      <c r="V2886" s="16">
        <f>ROUNDUP((T2886+U2886+2*'Read Me'!$B$13)*(1+'Read Me'!$B$12),-1)</f>
        <v/>
      </c>
      <c r="W2886" s="16">
        <f>V2886*N2886*O2886</f>
        <v/>
      </c>
      <c r="X2886" s="12">
        <f>IF(LEFT(I2886,2)="MV",2*N2886*IF(L2886="1/C",O2886,1),0)</f>
        <v/>
      </c>
      <c r="Y2886" s="12">
        <f>IF(OR(LEFT(K2886,4)="LVAX",LEFT(K2886,6)="MV15AX",LEFT(K2886,4)="CTAX",LEFT(K2886,2)="W|"),2*N2886*O2886,0)</f>
        <v/>
      </c>
      <c r="Z2886" s="12" t="inlineStr">
        <is>
          <t>VD 3.0 %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1764</v>
      </c>
      <c r="U2887" s="16" t="n">
        <v>59</v>
      </c>
      <c r="V2887" s="16">
        <f>ROUNDUP((T2887+U2887+2*'Read Me'!$B$13)*(1+'Read Me'!$B$12),-1)</f>
        <v/>
      </c>
      <c r="W2887" s="16">
        <f>V2887*N2887*O2887</f>
        <v/>
      </c>
      <c r="X2887" s="12">
        <f>IF(LEFT(I2887,2)="MV",2*N2887*IF(L2887="1/C",O2887,1),0)</f>
        <v/>
      </c>
      <c r="Y2887" s="12">
        <f>IF(OR(LEFT(K2887,4)="LVAX",LEFT(K2887,6)="MV15AX",LEFT(K2887,4)="CTAX",LEFT(K2887,2)="W|"),2*N2887*O2887,0)</f>
        <v/>
      </c>
      <c r="Z2887" s="12" t="inlineStr">
        <is>
          <t>VD 3.0 %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574</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609</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20</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870</v>
      </c>
      <c r="U2896" s="16" t="n">
        <v>96</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870</v>
      </c>
      <c r="U2897" s="16" t="n">
        <v>96</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845</v>
      </c>
      <c r="U2898" s="16" t="n">
        <v>284</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300</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Estimated</t>
        </is>
      </c>
      <c r="T2900" s="16" t="n">
        <v>1598</v>
      </c>
      <c r="U2900" s="16" t="n">
        <v>40</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1967</v>
      </c>
      <c r="U2901" s="16" t="n">
        <v>59</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1967</v>
      </c>
      <c r="U2902" s="16" t="n">
        <v>59</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Conduit link</t>
        </is>
      </c>
      <c r="T2903" s="16" t="n">
        <v>69</v>
      </c>
      <c r="U2903" s="16" t="n">
        <v>77</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20</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300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Conduit link</t>
        </is>
      </c>
      <c r="T2907" s="16" t="n">
        <v>69</v>
      </c>
      <c r="U2907" s="16" t="n">
        <v>77</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574</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609</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20</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300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Conduit link</t>
        </is>
      </c>
      <c r="T2913" s="16" t="n">
        <v>69</v>
      </c>
      <c r="U2913" s="16" t="n">
        <v>77</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574</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574</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574</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609</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609</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609</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326</v>
      </c>
      <c r="U2921" s="16" t="n">
        <v>32</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326</v>
      </c>
      <c r="U2923" s="16" t="n">
        <v>32</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1397</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1397</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975</v>
      </c>
      <c r="U2928" s="16" t="n">
        <v>154</v>
      </c>
      <c r="V2928" s="16">
        <f>ROUNDUP((T2928+U2928+2*'Read Me'!$B$13)*(1+'Read Me'!$B$12),-1)</f>
        <v/>
      </c>
      <c r="W2928" s="16">
        <f>V2928*N2928*O2928</f>
        <v/>
      </c>
      <c r="X2928" s="12">
        <f>IF(LEFT(I2928,2)="MV",2*N2928*IF(L2928="1/C",O2928,1),0)</f>
        <v/>
      </c>
      <c r="Y2928" s="12">
        <f>IF(OR(LEFT(K2928,4)="LVAX",LEFT(K2928,6)="MV15AX",LEFT(K2928,4)="CTAX",LEFT(K2928,2)="W|"),2*N2928*O2928,0)</f>
        <v/>
      </c>
      <c r="Z2928" s="12" t="inlineStr">
        <is>
          <t>VD 2.0 %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1098</v>
      </c>
      <c r="U2929" s="16" t="n">
        <v>59</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999</v>
      </c>
      <c r="U2930" s="16" t="n">
        <v>89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LV|3/C+G|4</t>
        </is>
      </c>
      <c r="L2931" s="12" t="inlineStr">
        <is>
          <t>3/C+G</t>
        </is>
      </c>
      <c r="M2931" s="12" t="inlineStr">
        <is>
          <t>4</t>
        </is>
      </c>
      <c r="N2931" s="12" t="n">
        <v>1</v>
      </c>
      <c r="O2931" s="12" t="n">
        <v>1</v>
      </c>
      <c r="P2931" s="12" t="n">
        <v>480</v>
      </c>
      <c r="Q2931" s="12" t="n">
        <v>15</v>
      </c>
      <c r="R2931" s="12" t="n">
        <v>21.2</v>
      </c>
      <c r="S2931" s="12" t="inlineStr">
        <is>
          <t>Tray</t>
        </is>
      </c>
      <c r="T2931" s="16" t="n">
        <v>1034</v>
      </c>
      <c r="U2931" s="16" t="n">
        <v>92</v>
      </c>
      <c r="V2931" s="16">
        <f>ROUNDUP((T2931+U2931+2*'Read Me'!$B$13)*(1+'Read Me'!$B$12),-1)</f>
        <v/>
      </c>
      <c r="W2931" s="16">
        <f>V2931*N2931*O2931</f>
        <v/>
      </c>
      <c r="X2931" s="12">
        <f>IF(LEFT(I2931,2)="MV",2*N2931*IF(L2931="1/C",O2931,1),0)</f>
        <v/>
      </c>
      <c r="Y2931" s="12">
        <f>IF(OR(LEFT(K2931,4)="LVAX",LEFT(K2931,6)="MV15AX",LEFT(K2931,4)="CTAX",LEFT(K2931,2)="W|"),2*N2931*O2931,0)</f>
        <v/>
      </c>
      <c r="Z2931" s="12" t="inlineStr">
        <is>
          <t>VD 2.9 %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1185</v>
      </c>
      <c r="U2932" s="16" t="n">
        <v>59</v>
      </c>
      <c r="V2932" s="16">
        <f>ROUNDUP((T2932+U2932+2*'Read Me'!$B$13)*(1+'Read Me'!$B$12),-1)</f>
        <v/>
      </c>
      <c r="W2932" s="16">
        <f>V2932*N2932*O2932</f>
        <v/>
      </c>
      <c r="X2932" s="12">
        <f>IF(LEFT(I2932,2)="MV",2*N2932*IF(L2932="1/C",O2932,1),0)</f>
        <v/>
      </c>
      <c r="Y2932" s="12">
        <f>IF(OR(LEFT(K2932,4)="LVAX",LEFT(K2932,6)="MV15AX",LEFT(K2932,4)="CTAX",LEFT(K2932,2)="W|"),2*N2932*O2932,0)</f>
        <v/>
      </c>
      <c r="Z2932" s="12" t="inlineStr">
        <is>
          <t>VD 2.6 %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870</v>
      </c>
      <c r="U2933" s="16" t="n">
        <v>96</v>
      </c>
      <c r="V2933" s="16">
        <f>ROUNDUP((T2933+U2933+2*'Read Me'!$B$13)*(1+'Read Me'!$B$12),-1)</f>
        <v/>
      </c>
      <c r="W2933" s="16">
        <f>V2933*N2933*O2933</f>
        <v/>
      </c>
      <c r="X2933" s="12">
        <f>IF(LEFT(I2933,2)="MV",2*N2933*IF(L2933="1/C",O2933,1),0)</f>
        <v/>
      </c>
      <c r="Y2933" s="12">
        <f>IF(OR(LEFT(K2933,4)="LVAX",LEFT(K2933,6)="MV15AX",LEFT(K2933,4)="CTAX",LEFT(K2933,2)="W|"),2*N2933*O2933,0)</f>
        <v/>
      </c>
      <c r="Z2933" s="12" t="inlineStr">
        <is>
          <t>VD 2.9 %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870</v>
      </c>
      <c r="U2934" s="16" t="n">
        <v>96</v>
      </c>
      <c r="V2934" s="16">
        <f>ROUNDUP((T2934+U2934+2*'Read Me'!$B$13)*(1+'Read Me'!$B$12),-1)</f>
        <v/>
      </c>
      <c r="W2934" s="16">
        <f>V2934*N2934*O2934</f>
        <v/>
      </c>
      <c r="X2934" s="12">
        <f>IF(LEFT(I2934,2)="MV",2*N2934*IF(L2934="1/C",O2934,1),0)</f>
        <v/>
      </c>
      <c r="Y2934" s="12">
        <f>IF(OR(LEFT(K2934,4)="LVAX",LEFT(K2934,6)="MV15AX",LEFT(K2934,4)="CTAX",LEFT(K2934,2)="W|"),2*N2934*O2934,0)</f>
        <v/>
      </c>
      <c r="Z2934" s="12" t="inlineStr">
        <is>
          <t>VD 2.9 %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LV|3/C+G|3/0</t>
        </is>
      </c>
      <c r="L2935" s="12" t="inlineStr">
        <is>
          <t>3/C+G</t>
        </is>
      </c>
      <c r="M2935" s="12" t="inlineStr">
        <is>
          <t>3/0</t>
        </is>
      </c>
      <c r="N2935" s="12" t="n">
        <v>1</v>
      </c>
      <c r="O2935" s="12" t="n">
        <v>1</v>
      </c>
      <c r="P2935" s="12" t="n">
        <v>480</v>
      </c>
      <c r="Q2935" s="12" t="n">
        <v>60</v>
      </c>
      <c r="R2935" s="12" t="n">
        <v>84.90000000000001</v>
      </c>
      <c r="S2935" s="12" t="inlineStr">
        <is>
          <t>Tray</t>
        </is>
      </c>
      <c r="T2935" s="16" t="n">
        <v>870</v>
      </c>
      <c r="U2935" s="16" t="n">
        <v>59</v>
      </c>
      <c r="V2935" s="16">
        <f>ROUNDUP((T2935+U2935+2*'Read Me'!$B$13)*(1+'Read Me'!$B$12),-1)</f>
        <v/>
      </c>
      <c r="W2935" s="16">
        <f>V2935*N2935*O2935</f>
        <v/>
      </c>
      <c r="X2935" s="12">
        <f>IF(LEFT(I2935,2)="MV",2*N2935*IF(L2935="1/C",O2935,1),0)</f>
        <v/>
      </c>
      <c r="Y2935" s="12">
        <f>IF(OR(LEFT(K2935,4)="LVAX",LEFT(K2935,6)="MV15AX",LEFT(K2935,4)="CTAX",LEFT(K2935,2)="W|"),2*N2935*O2935,0)</f>
        <v/>
      </c>
      <c r="Z2935" s="12" t="inlineStr">
        <is>
          <t>VD 2.4 %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1967</v>
      </c>
      <c r="U2937" s="16" t="n">
        <v>59</v>
      </c>
      <c r="V2937" s="16">
        <f>ROUNDUP((T2937+U2937+2*'Read Me'!$B$13)*(1+'Read Me'!$B$12),-1)</f>
        <v/>
      </c>
      <c r="W2937" s="16">
        <f>V2937*N2937*O2937</f>
        <v/>
      </c>
      <c r="X2937" s="12">
        <f>IF(LEFT(I2937,2)="MV",2*N2937*IF(L2937="1/C",O2937,1),0)</f>
        <v/>
      </c>
      <c r="Y2937" s="12">
        <f>IF(OR(LEFT(K2937,4)="LVAX",LEFT(K2937,6)="MV15AX",LEFT(K2937,4)="CTAX",LEFT(K2937,2)="W|"),2*N2937*O2937,0)</f>
        <v/>
      </c>
      <c r="Z2937" s="12" t="inlineStr">
        <is>
          <t>VD 2.2 %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1967</v>
      </c>
      <c r="U2938" s="16" t="n">
        <v>59</v>
      </c>
      <c r="V2938" s="16">
        <f>ROUNDUP((T2938+U2938+2*'Read Me'!$B$13)*(1+'Read Me'!$B$12),-1)</f>
        <v/>
      </c>
      <c r="W2938" s="16">
        <f>V2938*N2938*O2938</f>
        <v/>
      </c>
      <c r="X2938" s="12">
        <f>IF(LEFT(I2938,2)="MV",2*N2938*IF(L2938="1/C",O2938,1),0)</f>
        <v/>
      </c>
      <c r="Y2938" s="12">
        <f>IF(OR(LEFT(K2938,4)="LVAX",LEFT(K2938,6)="MV15AX",LEFT(K2938,4)="CTAX",LEFT(K2938,2)="W|"),2*N2938*O2938,0)</f>
        <v/>
      </c>
      <c r="Z2938" s="12" t="inlineStr">
        <is>
          <t>VD 2.2 %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870</v>
      </c>
      <c r="U2939" s="16" t="n">
        <v>118</v>
      </c>
      <c r="V2939" s="16">
        <f>ROUNDUP((T2939+U2939+2*'Read Me'!$B$13)*(1+'Read Me'!$B$12),-1)</f>
        <v/>
      </c>
      <c r="W2939" s="16">
        <f>V2939*N2939*O2939</f>
        <v/>
      </c>
      <c r="X2939" s="12">
        <f>IF(LEFT(I2939,2)="MV",2*N2939*IF(L2939="1/C",O2939,1),0)</f>
        <v/>
      </c>
      <c r="Y2939" s="12">
        <f>IF(OR(LEFT(K2939,4)="LVAX",LEFT(K2939,6)="MV15AX",LEFT(K2939,4)="CTAX",LEFT(K2939,2)="W|"),2*N2939*O2939,0)</f>
        <v/>
      </c>
      <c r="Z2939" s="12" t="inlineStr">
        <is>
          <t>VD 2.9 %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624</v>
      </c>
      <c r="U2943" s="16" t="n">
        <v>50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624</v>
      </c>
      <c r="U2944" s="16" t="n">
        <v>50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624</v>
      </c>
      <c r="U2945" s="16" t="n">
        <v>50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624</v>
      </c>
      <c r="U2946" s="16" t="n">
        <v>50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624</v>
      </c>
      <c r="U2947" s="16" t="n">
        <v>50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624</v>
      </c>
      <c r="U2948" s="16" t="n">
        <v>50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624</v>
      </c>
      <c r="U2949" s="16" t="n">
        <v>50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624</v>
      </c>
      <c r="U2950" s="16" t="n">
        <v>50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624</v>
      </c>
      <c r="U2951" s="16" t="n">
        <v>50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624</v>
      </c>
      <c r="U2952" s="16" t="n">
        <v>50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606</v>
      </c>
      <c r="U2953" s="16" t="n">
        <v>51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606</v>
      </c>
      <c r="U2954" s="16" t="n">
        <v>51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464</v>
      </c>
      <c r="U2955" s="16" t="n">
        <v>50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464</v>
      </c>
      <c r="U2956" s="16" t="n">
        <v>50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464</v>
      </c>
      <c r="U2957" s="16" t="n">
        <v>50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464</v>
      </c>
      <c r="U2958" s="16" t="n">
        <v>50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464</v>
      </c>
      <c r="U2959" s="16" t="n">
        <v>50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464</v>
      </c>
      <c r="U2960" s="16" t="n">
        <v>50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464</v>
      </c>
      <c r="U2961" s="16" t="n">
        <v>50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464</v>
      </c>
      <c r="U2962" s="16" t="n">
        <v>50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464</v>
      </c>
      <c r="U2963" s="16" t="n">
        <v>50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464</v>
      </c>
      <c r="U2964" s="16" t="n">
        <v>50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446</v>
      </c>
      <c r="U2965" s="16" t="n">
        <v>51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446</v>
      </c>
      <c r="U2966" s="16" t="n">
        <v>51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304</v>
      </c>
      <c r="U2967" s="16" t="n">
        <v>50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304</v>
      </c>
      <c r="U2968" s="16" t="n">
        <v>50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304</v>
      </c>
      <c r="U2969" s="16" t="n">
        <v>50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304</v>
      </c>
      <c r="U2970" s="16" t="n">
        <v>50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304</v>
      </c>
      <c r="U2971" s="16" t="n">
        <v>50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304</v>
      </c>
      <c r="U2972" s="16" t="n">
        <v>50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304</v>
      </c>
      <c r="U2973" s="16" t="n">
        <v>50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304</v>
      </c>
      <c r="U2974" s="16" t="n">
        <v>50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304</v>
      </c>
      <c r="U2975" s="16" t="n">
        <v>50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304</v>
      </c>
      <c r="U2976" s="16" t="n">
        <v>50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199</v>
      </c>
      <c r="U2977" s="16" t="n">
        <v>138</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199</v>
      </c>
      <c r="U2978" s="16" t="n">
        <v>138</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140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140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Duct bank</t>
        </is>
      </c>
      <c r="T2989" s="16" t="n">
        <v>140</v>
      </c>
      <c r="U2989" s="16" t="n">
        <v>32</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6" t="n">
        <v>140</v>
      </c>
      <c r="U2990" s="16" t="n">
        <v>32</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360</v>
      </c>
      <c r="U2993" s="16" t="n">
        <v>34</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360</v>
      </c>
      <c r="U2994" s="16" t="n">
        <v>34</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360</v>
      </c>
      <c r="U2995" s="16" t="n">
        <v>34</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360</v>
      </c>
      <c r="U2996" s="16" t="n">
        <v>34</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360</v>
      </c>
      <c r="U2997" s="16" t="n">
        <v>34</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360</v>
      </c>
      <c r="U2998" s="16" t="n">
        <v>34</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410</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410</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410</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410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410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410</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48</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48</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48</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48</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48</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48</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48</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48</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48</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48</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48</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48</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48</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48</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48</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48</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48</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48</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48</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48</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48</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48</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48</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48</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48</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48</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48</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48</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48</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48</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Conduit link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Conduit link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Conduit link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Conduit link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Conduit link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Conduit link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569</v>
      </c>
      <c r="U3072" s="16" t="n">
        <v>134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569</v>
      </c>
      <c r="U3073" s="16" t="n">
        <v>134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469</v>
      </c>
      <c r="U3074" s="16" t="n">
        <v>92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469</v>
      </c>
      <c r="U3075" s="16" t="n">
        <v>92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249</v>
      </c>
      <c r="U3076" s="16" t="n">
        <v>134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249</v>
      </c>
      <c r="U3077" s="16" t="n">
        <v>134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Estimated</t>
        </is>
      </c>
      <c r="T3078" s="16" t="n">
        <v>702</v>
      </c>
      <c r="U3078" s="16" t="n">
        <v>40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Estimated</t>
        </is>
      </c>
      <c r="T3079" s="16" t="n">
        <v>702</v>
      </c>
      <c r="U3079" s="16" t="n">
        <v>40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Estimated</t>
        </is>
      </c>
      <c r="T3080" s="16" t="n">
        <v>542</v>
      </c>
      <c r="U3080" s="16" t="n">
        <v>40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Estimated</t>
        </is>
      </c>
      <c r="T3081" s="16" t="n">
        <v>542</v>
      </c>
      <c r="U3081" s="16" t="n">
        <v>40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Estimated</t>
        </is>
      </c>
      <c r="T3082" s="16" t="n">
        <v>382</v>
      </c>
      <c r="U3082" s="16" t="n">
        <v>40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Estimated</t>
        </is>
      </c>
      <c r="T3083" s="16" t="n">
        <v>382</v>
      </c>
      <c r="U3083" s="16" t="n">
        <v>40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Conduit link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Conduit link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Conduit link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Conduit link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519</v>
      </c>
      <c r="U3120" s="16" t="n">
        <v>66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519</v>
      </c>
      <c r="U3121" s="16" t="n">
        <v>66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359</v>
      </c>
      <c r="U3122" s="16" t="n">
        <v>66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359</v>
      </c>
      <c r="U3123" s="16" t="n">
        <v>66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199</v>
      </c>
      <c r="U3124" s="16" t="n">
        <v>66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199</v>
      </c>
      <c r="U3125" s="16" t="n">
        <v>66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Estimated</t>
        </is>
      </c>
      <c r="T3126" s="16" t="n">
        <v>1833</v>
      </c>
      <c r="U3126" s="16" t="n">
        <v>40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Estimated</t>
        </is>
      </c>
      <c r="T3127" s="16" t="n">
        <v>1576</v>
      </c>
      <c r="U3127" s="16" t="n">
        <v>40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Estimated</t>
        </is>
      </c>
      <c r="T3128" s="16" t="n">
        <v>2530</v>
      </c>
      <c r="U3128" s="16" t="n">
        <v>40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666</v>
      </c>
      <c r="U3131" s="16" t="n">
        <v>236</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973</v>
      </c>
      <c r="U3133" s="16" t="n">
        <v>119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973</v>
      </c>
      <c r="U3135" s="16" t="n">
        <v>119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973</v>
      </c>
      <c r="U3137" s="16" t="n">
        <v>119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973</v>
      </c>
      <c r="U3139" s="16" t="n">
        <v>119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973</v>
      </c>
      <c r="U3141" s="16" t="n">
        <v>119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955</v>
      </c>
      <c r="U3143" s="16" t="n">
        <v>120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955</v>
      </c>
      <c r="U3145" s="16" t="n">
        <v>120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813</v>
      </c>
      <c r="U3147" s="16" t="n">
        <v>119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813</v>
      </c>
      <c r="U3149" s="16" t="n">
        <v>119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813</v>
      </c>
      <c r="U3151" s="16" t="n">
        <v>119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813</v>
      </c>
      <c r="U3153" s="16" t="n">
        <v>119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813</v>
      </c>
      <c r="U3155" s="16" t="n">
        <v>119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795</v>
      </c>
      <c r="U3157" s="16" t="n">
        <v>120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795</v>
      </c>
      <c r="U3159" s="16" t="n">
        <v>120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653</v>
      </c>
      <c r="U3161" s="16" t="n">
        <v>119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653</v>
      </c>
      <c r="U3163" s="16" t="n">
        <v>119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653</v>
      </c>
      <c r="U3165" s="16" t="n">
        <v>119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653</v>
      </c>
      <c r="U3167" s="16" t="n">
        <v>119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653</v>
      </c>
      <c r="U3169" s="16" t="n">
        <v>119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635</v>
      </c>
      <c r="U3171" s="16" t="n">
        <v>120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635</v>
      </c>
      <c r="U3173" s="16" t="n">
        <v>120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871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871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871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871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871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711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711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711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711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711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419</v>
      </c>
      <c r="U3199" s="16" t="n">
        <v>189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419</v>
      </c>
      <c r="U3201" s="16" t="n">
        <v>189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419</v>
      </c>
      <c r="U3203" s="16" t="n">
        <v>189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419</v>
      </c>
      <c r="U3205" s="16" t="n">
        <v>189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419</v>
      </c>
      <c r="U3207" s="16" t="n">
        <v>189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666</v>
      </c>
      <c r="U3217" s="16" t="n">
        <v>176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666</v>
      </c>
      <c r="U3219" s="16" t="n">
        <v>176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948</v>
      </c>
      <c r="U3221" s="16" t="n">
        <v>117</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948</v>
      </c>
      <c r="U3223" s="16" t="n">
        <v>117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948</v>
      </c>
      <c r="U3225" s="16" t="n">
        <v>117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948</v>
      </c>
      <c r="U3227" s="16" t="n">
        <v>117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948</v>
      </c>
      <c r="U3229" s="16" t="n">
        <v>117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918</v>
      </c>
      <c r="U3295" s="16" t="n">
        <v>203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918</v>
      </c>
      <c r="U3297" s="16" t="n">
        <v>203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118</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871</v>
      </c>
      <c r="U3299" s="16" t="n">
        <v>128</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118</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871</v>
      </c>
      <c r="U3301" s="16" t="n">
        <v>128</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818</v>
      </c>
      <c r="U3303" s="16" t="n">
        <v>161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818</v>
      </c>
      <c r="U3305" s="16" t="n">
        <v>161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118</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711</v>
      </c>
      <c r="U3307" s="16" t="n">
        <v>128</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118</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711</v>
      </c>
      <c r="U3309" s="16" t="n">
        <v>128</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598</v>
      </c>
      <c r="U3311" s="16" t="n">
        <v>203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598</v>
      </c>
      <c r="U3313" s="16" t="n">
        <v>203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118</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551</v>
      </c>
      <c r="U3315" s="16" t="n">
        <v>128</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118</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551</v>
      </c>
      <c r="U3317" s="16" t="n">
        <v>128</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Estimated</t>
        </is>
      </c>
      <c r="T3319" s="16" t="n">
        <v>960</v>
      </c>
      <c r="U3319" s="16" t="n">
        <v>40</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Estimated</t>
        </is>
      </c>
      <c r="T3321" s="16" t="n">
        <v>960</v>
      </c>
      <c r="U3321" s="16" t="n">
        <v>40</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Estimated</t>
        </is>
      </c>
      <c r="T3323" s="16" t="n">
        <v>800</v>
      </c>
      <c r="U3323" s="16" t="n">
        <v>40</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Estimated</t>
        </is>
      </c>
      <c r="T3325" s="16" t="n">
        <v>800</v>
      </c>
      <c r="U3325" s="16" t="n">
        <v>40</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Estimated</t>
        </is>
      </c>
      <c r="T3327" s="16" t="n">
        <v>640</v>
      </c>
      <c r="U3327" s="16" t="n">
        <v>40</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Estimated</t>
        </is>
      </c>
      <c r="T3329" s="16" t="n">
        <v>640</v>
      </c>
      <c r="U3329" s="16" t="n">
        <v>40</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868</v>
      </c>
      <c r="U3347" s="16" t="n">
        <v>151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868</v>
      </c>
      <c r="U3349" s="16" t="n">
        <v>151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868</v>
      </c>
      <c r="U3351" s="16" t="n">
        <v>151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868</v>
      </c>
      <c r="U3353" s="16" t="n">
        <v>151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708</v>
      </c>
      <c r="U3355" s="16" t="n">
        <v>151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708</v>
      </c>
      <c r="U3357" s="16" t="n">
        <v>151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708</v>
      </c>
      <c r="U3359" s="16" t="n">
        <v>151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708</v>
      </c>
      <c r="U3361" s="16" t="n">
        <v>151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868</v>
      </c>
      <c r="U3405" s="16" t="n">
        <v>135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868</v>
      </c>
      <c r="U3407" s="16" t="n">
        <v>135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708</v>
      </c>
      <c r="U3409" s="16" t="n">
        <v>135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708</v>
      </c>
      <c r="U3411" s="16" t="n">
        <v>135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548</v>
      </c>
      <c r="U3413" s="16" t="n">
        <v>135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548</v>
      </c>
      <c r="U3415" s="16" t="n">
        <v>135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624</v>
      </c>
      <c r="U3416" s="16" t="n">
        <v>50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624</v>
      </c>
      <c r="U3417" s="16" t="n">
        <v>50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624</v>
      </c>
      <c r="U3418" s="16" t="n">
        <v>50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624</v>
      </c>
      <c r="U3419" s="16" t="n">
        <v>50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624</v>
      </c>
      <c r="U3420" s="16" t="n">
        <v>50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624</v>
      </c>
      <c r="U3421" s="16" t="n">
        <v>50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624</v>
      </c>
      <c r="U3422" s="16" t="n">
        <v>50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624</v>
      </c>
      <c r="U3423" s="16" t="n">
        <v>50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624</v>
      </c>
      <c r="U3424" s="16" t="n">
        <v>50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624</v>
      </c>
      <c r="U3425" s="16" t="n">
        <v>50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624</v>
      </c>
      <c r="U3426" s="16" t="n">
        <v>50</v>
      </c>
      <c r="V3426" s="16">
        <f>ROUNDUP((T3426+U3426+2*'Read Me'!$B$13)*(1+'Read Me'!$B$12),-1)</f>
        <v/>
      </c>
      <c r="W3426" s="16">
        <f>V3426*N3426*O3426</f>
        <v/>
      </c>
      <c r="X3426" s="12">
        <f>IF(LEFT(I3426,2)="MV",2*N3426*IF(L3426="1/C",O3426,1),0)</f>
        <v/>
      </c>
      <c r="Y3426" s="12">
        <f>IF(OR(LEFT(K3426,4)="LVAX",LEFT(K3426,6)="MV15AX",LEFT(K3426,4)="CTAX",LEFT(K3426,2)="W|"),2*N3426*O3426,0)</f>
        <v/>
      </c>
      <c r="Z3426" s="12" t="inlineStr">
        <is>
          <t>VD 2.9 %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924</v>
      </c>
      <c r="U3427" s="16" t="n">
        <v>50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924</v>
      </c>
      <c r="U3428" s="16" t="n">
        <v>50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924</v>
      </c>
      <c r="U3429" s="16" t="n">
        <v>50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624</v>
      </c>
      <c r="U3430" s="16" t="n">
        <v>50</v>
      </c>
      <c r="V3430" s="16">
        <f>ROUNDUP((T3430+U3430+2*'Read Me'!$B$13)*(1+'Read Me'!$B$12),-1)</f>
        <v/>
      </c>
      <c r="W3430" s="16">
        <f>V3430*N3430*O3430</f>
        <v/>
      </c>
      <c r="X3430" s="12">
        <f>IF(LEFT(I3430,2)="MV",2*N3430*IF(L3430="1/C",O3430,1),0)</f>
        <v/>
      </c>
      <c r="Y3430" s="12">
        <f>IF(OR(LEFT(K3430,4)="LVAX",LEFT(K3430,6)="MV15AX",LEFT(K3430,4)="CTAX",LEFT(K3430,2)="W|"),2*N3430*O3430,0)</f>
        <v/>
      </c>
      <c r="Z3430" s="12" t="inlineStr">
        <is>
          <t>VD 2.5 %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624</v>
      </c>
      <c r="U3431" s="16" t="n">
        <v>50</v>
      </c>
      <c r="V3431" s="16">
        <f>ROUNDUP((T3431+U3431+2*'Read Me'!$B$13)*(1+'Read Me'!$B$12),-1)</f>
        <v/>
      </c>
      <c r="W3431" s="16">
        <f>V3431*N3431*O3431</f>
        <v/>
      </c>
      <c r="X3431" s="12">
        <f>IF(LEFT(I3431,2)="MV",2*N3431*IF(L3431="1/C",O3431,1),0)</f>
        <v/>
      </c>
      <c r="Y3431" s="12">
        <f>IF(OR(LEFT(K3431,4)="LVAX",LEFT(K3431,6)="MV15AX",LEFT(K3431,4)="CTAX",LEFT(K3431,2)="W|"),2*N3431*O3431,0)</f>
        <v/>
      </c>
      <c r="Z3431" s="12" t="inlineStr">
        <is>
          <t>VD 2.5 %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624</v>
      </c>
      <c r="U3432" s="16" t="n">
        <v>50</v>
      </c>
      <c r="V3432" s="16">
        <f>ROUNDUP((T3432+U3432+2*'Read Me'!$B$13)*(1+'Read Me'!$B$12),-1)</f>
        <v/>
      </c>
      <c r="W3432" s="16">
        <f>V3432*N3432*O3432</f>
        <v/>
      </c>
      <c r="X3432" s="12">
        <f>IF(LEFT(I3432,2)="MV",2*N3432*IF(L3432="1/C",O3432,1),0)</f>
        <v/>
      </c>
      <c r="Y3432" s="12">
        <f>IF(OR(LEFT(K3432,4)="LVAX",LEFT(K3432,6)="MV15AX",LEFT(K3432,4)="CTAX",LEFT(K3432,2)="W|"),2*N3432*O3432,0)</f>
        <v/>
      </c>
      <c r="Z3432" s="12" t="inlineStr">
        <is>
          <t>VD 2.5 %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624</v>
      </c>
      <c r="U3433" s="16" t="n">
        <v>50</v>
      </c>
      <c r="V3433" s="16">
        <f>ROUNDUP((T3433+U3433+2*'Read Me'!$B$13)*(1+'Read Me'!$B$12),-1)</f>
        <v/>
      </c>
      <c r="W3433" s="16">
        <f>V3433*N3433*O3433</f>
        <v/>
      </c>
      <c r="X3433" s="12">
        <f>IF(LEFT(I3433,2)="MV",2*N3433*IF(L3433="1/C",O3433,1),0)</f>
        <v/>
      </c>
      <c r="Y3433" s="12">
        <f>IF(OR(LEFT(K3433,4)="LVAX",LEFT(K3433,6)="MV15AX",LEFT(K3433,4)="CTAX",LEFT(K3433,2)="W|"),2*N3433*O3433,0)</f>
        <v/>
      </c>
      <c r="Z3433" s="12" t="inlineStr">
        <is>
          <t>VD 2.5 %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606</v>
      </c>
      <c r="U3434" s="16" t="n">
        <v>51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606</v>
      </c>
      <c r="U3435" s="16" t="n">
        <v>51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464</v>
      </c>
      <c r="U3436" s="16" t="n">
        <v>50</v>
      </c>
      <c r="V3436" s="16">
        <f>ROUNDUP((T3436+U3436+2*'Read Me'!$B$13)*(1+'Read Me'!$B$12),-1)</f>
        <v/>
      </c>
      <c r="W3436" s="16">
        <f>V3436*N3436*O3436</f>
        <v/>
      </c>
      <c r="X3436" s="12">
        <f>IF(LEFT(I3436,2)="MV",2*N3436*IF(L3436="1/C",O3436,1),0)</f>
        <v/>
      </c>
      <c r="Y3436" s="12">
        <f>IF(OR(LEFT(K3436,4)="LVAX",LEFT(K3436,6)="MV15AX",LEFT(K3436,4)="CTAX",LEFT(K3436,2)="W|"),2*N3436*O3436,0)</f>
        <v/>
      </c>
      <c r="Z3436" s="12" t="inlineStr">
        <is>
          <t>VD 0.9 %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464</v>
      </c>
      <c r="U3437" s="16" t="n">
        <v>50</v>
      </c>
      <c r="V3437" s="16">
        <f>ROUNDUP((T3437+U3437+2*'Read Me'!$B$13)*(1+'Read Me'!$B$12),-1)</f>
        <v/>
      </c>
      <c r="W3437" s="16">
        <f>V3437*N3437*O3437</f>
        <v/>
      </c>
      <c r="X3437" s="12">
        <f>IF(LEFT(I3437,2)="MV",2*N3437*IF(L3437="1/C",O3437,1),0)</f>
        <v/>
      </c>
      <c r="Y3437" s="12">
        <f>IF(OR(LEFT(K3437,4)="LVAX",LEFT(K3437,6)="MV15AX",LEFT(K3437,4)="CTAX",LEFT(K3437,2)="W|"),2*N3437*O3437,0)</f>
        <v/>
      </c>
      <c r="Z3437" s="12" t="inlineStr">
        <is>
          <t>VD 0.9 %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464</v>
      </c>
      <c r="U3438" s="16" t="n">
        <v>50</v>
      </c>
      <c r="V3438" s="16">
        <f>ROUNDUP((T3438+U3438+2*'Read Me'!$B$13)*(1+'Read Me'!$B$12),-1)</f>
        <v/>
      </c>
      <c r="W3438" s="16">
        <f>V3438*N3438*O3438</f>
        <v/>
      </c>
      <c r="X3438" s="12">
        <f>IF(LEFT(I3438,2)="MV",2*N3438*IF(L3438="1/C",O3438,1),0)</f>
        <v/>
      </c>
      <c r="Y3438" s="12">
        <f>IF(OR(LEFT(K3438,4)="LVAX",LEFT(K3438,6)="MV15AX",LEFT(K3438,4)="CTAX",LEFT(K3438,2)="W|"),2*N3438*O3438,0)</f>
        <v/>
      </c>
      <c r="Z3438" s="12" t="inlineStr">
        <is>
          <t>VD 0.9 %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464</v>
      </c>
      <c r="U3439" s="16" t="n">
        <v>50</v>
      </c>
      <c r="V3439" s="16">
        <f>ROUNDUP((T3439+U3439+2*'Read Me'!$B$13)*(1+'Read Me'!$B$12),-1)</f>
        <v/>
      </c>
      <c r="W3439" s="16">
        <f>V3439*N3439*O3439</f>
        <v/>
      </c>
      <c r="X3439" s="12">
        <f>IF(LEFT(I3439,2)="MV",2*N3439*IF(L3439="1/C",O3439,1),0)</f>
        <v/>
      </c>
      <c r="Y3439" s="12">
        <f>IF(OR(LEFT(K3439,4)="LVAX",LEFT(K3439,6)="MV15AX",LEFT(K3439,4)="CTAX",LEFT(K3439,2)="W|"),2*N3439*O3439,0)</f>
        <v/>
      </c>
      <c r="Z3439" s="12" t="inlineStr">
        <is>
          <t>VD 0.9 %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464</v>
      </c>
      <c r="U3440" s="16" t="n">
        <v>50</v>
      </c>
      <c r="V3440" s="16">
        <f>ROUNDUP((T3440+U3440+2*'Read Me'!$B$13)*(1+'Read Me'!$B$12),-1)</f>
        <v/>
      </c>
      <c r="W3440" s="16">
        <f>V3440*N3440*O3440</f>
        <v/>
      </c>
      <c r="X3440" s="12">
        <f>IF(LEFT(I3440,2)="MV",2*N3440*IF(L3440="1/C",O3440,1),0)</f>
        <v/>
      </c>
      <c r="Y3440" s="12">
        <f>IF(OR(LEFT(K3440,4)="LVAX",LEFT(K3440,6)="MV15AX",LEFT(K3440,4)="CTAX",LEFT(K3440,2)="W|"),2*N3440*O3440,0)</f>
        <v/>
      </c>
      <c r="Z3440" s="12" t="inlineStr">
        <is>
          <t>VD 0.9 %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464</v>
      </c>
      <c r="U3441" s="16" t="n">
        <v>50</v>
      </c>
      <c r="V3441" s="16">
        <f>ROUNDUP((T3441+U3441+2*'Read Me'!$B$13)*(1+'Read Me'!$B$12),-1)</f>
        <v/>
      </c>
      <c r="W3441" s="16">
        <f>V3441*N3441*O3441</f>
        <v/>
      </c>
      <c r="X3441" s="12">
        <f>IF(LEFT(I3441,2)="MV",2*N3441*IF(L3441="1/C",O3441,1),0)</f>
        <v/>
      </c>
      <c r="Y3441" s="12">
        <f>IF(OR(LEFT(K3441,4)="LVAX",LEFT(K3441,6)="MV15AX",LEFT(K3441,4)="CTAX",LEFT(K3441,2)="W|"),2*N3441*O3441,0)</f>
        <v/>
      </c>
      <c r="Z3441" s="12" t="inlineStr">
        <is>
          <t>VD 0.9 %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464</v>
      </c>
      <c r="U3442" s="16" t="n">
        <v>50</v>
      </c>
      <c r="V3442" s="16">
        <f>ROUNDUP((T3442+U3442+2*'Read Me'!$B$13)*(1+'Read Me'!$B$12),-1)</f>
        <v/>
      </c>
      <c r="W3442" s="16">
        <f>V3442*N3442*O3442</f>
        <v/>
      </c>
      <c r="X3442" s="12">
        <f>IF(LEFT(I3442,2)="MV",2*N3442*IF(L3442="1/C",O3442,1),0)</f>
        <v/>
      </c>
      <c r="Y3442" s="12">
        <f>IF(OR(LEFT(K3442,4)="LVAX",LEFT(K3442,6)="MV15AX",LEFT(K3442,4)="CTAX",LEFT(K3442,2)="W|"),2*N3442*O3442,0)</f>
        <v/>
      </c>
      <c r="Z3442" s="12" t="inlineStr">
        <is>
          <t>VD 0.9 %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464</v>
      </c>
      <c r="U3443" s="16" t="n">
        <v>50</v>
      </c>
      <c r="V3443" s="16">
        <f>ROUNDUP((T3443+U3443+2*'Read Me'!$B$13)*(1+'Read Me'!$B$12),-1)</f>
        <v/>
      </c>
      <c r="W3443" s="16">
        <f>V3443*N3443*O3443</f>
        <v/>
      </c>
      <c r="X3443" s="12">
        <f>IF(LEFT(I3443,2)="MV",2*N3443*IF(L3443="1/C",O3443,1),0)</f>
        <v/>
      </c>
      <c r="Y3443" s="12">
        <f>IF(OR(LEFT(K3443,4)="LVAX",LEFT(K3443,6)="MV15AX",LEFT(K3443,4)="CTAX",LEFT(K3443,2)="W|"),2*N3443*O3443,0)</f>
        <v/>
      </c>
      <c r="Z3443" s="12" t="inlineStr">
        <is>
          <t>VD 0.9 %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464</v>
      </c>
      <c r="U3444" s="16" t="n">
        <v>50</v>
      </c>
      <c r="V3444" s="16">
        <f>ROUNDUP((T3444+U3444+2*'Read Me'!$B$13)*(1+'Read Me'!$B$12),-1)</f>
        <v/>
      </c>
      <c r="W3444" s="16">
        <f>V3444*N3444*O3444</f>
        <v/>
      </c>
      <c r="X3444" s="12">
        <f>IF(LEFT(I3444,2)="MV",2*N3444*IF(L3444="1/C",O3444,1),0)</f>
        <v/>
      </c>
      <c r="Y3444" s="12">
        <f>IF(OR(LEFT(K3444,4)="LVAX",LEFT(K3444,6)="MV15AX",LEFT(K3444,4)="CTAX",LEFT(K3444,2)="W|"),2*N3444*O3444,0)</f>
        <v/>
      </c>
      <c r="Z3444" s="12" t="inlineStr">
        <is>
          <t>VD 0.9 %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464</v>
      </c>
      <c r="U3445" s="16" t="n">
        <v>50</v>
      </c>
      <c r="V3445" s="16">
        <f>ROUNDUP((T3445+U3445+2*'Read Me'!$B$13)*(1+'Read Me'!$B$12),-1)</f>
        <v/>
      </c>
      <c r="W3445" s="16">
        <f>V3445*N3445*O3445</f>
        <v/>
      </c>
      <c r="X3445" s="12">
        <f>IF(LEFT(I3445,2)="MV",2*N3445*IF(L3445="1/C",O3445,1),0)</f>
        <v/>
      </c>
      <c r="Y3445" s="12">
        <f>IF(OR(LEFT(K3445,4)="LVAX",LEFT(K3445,6)="MV15AX",LEFT(K3445,4)="CTAX",LEFT(K3445,2)="W|"),2*N3445*O3445,0)</f>
        <v/>
      </c>
      <c r="Z3445" s="12" t="inlineStr">
        <is>
          <t>VD 0.9 %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464</v>
      </c>
      <c r="U3446" s="16" t="n">
        <v>50</v>
      </c>
      <c r="V3446" s="16">
        <f>ROUNDUP((T3446+U3446+2*'Read Me'!$B$13)*(1+'Read Me'!$B$12),-1)</f>
        <v/>
      </c>
      <c r="W3446" s="16">
        <f>V3446*N3446*O3446</f>
        <v/>
      </c>
      <c r="X3446" s="12">
        <f>IF(LEFT(I3446,2)="MV",2*N3446*IF(L3446="1/C",O3446,1),0)</f>
        <v/>
      </c>
      <c r="Y3446" s="12">
        <f>IF(OR(LEFT(K3446,4)="LVAX",LEFT(K3446,6)="MV15AX",LEFT(K3446,4)="CTAX",LEFT(K3446,2)="W|"),2*N3446*O3446,0)</f>
        <v/>
      </c>
      <c r="Z3446" s="12" t="inlineStr">
        <is>
          <t>VD 2.2 %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764</v>
      </c>
      <c r="U3447" s="16" t="n">
        <v>50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764</v>
      </c>
      <c r="U3448" s="16" t="n">
        <v>50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764</v>
      </c>
      <c r="U3449" s="16" t="n">
        <v>50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t>
        </is>
      </c>
      <c r="L3450" s="12" t="inlineStr">
        <is>
          <t>3/C+G</t>
        </is>
      </c>
      <c r="M3450" s="12" t="inlineStr">
        <is>
          <t>1</t>
        </is>
      </c>
      <c r="N3450" s="12" t="n">
        <v>1</v>
      </c>
      <c r="O3450" s="12" t="n">
        <v>1</v>
      </c>
      <c r="P3450" s="12" t="n">
        <v>480</v>
      </c>
      <c r="Q3450" s="12" t="n">
        <v>60</v>
      </c>
      <c r="R3450" s="12" t="n">
        <v>76</v>
      </c>
      <c r="S3450" s="12" t="inlineStr">
        <is>
          <t>Tray</t>
        </is>
      </c>
      <c r="T3450" s="16" t="n">
        <v>464</v>
      </c>
      <c r="U3450" s="16" t="n">
        <v>50</v>
      </c>
      <c r="V3450" s="16">
        <f>ROUNDUP((T3450+U3450+2*'Read Me'!$B$13)*(1+'Read Me'!$B$12),-1)</f>
        <v/>
      </c>
      <c r="W3450" s="16">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t>
        </is>
      </c>
      <c r="L3451" s="12" t="inlineStr">
        <is>
          <t>3/C+G</t>
        </is>
      </c>
      <c r="M3451" s="12" t="inlineStr">
        <is>
          <t>1</t>
        </is>
      </c>
      <c r="N3451" s="12" t="n">
        <v>1</v>
      </c>
      <c r="O3451" s="12" t="n">
        <v>1</v>
      </c>
      <c r="P3451" s="12" t="n">
        <v>480</v>
      </c>
      <c r="Q3451" s="12" t="n">
        <v>60</v>
      </c>
      <c r="R3451" s="12" t="n">
        <v>76</v>
      </c>
      <c r="S3451" s="12" t="inlineStr">
        <is>
          <t>Tray</t>
        </is>
      </c>
      <c r="T3451" s="16" t="n">
        <v>464</v>
      </c>
      <c r="U3451" s="16" t="n">
        <v>50</v>
      </c>
      <c r="V3451" s="16">
        <f>ROUNDUP((T3451+U3451+2*'Read Me'!$B$13)*(1+'Read Me'!$B$12),-1)</f>
        <v/>
      </c>
      <c r="W3451" s="16">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LV|3/C+G|1</t>
        </is>
      </c>
      <c r="L3452" s="12" t="inlineStr">
        <is>
          <t>3/C+G</t>
        </is>
      </c>
      <c r="M3452" s="12" t="inlineStr">
        <is>
          <t>1</t>
        </is>
      </c>
      <c r="N3452" s="12" t="n">
        <v>1</v>
      </c>
      <c r="O3452" s="12" t="n">
        <v>1</v>
      </c>
      <c r="P3452" s="12" t="n">
        <v>480</v>
      </c>
      <c r="Q3452" s="12" t="n">
        <v>60</v>
      </c>
      <c r="R3452" s="12" t="n">
        <v>76</v>
      </c>
      <c r="S3452" s="12" t="inlineStr">
        <is>
          <t>Tray</t>
        </is>
      </c>
      <c r="T3452" s="16" t="n">
        <v>464</v>
      </c>
      <c r="U3452" s="16" t="n">
        <v>50</v>
      </c>
      <c r="V3452" s="16">
        <f>ROUNDUP((T3452+U3452+2*'Read Me'!$B$13)*(1+'Read Me'!$B$12),-1)</f>
        <v/>
      </c>
      <c r="W3452" s="16">
        <f>V3452*N3452*O3452</f>
        <v/>
      </c>
      <c r="X3452" s="12">
        <f>IF(LEFT(I3452,2)="MV",2*N3452*IF(L3452="1/C",O3452,1),0)</f>
        <v/>
      </c>
      <c r="Y3452" s="12">
        <f>IF(OR(LEFT(K3452,4)="LVAX",LEFT(K3452,6)="MV15AX",LEFT(K3452,4)="CTAX",LEFT(K3452,2)="W|"),2*N3452*O3452,0)</f>
        <v/>
      </c>
      <c r="Z3452" s="12" t="inlineStr">
        <is>
          <t>VD 2.4 %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LV|3/C+G|1</t>
        </is>
      </c>
      <c r="L3453" s="12" t="inlineStr">
        <is>
          <t>3/C+G</t>
        </is>
      </c>
      <c r="M3453" s="12" t="inlineStr">
        <is>
          <t>1</t>
        </is>
      </c>
      <c r="N3453" s="12" t="n">
        <v>1</v>
      </c>
      <c r="O3453" s="12" t="n">
        <v>1</v>
      </c>
      <c r="P3453" s="12" t="n">
        <v>480</v>
      </c>
      <c r="Q3453" s="12" t="n">
        <v>60</v>
      </c>
      <c r="R3453" s="12" t="n">
        <v>76</v>
      </c>
      <c r="S3453" s="12" t="inlineStr">
        <is>
          <t>Tray</t>
        </is>
      </c>
      <c r="T3453" s="16" t="n">
        <v>464</v>
      </c>
      <c r="U3453" s="16" t="n">
        <v>50</v>
      </c>
      <c r="V3453" s="16">
        <f>ROUNDUP((T3453+U3453+2*'Read Me'!$B$13)*(1+'Read Me'!$B$12),-1)</f>
        <v/>
      </c>
      <c r="W3453" s="16">
        <f>V3453*N3453*O3453</f>
        <v/>
      </c>
      <c r="X3453" s="12">
        <f>IF(LEFT(I3453,2)="MV",2*N3453*IF(L3453="1/C",O3453,1),0)</f>
        <v/>
      </c>
      <c r="Y3453" s="12">
        <f>IF(OR(LEFT(K3453,4)="LVAX",LEFT(K3453,6)="MV15AX",LEFT(K3453,4)="CTAX",LEFT(K3453,2)="W|"),2*N3453*O3453,0)</f>
        <v/>
      </c>
      <c r="Z3453" s="12" t="inlineStr">
        <is>
          <t>VD 2.4 %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446</v>
      </c>
      <c r="U3454" s="16" t="n">
        <v>51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446</v>
      </c>
      <c r="U3455" s="16" t="n">
        <v>51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304</v>
      </c>
      <c r="U3456" s="16" t="n">
        <v>50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304</v>
      </c>
      <c r="U3457" s="16" t="n">
        <v>50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304</v>
      </c>
      <c r="U3458" s="16" t="n">
        <v>50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304</v>
      </c>
      <c r="U3459" s="16" t="n">
        <v>50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304</v>
      </c>
      <c r="U3460" s="16" t="n">
        <v>50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304</v>
      </c>
      <c r="U3461" s="16" t="n">
        <v>50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304</v>
      </c>
      <c r="U3462" s="16" t="n">
        <v>50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304</v>
      </c>
      <c r="U3463" s="16" t="n">
        <v>50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304</v>
      </c>
      <c r="U3464" s="16" t="n">
        <v>50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304</v>
      </c>
      <c r="U3465" s="16" t="n">
        <v>50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304</v>
      </c>
      <c r="U3466" s="16" t="n">
        <v>50</v>
      </c>
      <c r="V3466" s="16">
        <f>ROUNDUP((T3466+U3466+2*'Read Me'!$B$13)*(1+'Read Me'!$B$12),-1)</f>
        <v/>
      </c>
      <c r="W3466" s="16">
        <f>V3466*N3466*O3466</f>
        <v/>
      </c>
      <c r="X3466" s="12">
        <f>IF(LEFT(I3466,2)="MV",2*N3466*IF(L3466="1/C",O3466,1),0)</f>
        <v/>
      </c>
      <c r="Y3466" s="12">
        <f>IF(OR(LEFT(K3466,4)="LVAX",LEFT(K3466,6)="MV15AX",LEFT(K3466,4)="CTAX",LEFT(K3466,2)="W|"),2*N3466*O3466,0)</f>
        <v/>
      </c>
      <c r="Z3466" s="12" t="inlineStr">
        <is>
          <t>VD 2.5 %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604</v>
      </c>
      <c r="U3467" s="16" t="n">
        <v>50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604</v>
      </c>
      <c r="U3468" s="16" t="n">
        <v>50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604</v>
      </c>
      <c r="U3469" s="16" t="n">
        <v>50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304</v>
      </c>
      <c r="U3470" s="16" t="n">
        <v>50</v>
      </c>
      <c r="V3470" s="16">
        <f>ROUNDUP((T3470+U3470+2*'Read Me'!$B$13)*(1+'Read Me'!$B$12),-1)</f>
        <v/>
      </c>
      <c r="W3470" s="16">
        <f>V3470*N3470*O3470</f>
        <v/>
      </c>
      <c r="X3470" s="12">
        <f>IF(LEFT(I3470,2)="MV",2*N3470*IF(L3470="1/C",O3470,1),0)</f>
        <v/>
      </c>
      <c r="Y3470" s="12">
        <f>IF(OR(LEFT(K3470,4)="LVAX",LEFT(K3470,6)="MV15AX",LEFT(K3470,4)="CTAX",LEFT(K3470,2)="W|"),2*N3470*O3470,0)</f>
        <v/>
      </c>
      <c r="Z3470" s="12" t="inlineStr">
        <is>
          <t>VD 2.1 %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304</v>
      </c>
      <c r="U3471" s="16" t="n">
        <v>50</v>
      </c>
      <c r="V3471" s="16">
        <f>ROUNDUP((T3471+U3471+2*'Read Me'!$B$13)*(1+'Read Me'!$B$12),-1)</f>
        <v/>
      </c>
      <c r="W3471" s="16">
        <f>V3471*N3471*O3471</f>
        <v/>
      </c>
      <c r="X3471" s="12">
        <f>IF(LEFT(I3471,2)="MV",2*N3471*IF(L3471="1/C",O3471,1),0)</f>
        <v/>
      </c>
      <c r="Y3471" s="12">
        <f>IF(OR(LEFT(K3471,4)="LVAX",LEFT(K3471,6)="MV15AX",LEFT(K3471,4)="CTAX",LEFT(K3471,2)="W|"),2*N3471*O3471,0)</f>
        <v/>
      </c>
      <c r="Z3471" s="12" t="inlineStr">
        <is>
          <t>VD 2.1 %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304</v>
      </c>
      <c r="U3472" s="16" t="n">
        <v>50</v>
      </c>
      <c r="V3472" s="16">
        <f>ROUNDUP((T3472+U3472+2*'Read Me'!$B$13)*(1+'Read Me'!$B$12),-1)</f>
        <v/>
      </c>
      <c r="W3472" s="16">
        <f>V3472*N3472*O3472</f>
        <v/>
      </c>
      <c r="X3472" s="12">
        <f>IF(LEFT(I3472,2)="MV",2*N3472*IF(L3472="1/C",O3472,1),0)</f>
        <v/>
      </c>
      <c r="Y3472" s="12">
        <f>IF(OR(LEFT(K3472,4)="LVAX",LEFT(K3472,6)="MV15AX",LEFT(K3472,4)="CTAX",LEFT(K3472,2)="W|"),2*N3472*O3472,0)</f>
        <v/>
      </c>
      <c r="Z3472" s="12" t="inlineStr">
        <is>
          <t>VD 2.1 %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304</v>
      </c>
      <c r="U3473" s="16" t="n">
        <v>50</v>
      </c>
      <c r="V3473" s="16">
        <f>ROUNDUP((T3473+U3473+2*'Read Me'!$B$13)*(1+'Read Me'!$B$12),-1)</f>
        <v/>
      </c>
      <c r="W3473" s="16">
        <f>V3473*N3473*O3473</f>
        <v/>
      </c>
      <c r="X3473" s="12">
        <f>IF(LEFT(I3473,2)="MV",2*N3473*IF(L3473="1/C",O3473,1),0)</f>
        <v/>
      </c>
      <c r="Y3473" s="12">
        <f>IF(OR(LEFT(K3473,4)="LVAX",LEFT(K3473,6)="MV15AX",LEFT(K3473,4)="CTAX",LEFT(K3473,2)="W|"),2*N3473*O3473,0)</f>
        <v/>
      </c>
      <c r="Z3473" s="12" t="inlineStr">
        <is>
          <t>VD 2.1 %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199</v>
      </c>
      <c r="U3474" s="16" t="n">
        <v>138</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199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Duct bank</t>
        </is>
      </c>
      <c r="T3493" s="16" t="n">
        <v>140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1.8 %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Duct bank</t>
        </is>
      </c>
      <c r="T3494" s="16" t="n">
        <v>140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1.8 %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Duct bank</t>
        </is>
      </c>
      <c r="T3495" s="16" t="n">
        <v>140</v>
      </c>
      <c r="U3495" s="16" t="n">
        <v>32</v>
      </c>
      <c r="V3495" s="16">
        <f>ROUNDUP((T3495+U3495+2*'Read Me'!$B$13)*(1+'Read Me'!$B$12),-1)</f>
        <v/>
      </c>
      <c r="W3495" s="16">
        <f>V3495*N3495*O3495</f>
        <v/>
      </c>
      <c r="X3495" s="12">
        <f>IF(LEFT(I3495,2)="MV",2*N3495*IF(L3495="1/C",O3495,1),0)</f>
        <v/>
      </c>
      <c r="Y3495" s="12">
        <f>IF(OR(LEFT(K3495,4)="LVAX",LEFT(K3495,6)="MV15AX",LEFT(K3495,4)="CTAX",LEFT(K3495,2)="W|"),2*N3495*O3495,0)</f>
        <v/>
      </c>
      <c r="Z3495" s="12" t="inlineStr">
        <is>
          <t>VD 1.8 %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Duct bank</t>
        </is>
      </c>
      <c r="T3496" s="16" t="n">
        <v>140</v>
      </c>
      <c r="U3496" s="16" t="n">
        <v>32</v>
      </c>
      <c r="V3496" s="16">
        <f>ROUNDUP((T3496+U3496+2*'Read Me'!$B$13)*(1+'Read Me'!$B$12),-1)</f>
        <v/>
      </c>
      <c r="W3496" s="16">
        <f>V3496*N3496*O3496</f>
        <v/>
      </c>
      <c r="X3496" s="12">
        <f>IF(LEFT(I3496,2)="MV",2*N3496*IF(L3496="1/C",O3496,1),0)</f>
        <v/>
      </c>
      <c r="Y3496" s="12">
        <f>IF(OR(LEFT(K3496,4)="LVAX",LEFT(K3496,6)="MV15AX",LEFT(K3496,4)="CTAX",LEFT(K3496,2)="W|"),2*N3496*O3496,0)</f>
        <v/>
      </c>
      <c r="Z3496" s="12" t="inlineStr">
        <is>
          <t>VD 1.8 %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Duct bank</t>
        </is>
      </c>
      <c r="T3497" s="16" t="n">
        <v>140</v>
      </c>
      <c r="U3497" s="16" t="n">
        <v>32</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Duct bank</t>
        </is>
      </c>
      <c r="T3498" s="16" t="n">
        <v>140</v>
      </c>
      <c r="U3498" s="16" t="n">
        <v>32</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6" t="n">
        <v>140</v>
      </c>
      <c r="U3499" s="16" t="n">
        <v>32</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6" t="n">
        <v>140</v>
      </c>
      <c r="U3500" s="16" t="n">
        <v>32</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360</v>
      </c>
      <c r="U3503" s="16" t="n">
        <v>34</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360</v>
      </c>
      <c r="U3504" s="16" t="n">
        <v>34</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360</v>
      </c>
      <c r="U3505" s="16" t="n">
        <v>34</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360</v>
      </c>
      <c r="U3506" s="16" t="n">
        <v>34</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360</v>
      </c>
      <c r="U3507" s="16" t="n">
        <v>34</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360</v>
      </c>
      <c r="U3508" s="16" t="n">
        <v>34</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410</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410</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410</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410</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410</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410</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48</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48</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48</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48</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48</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48</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48</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48</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48</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48</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48</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48</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48</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48</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48</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48</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48</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48</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48</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48</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48</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48</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48</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48</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48</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48</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48</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48</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48</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48</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48</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48</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48</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Conduit link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Conduit link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Conduit link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Conduit link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Conduit link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Conduit link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569</v>
      </c>
      <c r="U3589" s="16" t="n">
        <v>134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569</v>
      </c>
      <c r="U3590" s="16" t="n">
        <v>134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59</v>
      </c>
      <c r="V3591" s="16">
        <f>ROUNDUP((T3591+U3591+2*'Read Me'!$B$13)*(1+'Read Me'!$B$12),-1)</f>
        <v/>
      </c>
      <c r="W3591" s="16">
        <f>V3591*N3591*O3591</f>
        <v/>
      </c>
      <c r="X3591" s="12">
        <f>IF(LEFT(I3591,2)="MV",2*N3591*IF(L3591="1/C",O3591,1),0)</f>
        <v/>
      </c>
      <c r="Y3591" s="12">
        <f>IF(OR(LEFT(K3591,4)="LVAX",LEFT(K3591,6)="MV15AX",LEFT(K3591,4)="CTAX",LEFT(K3591,2)="W|"),2*N3591*O3591,0)</f>
        <v/>
      </c>
      <c r="Z3591" s="12" t="inlineStr">
        <is>
          <t>VD 2.1 %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59</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469</v>
      </c>
      <c r="U3593" s="16" t="n">
        <v>92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469</v>
      </c>
      <c r="U3594" s="16" t="n">
        <v>92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59</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59</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249</v>
      </c>
      <c r="U3597" s="16" t="n">
        <v>134</v>
      </c>
      <c r="V3597" s="16">
        <f>ROUNDUP((T3597+U3597+2*'Read Me'!$B$13)*(1+'Read Me'!$B$12),-1)</f>
        <v/>
      </c>
      <c r="W3597" s="16">
        <f>V3597*N3597*O3597</f>
        <v/>
      </c>
      <c r="X3597" s="12">
        <f>IF(LEFT(I3597,2)="MV",2*N3597*IF(L3597="1/C",O3597,1),0)</f>
        <v/>
      </c>
      <c r="Y3597" s="12">
        <f>IF(OR(LEFT(K3597,4)="LVAX",LEFT(K3597,6)="MV15AX",LEFT(K3597,4)="CTAX",LEFT(K3597,2)="W|"),2*N3597*O3597,0)</f>
        <v/>
      </c>
      <c r="Z3597" s="12" t="inlineStr">
        <is>
          <t>VD 1.1 %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249</v>
      </c>
      <c r="U3598" s="16" t="n">
        <v>134</v>
      </c>
      <c r="V3598" s="16">
        <f>ROUNDUP((T3598+U3598+2*'Read Me'!$B$13)*(1+'Read Me'!$B$12),-1)</f>
        <v/>
      </c>
      <c r="W3598" s="16">
        <f>V3598*N3598*O3598</f>
        <v/>
      </c>
      <c r="X3598" s="12">
        <f>IF(LEFT(I3598,2)="MV",2*N3598*IF(L3598="1/C",O3598,1),0)</f>
        <v/>
      </c>
      <c r="Y3598" s="12">
        <f>IF(OR(LEFT(K3598,4)="LVAX",LEFT(K3598,6)="MV15AX",LEFT(K3598,4)="CTAX",LEFT(K3598,2)="W|"),2*N3598*O3598,0)</f>
        <v/>
      </c>
      <c r="Z3598" s="12" t="inlineStr">
        <is>
          <t>VD 1.1 %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59</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59</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LV|3/C+G|4</t>
        </is>
      </c>
      <c r="L3601" s="12" t="inlineStr">
        <is>
          <t>3/C+G</t>
        </is>
      </c>
      <c r="M3601" s="12" t="inlineStr">
        <is>
          <t>4</t>
        </is>
      </c>
      <c r="N3601" s="12" t="n">
        <v>1</v>
      </c>
      <c r="O3601" s="12" t="n">
        <v>1</v>
      </c>
      <c r="P3601" s="12" t="n">
        <v>480</v>
      </c>
      <c r="Q3601" s="12" t="n">
        <v>15</v>
      </c>
      <c r="R3601" s="12" t="n">
        <v>21.2</v>
      </c>
      <c r="S3601" s="12" t="inlineStr">
        <is>
          <t>Estimated</t>
        </is>
      </c>
      <c r="T3601" s="16" t="n">
        <v>702</v>
      </c>
      <c r="U3601" s="16" t="n">
        <v>40</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LV|3/C+G|4</t>
        </is>
      </c>
      <c r="L3602" s="12" t="inlineStr">
        <is>
          <t>3/C+G</t>
        </is>
      </c>
      <c r="M3602" s="12" t="inlineStr">
        <is>
          <t>4</t>
        </is>
      </c>
      <c r="N3602" s="12" t="n">
        <v>1</v>
      </c>
      <c r="O3602" s="12" t="n">
        <v>1</v>
      </c>
      <c r="P3602" s="12" t="n">
        <v>480</v>
      </c>
      <c r="Q3602" s="12" t="n">
        <v>15</v>
      </c>
      <c r="R3602" s="12" t="n">
        <v>21.2</v>
      </c>
      <c r="S3602" s="12" t="inlineStr">
        <is>
          <t>Estimated</t>
        </is>
      </c>
      <c r="T3602" s="16" t="n">
        <v>702</v>
      </c>
      <c r="U3602" s="16" t="n">
        <v>40</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LV|3/C+G|6</t>
        </is>
      </c>
      <c r="L3603" s="12" t="inlineStr">
        <is>
          <t>3/C+G</t>
        </is>
      </c>
      <c r="M3603" s="12" t="inlineStr">
        <is>
          <t>6</t>
        </is>
      </c>
      <c r="N3603" s="12" t="n">
        <v>1</v>
      </c>
      <c r="O3603" s="12" t="n">
        <v>1</v>
      </c>
      <c r="P3603" s="12" t="n">
        <v>480</v>
      </c>
      <c r="Q3603" s="12" t="n">
        <v>15</v>
      </c>
      <c r="R3603" s="12" t="n">
        <v>21.2</v>
      </c>
      <c r="S3603" s="12" t="inlineStr">
        <is>
          <t>Estimated</t>
        </is>
      </c>
      <c r="T3603" s="16" t="n">
        <v>542</v>
      </c>
      <c r="U3603" s="16" t="n">
        <v>40</v>
      </c>
      <c r="V3603" s="16">
        <f>ROUNDUP((T3603+U3603+2*'Read Me'!$B$13)*(1+'Read Me'!$B$12),-1)</f>
        <v/>
      </c>
      <c r="W3603" s="16">
        <f>V3603*N3603*O3603</f>
        <v/>
      </c>
      <c r="X3603" s="12">
        <f>IF(LEFT(I3603,2)="MV",2*N3603*IF(L3603="1/C",O3603,1),0)</f>
        <v/>
      </c>
      <c r="Y3603" s="12">
        <f>IF(OR(LEFT(K3603,4)="LVAX",LEFT(K3603,6)="MV15AX",LEFT(K3603,4)="CTAX",LEFT(K3603,2)="W|"),2*N3603*O3603,0)</f>
        <v/>
      </c>
      <c r="Z3603" s="12" t="inlineStr">
        <is>
          <t>VD 2.4 %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LV|3/C+G|6</t>
        </is>
      </c>
      <c r="L3604" s="12" t="inlineStr">
        <is>
          <t>3/C+G</t>
        </is>
      </c>
      <c r="M3604" s="12" t="inlineStr">
        <is>
          <t>6</t>
        </is>
      </c>
      <c r="N3604" s="12" t="n">
        <v>1</v>
      </c>
      <c r="O3604" s="12" t="n">
        <v>1</v>
      </c>
      <c r="P3604" s="12" t="n">
        <v>480</v>
      </c>
      <c r="Q3604" s="12" t="n">
        <v>15</v>
      </c>
      <c r="R3604" s="12" t="n">
        <v>21.2</v>
      </c>
      <c r="S3604" s="12" t="inlineStr">
        <is>
          <t>Estimated</t>
        </is>
      </c>
      <c r="T3604" s="16" t="n">
        <v>542</v>
      </c>
      <c r="U3604" s="16" t="n">
        <v>40</v>
      </c>
      <c r="V3604" s="16">
        <f>ROUNDUP((T3604+U3604+2*'Read Me'!$B$13)*(1+'Read Me'!$B$12),-1)</f>
        <v/>
      </c>
      <c r="W3604" s="16">
        <f>V3604*N3604*O3604</f>
        <v/>
      </c>
      <c r="X3604" s="12">
        <f>IF(LEFT(I3604,2)="MV",2*N3604*IF(L3604="1/C",O3604,1),0)</f>
        <v/>
      </c>
      <c r="Y3604" s="12">
        <f>IF(OR(LEFT(K3604,4)="LVAX",LEFT(K3604,6)="MV15AX",LEFT(K3604,4)="CTAX",LEFT(K3604,2)="W|"),2*N3604*O3604,0)</f>
        <v/>
      </c>
      <c r="Z3604" s="12" t="inlineStr">
        <is>
          <t>VD 2.4 %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Estimated</t>
        </is>
      </c>
      <c r="T3605" s="16" t="n">
        <v>382</v>
      </c>
      <c r="U3605" s="16" t="n">
        <v>40</v>
      </c>
      <c r="V3605" s="16">
        <f>ROUNDUP((T3605+U3605+2*'Read Me'!$B$13)*(1+'Read Me'!$B$12),-1)</f>
        <v/>
      </c>
      <c r="W3605" s="16">
        <f>V3605*N3605*O3605</f>
        <v/>
      </c>
      <c r="X3605" s="12">
        <f>IF(LEFT(I3605,2)="MV",2*N3605*IF(L3605="1/C",O3605,1),0)</f>
        <v/>
      </c>
      <c r="Y3605" s="12">
        <f>IF(OR(LEFT(K3605,4)="LVAX",LEFT(K3605,6)="MV15AX",LEFT(K3605,4)="CTAX",LEFT(K3605,2)="W|"),2*N3605*O3605,0)</f>
        <v/>
      </c>
      <c r="Z3605" s="12" t="inlineStr">
        <is>
          <t>VD 2.7 %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Estimated</t>
        </is>
      </c>
      <c r="T3606" s="16" t="n">
        <v>382</v>
      </c>
      <c r="U3606" s="16" t="n">
        <v>40</v>
      </c>
      <c r="V3606" s="16">
        <f>ROUNDUP((T3606+U3606+2*'Read Me'!$B$13)*(1+'Read Me'!$B$12),-1)</f>
        <v/>
      </c>
      <c r="W3606" s="16">
        <f>V3606*N3606*O3606</f>
        <v/>
      </c>
      <c r="X3606" s="12">
        <f>IF(LEFT(I3606,2)="MV",2*N3606*IF(L3606="1/C",O3606,1),0)</f>
        <v/>
      </c>
      <c r="Y3606" s="12">
        <f>IF(OR(LEFT(K3606,4)="LVAX",LEFT(K3606,6)="MV15AX",LEFT(K3606,4)="CTAX",LEFT(K3606,2)="W|"),2*N3606*O3606,0)</f>
        <v/>
      </c>
      <c r="Z3606" s="12" t="inlineStr">
        <is>
          <t>VD 2.7 %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Conduit link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Conduit link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Conduit link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Conduit link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Conduit link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519</v>
      </c>
      <c r="U3667" s="16" t="n">
        <v>66</v>
      </c>
      <c r="V3667" s="16">
        <f>ROUNDUP((T3667+U3667+2*'Read Me'!$B$13)*(1+'Read Me'!$B$12),-1)</f>
        <v/>
      </c>
      <c r="W3667" s="16">
        <f>V3667*N3667*O3667</f>
        <v/>
      </c>
      <c r="X3667" s="12">
        <f>IF(LEFT(I3667,2)="MV",2*N3667*IF(L3667="1/C",O3667,1),0)</f>
        <v/>
      </c>
      <c r="Y3667" s="12">
        <f>IF(OR(LEFT(K3667,4)="LVAX",LEFT(K3667,6)="MV15AX",LEFT(K3667,4)="CTAX",LEFT(K3667,2)="W|"),2*N3667*O3667,0)</f>
        <v/>
      </c>
      <c r="Z3667" s="12" t="inlineStr">
        <is>
          <t>VD 2.8 %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519</v>
      </c>
      <c r="U3668" s="16" t="n">
        <v>66</v>
      </c>
      <c r="V3668" s="16">
        <f>ROUNDUP((T3668+U3668+2*'Read Me'!$B$13)*(1+'Read Me'!$B$12),-1)</f>
        <v/>
      </c>
      <c r="W3668" s="16">
        <f>V3668*N3668*O3668</f>
        <v/>
      </c>
      <c r="X3668" s="12">
        <f>IF(LEFT(I3668,2)="MV",2*N3668*IF(L3668="1/C",O3668,1),0)</f>
        <v/>
      </c>
      <c r="Y3668" s="12">
        <f>IF(OR(LEFT(K3668,4)="LVAX",LEFT(K3668,6)="MV15AX",LEFT(K3668,4)="CTAX",LEFT(K3668,2)="W|"),2*N3668*O3668,0)</f>
        <v/>
      </c>
      <c r="Z3668" s="12" t="inlineStr">
        <is>
          <t>VD 2.8 %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359</v>
      </c>
      <c r="U3669" s="16" t="n">
        <v>66</v>
      </c>
      <c r="V3669" s="16">
        <f>ROUNDUP((T3669+U3669+2*'Read Me'!$B$13)*(1+'Read Me'!$B$12),-1)</f>
        <v/>
      </c>
      <c r="W3669" s="16">
        <f>V3669*N3669*O3669</f>
        <v/>
      </c>
      <c r="X3669" s="12">
        <f>IF(LEFT(I3669,2)="MV",2*N3669*IF(L3669="1/C",O3669,1),0)</f>
        <v/>
      </c>
      <c r="Y3669" s="12">
        <f>IF(OR(LEFT(K3669,4)="LVAX",LEFT(K3669,6)="MV15AX",LEFT(K3669,4)="CTAX",LEFT(K3669,2)="W|"),2*N3669*O3669,0)</f>
        <v/>
      </c>
      <c r="Z3669" s="12" t="inlineStr">
        <is>
          <t>VD 2.0 %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359</v>
      </c>
      <c r="U3670" s="16" t="n">
        <v>66</v>
      </c>
      <c r="V3670" s="16">
        <f>ROUNDUP((T3670+U3670+2*'Read Me'!$B$13)*(1+'Read Me'!$B$12),-1)</f>
        <v/>
      </c>
      <c r="W3670" s="16">
        <f>V3670*N3670*O3670</f>
        <v/>
      </c>
      <c r="X3670" s="12">
        <f>IF(LEFT(I3670,2)="MV",2*N3670*IF(L3670="1/C",O3670,1),0)</f>
        <v/>
      </c>
      <c r="Y3670" s="12">
        <f>IF(OR(LEFT(K3670,4)="LVAX",LEFT(K3670,6)="MV15AX",LEFT(K3670,4)="CTAX",LEFT(K3670,2)="W|"),2*N3670*O3670,0)</f>
        <v/>
      </c>
      <c r="Z3670" s="12" t="inlineStr">
        <is>
          <t>VD 2.0 %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199</v>
      </c>
      <c r="U3671" s="16" t="n">
        <v>66</v>
      </c>
      <c r="V3671" s="16">
        <f>ROUNDUP((T3671+U3671+2*'Read Me'!$B$13)*(1+'Read Me'!$B$12),-1)</f>
        <v/>
      </c>
      <c r="W3671" s="16">
        <f>V3671*N3671*O3671</f>
        <v/>
      </c>
      <c r="X3671" s="12">
        <f>IF(LEFT(I3671,2)="MV",2*N3671*IF(L3671="1/C",O3671,1),0)</f>
        <v/>
      </c>
      <c r="Y3671" s="12">
        <f>IF(OR(LEFT(K3671,4)="LVAX",LEFT(K3671,6)="MV15AX",LEFT(K3671,4)="CTAX",LEFT(K3671,2)="W|"),2*N3671*O3671,0)</f>
        <v/>
      </c>
      <c r="Z3671" s="12" t="inlineStr">
        <is>
          <t>VD 1.3 %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199</v>
      </c>
      <c r="U3672" s="16" t="n">
        <v>66</v>
      </c>
      <c r="V3672" s="16">
        <f>ROUNDUP((T3672+U3672+2*'Read Me'!$B$13)*(1+'Read Me'!$B$12),-1)</f>
        <v/>
      </c>
      <c r="W3672" s="16">
        <f>V3672*N3672*O3672</f>
        <v/>
      </c>
      <c r="X3672" s="12">
        <f>IF(LEFT(I3672,2)="MV",2*N3672*IF(L3672="1/C",O3672,1),0)</f>
        <v/>
      </c>
      <c r="Y3672" s="12">
        <f>IF(OR(LEFT(K3672,4)="LVAX",LEFT(K3672,6)="MV15AX",LEFT(K3672,4)="CTAX",LEFT(K3672,2)="W|"),2*N3672*O3672,0)</f>
        <v/>
      </c>
      <c r="Z3672" s="12" t="inlineStr">
        <is>
          <t>VD 1.3 %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140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33</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410</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770</v>
      </c>
      <c r="U3682" s="16" t="n">
        <v>167</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770</v>
      </c>
      <c r="U3683" s="16" t="n">
        <v>167</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770</v>
      </c>
      <c r="U3684" s="16" t="n">
        <v>107</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770</v>
      </c>
      <c r="U3685" s="16" t="n">
        <v>107</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770</v>
      </c>
      <c r="U3686" s="16" t="n">
        <v>107</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770</v>
      </c>
      <c r="U3687" s="16" t="n">
        <v>107</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519</v>
      </c>
      <c r="U3688" s="16" t="n">
        <v>82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519</v>
      </c>
      <c r="U3689" s="16" t="n">
        <v>82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359</v>
      </c>
      <c r="U3690" s="16" t="n">
        <v>82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359</v>
      </c>
      <c r="U3691" s="16" t="n">
        <v>82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Conduit link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Conduit link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187</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187</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187</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187</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187</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187</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169</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169</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169</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169</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Estimated</t>
        </is>
      </c>
      <c r="T3807" s="16" t="n">
        <v>1626</v>
      </c>
      <c r="U3807" s="16" t="n">
        <v>40</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Estimated</t>
        </is>
      </c>
      <c r="T3808" s="16" t="n">
        <v>1739</v>
      </c>
      <c r="U3808" s="16" t="n">
        <v>40</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169</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169</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187</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187</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187</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187</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187</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187</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Conduit link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550</v>
      </c>
      <c r="U4097" s="16" t="n">
        <v>77</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4553</v>
      </c>
      <c r="U4100" s="16" t="n">
        <v>33</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Conduit link</t>
        </is>
      </c>
      <c r="T4101" s="16" t="n">
        <v>155</v>
      </c>
      <c r="U4101" s="16" t="n">
        <v>27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1050</v>
      </c>
      <c r="U4102" s="16" t="n">
        <v>32</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4395</v>
      </c>
      <c r="U4103" s="16" t="n">
        <v>33</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4395</v>
      </c>
      <c r="U4104" s="16" t="n">
        <v>33</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4395</v>
      </c>
      <c r="U4105" s="16" t="n">
        <v>33</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4395</v>
      </c>
      <c r="U4106" s="16" t="n">
        <v>33</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4395</v>
      </c>
      <c r="U4107" s="16" t="n">
        <v>33</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4395</v>
      </c>
      <c r="U4108" s="16" t="n">
        <v>33</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317</v>
      </c>
      <c r="U4109" s="16" t="n">
        <v>27</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317</v>
      </c>
      <c r="U4110" s="16" t="n">
        <v>27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317</v>
      </c>
      <c r="U4111" s="16" t="n">
        <v>27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317</v>
      </c>
      <c r="U4112" s="16" t="n">
        <v>27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317</v>
      </c>
      <c r="U4113" s="16" t="n">
        <v>27</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317</v>
      </c>
      <c r="U4114" s="16" t="n">
        <v>27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317</v>
      </c>
      <c r="U4115" s="16" t="n">
        <v>27</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323</v>
      </c>
      <c r="U4116" s="16" t="n">
        <v>27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323</v>
      </c>
      <c r="U4117" s="16" t="n">
        <v>27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323</v>
      </c>
      <c r="U4118" s="16" t="n">
        <v>27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323</v>
      </c>
      <c r="U4119" s="16" t="n">
        <v>27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323</v>
      </c>
      <c r="U4120" s="16" t="n">
        <v>27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323</v>
      </c>
      <c r="U4121" s="16" t="n">
        <v>27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323</v>
      </c>
      <c r="U4122" s="16" t="n">
        <v>27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210</v>
      </c>
      <c r="U4124" s="16" t="n">
        <v>39</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755</v>
      </c>
      <c r="U4127" s="16" t="n">
        <v>32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4340</v>
      </c>
      <c r="U4251" s="16" t="n">
        <v>53</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4340</v>
      </c>
      <c r="U4252" s="16" t="n">
        <v>53</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4328</v>
      </c>
      <c r="U4253" s="16" t="n">
        <v>88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4328</v>
      </c>
      <c r="U4254" s="16" t="n">
        <v>88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4328</v>
      </c>
      <c r="U4255" s="16" t="n">
        <v>88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4328</v>
      </c>
      <c r="U4256" s="16" t="n">
        <v>88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4440</v>
      </c>
      <c r="U4257" s="16" t="n">
        <v>33</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4440</v>
      </c>
      <c r="U4258" s="16" t="n">
        <v>33</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4440</v>
      </c>
      <c r="U4259" s="16" t="n">
        <v>33</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4440</v>
      </c>
      <c r="U4260" s="16" t="n">
        <v>33</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4440</v>
      </c>
      <c r="U4261" s="16" t="n">
        <v>33</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4440</v>
      </c>
      <c r="U4262" s="16" t="n">
        <v>33</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4440</v>
      </c>
      <c r="U4263" s="16" t="n">
        <v>33</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4440</v>
      </c>
      <c r="U4264" s="16" t="n">
        <v>33</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4440</v>
      </c>
      <c r="U4265" s="16" t="n">
        <v>33</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4440</v>
      </c>
      <c r="U4266" s="16" t="n">
        <v>33</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346</v>
      </c>
      <c r="U4267" s="16" t="n">
        <v>146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346</v>
      </c>
      <c r="U4268" s="16" t="n">
        <v>146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346</v>
      </c>
      <c r="U4269" s="16" t="n">
        <v>146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346</v>
      </c>
      <c r="U4270" s="16" t="n">
        <v>146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346</v>
      </c>
      <c r="U4271" s="16" t="n">
        <v>146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346</v>
      </c>
      <c r="U4272" s="16" t="n">
        <v>146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306</v>
      </c>
      <c r="U4273" s="16" t="n">
        <v>171</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306</v>
      </c>
      <c r="U4274" s="16" t="n">
        <v>171</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306</v>
      </c>
      <c r="U4275" s="16" t="n">
        <v>171</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306</v>
      </c>
      <c r="U4276" s="16" t="n">
        <v>171</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306</v>
      </c>
      <c r="U4277" s="16" t="n">
        <v>171</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306</v>
      </c>
      <c r="U4278" s="16" t="n">
        <v>171</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306</v>
      </c>
      <c r="U4279" s="16" t="n">
        <v>127</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306</v>
      </c>
      <c r="U4280" s="16" t="n">
        <v>127</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306</v>
      </c>
      <c r="U4281" s="16" t="n">
        <v>127</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306</v>
      </c>
      <c r="U4282" s="16" t="n">
        <v>127</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306</v>
      </c>
      <c r="U4283" s="16" t="n">
        <v>127</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306</v>
      </c>
      <c r="U4284" s="16" t="n">
        <v>127</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HV duct bank</t>
        </is>
      </c>
      <c r="T4291" s="16" t="n">
        <v>3144</v>
      </c>
      <c r="U4291" s="16" t="n">
        <v>54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HV duct bank</t>
        </is>
      </c>
      <c r="T4292" s="16" t="n">
        <v>3144</v>
      </c>
      <c r="U4292" s="16" t="n">
        <v>54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HV duct bank</t>
        </is>
      </c>
      <c r="T4293" s="16" t="n">
        <v>3144</v>
      </c>
      <c r="U4293" s="16" t="n">
        <v>54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HV duct bank</t>
        </is>
      </c>
      <c r="T4294" s="16" t="n">
        <v>3144</v>
      </c>
      <c r="U4294" s="16" t="n">
        <v>54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HV duct bank</t>
        </is>
      </c>
      <c r="T4295" s="16" t="n">
        <v>3144</v>
      </c>
      <c r="U4295" s="16" t="n">
        <v>54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HV duct bank</t>
        </is>
      </c>
      <c r="T4296" s="16" t="n">
        <v>3144</v>
      </c>
      <c r="U4296" s="16" t="n">
        <v>54</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HV duct bank</t>
        </is>
      </c>
      <c r="T4297" s="16" t="n">
        <v>3144</v>
      </c>
      <c r="U4297" s="16" t="n">
        <v>60</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HV duct bank</t>
        </is>
      </c>
      <c r="T4298" s="16" t="n">
        <v>3144</v>
      </c>
      <c r="U4298" s="16" t="n">
        <v>60</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HV duct bank</t>
        </is>
      </c>
      <c r="T4299" s="16" t="n">
        <v>3144</v>
      </c>
      <c r="U4299" s="16" t="n">
        <v>60</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HV duct bank</t>
        </is>
      </c>
      <c r="T4300" s="16" t="n">
        <v>3144</v>
      </c>
      <c r="U4300" s="16" t="n">
        <v>60</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HV duct bank</t>
        </is>
      </c>
      <c r="T4301" s="16" t="n">
        <v>3144</v>
      </c>
      <c r="U4301" s="16" t="n">
        <v>60</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HV duct bank</t>
        </is>
      </c>
      <c r="T4302" s="16" t="n">
        <v>3144</v>
      </c>
      <c r="U4302" s="16" t="n">
        <v>60</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4324</v>
      </c>
      <c r="U4303" s="16" t="n">
        <v>82</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4898</v>
      </c>
      <c r="U4304" s="16" t="n">
        <v>33</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4243</v>
      </c>
      <c r="U4305" s="16" t="n">
        <v>33</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4674</v>
      </c>
      <c r="U4306" s="16" t="n">
        <v>33</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Trench</t>
        </is>
      </c>
      <c r="T4307" s="16" t="n">
        <v>4414</v>
      </c>
      <c r="U4307" s="16" t="n">
        <v>132</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Trench</t>
        </is>
      </c>
      <c r="T4308" s="16" t="n">
        <v>4520</v>
      </c>
      <c r="U4308" s="16" t="n">
        <v>96</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4634</v>
      </c>
      <c r="U4309" s="16" t="n">
        <v>53</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32</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3385</v>
      </c>
      <c r="U4311" s="16" t="n">
        <v>53</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3385</v>
      </c>
      <c r="U4312" s="16" t="n">
        <v>59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550</v>
      </c>
      <c r="U4313" s="16" t="n">
        <v>77</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4553</v>
      </c>
      <c r="U4318" s="16" t="n">
        <v>33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323</v>
      </c>
      <c r="U4319" s="16" t="n">
        <v>27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321</v>
      </c>
      <c r="U4320" s="16" t="n">
        <v>27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175</v>
      </c>
      <c r="U4321" s="16" t="n">
        <v>27</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Conduit link</t>
        </is>
      </c>
      <c r="T4322" s="16" t="n">
        <v>46</v>
      </c>
      <c r="U4322" s="16" t="n">
        <v>76</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Conduit link</t>
        </is>
      </c>
      <c r="T4323" s="16" t="n">
        <v>5</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175</v>
      </c>
      <c r="U4324" s="16" t="n">
        <v>82</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242</v>
      </c>
      <c r="U4325" s="16" t="n">
        <v>67</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93</v>
      </c>
      <c r="U4326" s="16" t="n">
        <v>36</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Conduit link</t>
        </is>
      </c>
      <c r="T4327" s="16" t="n">
        <v>243</v>
      </c>
      <c r="U4327" s="16" t="n">
        <v>39</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Conduit link</t>
        </is>
      </c>
      <c r="T4328" s="16" t="n">
        <v>229</v>
      </c>
      <c r="U4328" s="16" t="n">
        <v>39</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Conduit link</t>
        </is>
      </c>
      <c r="T4329" s="16" t="n">
        <v>229</v>
      </c>
      <c r="U4329" s="16" t="n">
        <v>30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1074</v>
      </c>
      <c r="U4330" s="16" t="n">
        <v>94</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1074</v>
      </c>
      <c r="U4331" s="16" t="n">
        <v>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1074</v>
      </c>
      <c r="U4332" s="16" t="n">
        <v>66</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1050</v>
      </c>
      <c r="U4333" s="16" t="n">
        <v>68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Conduit link</t>
        </is>
      </c>
      <c r="T4334" s="16" t="n">
        <v>155</v>
      </c>
      <c r="U4334" s="16" t="n">
        <v>27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313</v>
      </c>
      <c r="U4335" s="16" t="n">
        <v>39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Conduit link</t>
        </is>
      </c>
      <c r="T4336" s="16" t="n">
        <v>299</v>
      </c>
      <c r="U4336" s="16" t="n">
        <v>39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Conduit link</t>
        </is>
      </c>
      <c r="T4337" s="16" t="n">
        <v>285</v>
      </c>
      <c r="U4337" s="16" t="n">
        <v>39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Conduit link</t>
        </is>
      </c>
      <c r="T4338" s="16" t="n">
        <v>271</v>
      </c>
      <c r="U4338" s="16" t="n">
        <v>39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Conduit link</t>
        </is>
      </c>
      <c r="T4339" s="16" t="n">
        <v>257</v>
      </c>
      <c r="U4339" s="16" t="n">
        <v>39</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1050</v>
      </c>
      <c r="U4340" s="16" t="n">
        <v>32</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140</v>
      </c>
      <c r="U4341" s="16" t="n">
        <v>27</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140</v>
      </c>
      <c r="U4342" s="16" t="n">
        <v>74</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93</v>
      </c>
      <c r="U4344" s="16" t="n">
        <v>155</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818</v>
      </c>
      <c r="U4346" s="16" t="n">
        <v>115</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818</v>
      </c>
      <c r="U4347" s="16" t="n">
        <v>129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818</v>
      </c>
      <c r="U4348" s="16" t="n">
        <v>143</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Conduit link</t>
        </is>
      </c>
      <c r="T4349" s="16" t="n">
        <v>106</v>
      </c>
      <c r="U4349" s="16" t="n">
        <v>37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Conduit link</t>
        </is>
      </c>
      <c r="T4350" s="16" t="n">
        <v>106</v>
      </c>
      <c r="U4350" s="16" t="n">
        <v>27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Conduit link</t>
        </is>
      </c>
      <c r="T4351" s="16" t="n">
        <v>106</v>
      </c>
      <c r="U4351" s="16" t="n">
        <v>37</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4503</v>
      </c>
      <c r="U4356" s="16" t="n">
        <v>33</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4324</v>
      </c>
      <c r="U4359" s="16" t="n">
        <v>33</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4553</v>
      </c>
      <c r="U4374" s="16" t="n">
        <v>33</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4553</v>
      </c>
      <c r="U4375" s="16" t="n">
        <v>33</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4553</v>
      </c>
      <c r="U4376" s="16" t="n">
        <v>33</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323</v>
      </c>
      <c r="U4378" s="16" t="n">
        <v>27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323</v>
      </c>
      <c r="U4380" s="16" t="n">
        <v>27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321</v>
      </c>
      <c r="U4382" s="16" t="n">
        <v>27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321</v>
      </c>
      <c r="U4384" s="16" t="n">
        <v>27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175</v>
      </c>
      <c r="U4386" s="16" t="n">
        <v>27</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175</v>
      </c>
      <c r="U4388" s="16" t="n">
        <v>27</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Conduit link</t>
        </is>
      </c>
      <c r="T4390" s="16" t="n">
        <v>46</v>
      </c>
      <c r="U4390" s="16" t="n">
        <v>76</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Conduit link</t>
        </is>
      </c>
      <c r="T4392" s="16" t="n">
        <v>46</v>
      </c>
      <c r="U4392" s="16" t="n">
        <v>76</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Conduit link</t>
        </is>
      </c>
      <c r="T4394" s="16" t="n">
        <v>5</v>
      </c>
      <c r="U4394" s="16" t="n">
        <v>53</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Conduit link</t>
        </is>
      </c>
      <c r="T4396" s="16" t="n">
        <v>5</v>
      </c>
      <c r="U4396" s="16" t="n">
        <v>53</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175</v>
      </c>
      <c r="U4398" s="16" t="n">
        <v>82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175</v>
      </c>
      <c r="U4400" s="16" t="n">
        <v>82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242</v>
      </c>
      <c r="U4402" s="16" t="n">
        <v>67</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242</v>
      </c>
      <c r="U4404" s="16" t="n">
        <v>67</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93</v>
      </c>
      <c r="U4406" s="16" t="n">
        <v>36</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93</v>
      </c>
      <c r="U4408" s="16" t="n">
        <v>36</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4378</v>
      </c>
      <c r="U4410" s="16" t="n">
        <v>68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4378</v>
      </c>
      <c r="U4412" s="16" t="n">
        <v>68</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Conduit link</t>
        </is>
      </c>
      <c r="T4414" s="16" t="n">
        <v>243</v>
      </c>
      <c r="U4414" s="16" t="n">
        <v>39</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Conduit link</t>
        </is>
      </c>
      <c r="T4416" s="16" t="n">
        <v>243</v>
      </c>
      <c r="U4416" s="16" t="n">
        <v>39</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Conduit link</t>
        </is>
      </c>
      <c r="T4418" s="16" t="n">
        <v>229</v>
      </c>
      <c r="U4418" s="16" t="n">
        <v>39</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Conduit link</t>
        </is>
      </c>
      <c r="T4420" s="16" t="n">
        <v>229</v>
      </c>
      <c r="U4420" s="16" t="n">
        <v>39</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Conduit link</t>
        </is>
      </c>
      <c r="T4422" s="16" t="n">
        <v>229</v>
      </c>
      <c r="U4422" s="16" t="n">
        <v>30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Conduit link</t>
        </is>
      </c>
      <c r="T4424" s="16" t="n">
        <v>229</v>
      </c>
      <c r="U4424" s="16" t="n">
        <v>30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1074</v>
      </c>
      <c r="U4426" s="16" t="n">
        <v>94</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1074</v>
      </c>
      <c r="U4428" s="16" t="n">
        <v>94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1074</v>
      </c>
      <c r="U4430" s="16" t="n">
        <v>80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1074</v>
      </c>
      <c r="U4432" s="16" t="n">
        <v>80</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1074</v>
      </c>
      <c r="U4434" s="16" t="n">
        <v>66</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1074</v>
      </c>
      <c r="U4436" s="16" t="n">
        <v>66</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1050</v>
      </c>
      <c r="U4438" s="16" t="n">
        <v>68</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1050</v>
      </c>
      <c r="U4440" s="16" t="n">
        <v>68</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Conduit link</t>
        </is>
      </c>
      <c r="T4441" s="16" t="n">
        <v>155</v>
      </c>
      <c r="U4441" s="16" t="n">
        <v>27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Conduit link</t>
        </is>
      </c>
      <c r="T4442" s="16" t="n">
        <v>155</v>
      </c>
      <c r="U4442" s="16" t="n">
        <v>27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Conduit link</t>
        </is>
      </c>
      <c r="T4443" s="16" t="n">
        <v>155</v>
      </c>
      <c r="U4443" s="16" t="n">
        <v>27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313</v>
      </c>
      <c r="U4445" s="16" t="n">
        <v>39</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313</v>
      </c>
      <c r="U4447" s="16" t="n">
        <v>39</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Conduit link</t>
        </is>
      </c>
      <c r="T4449" s="16" t="n">
        <v>299</v>
      </c>
      <c r="U4449" s="16" t="n">
        <v>39</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Conduit link</t>
        </is>
      </c>
      <c r="T4451" s="16" t="n">
        <v>299</v>
      </c>
      <c r="U4451" s="16" t="n">
        <v>39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Conduit link</t>
        </is>
      </c>
      <c r="T4453" s="16" t="n">
        <v>285</v>
      </c>
      <c r="U4453" s="16" t="n">
        <v>39</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Conduit link</t>
        </is>
      </c>
      <c r="T4455" s="16" t="n">
        <v>285</v>
      </c>
      <c r="U4455" s="16" t="n">
        <v>39</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Conduit link</t>
        </is>
      </c>
      <c r="T4457" s="16" t="n">
        <v>271</v>
      </c>
      <c r="U4457" s="16" t="n">
        <v>39</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Conduit link</t>
        </is>
      </c>
      <c r="T4459" s="16" t="n">
        <v>271</v>
      </c>
      <c r="U4459" s="16" t="n">
        <v>39</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Conduit link</t>
        </is>
      </c>
      <c r="T4461" s="16" t="n">
        <v>257</v>
      </c>
      <c r="U4461" s="16" t="n">
        <v>39</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Conduit link</t>
        </is>
      </c>
      <c r="T4463" s="16" t="n">
        <v>257</v>
      </c>
      <c r="U4463" s="16" t="n">
        <v>39</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1050</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1050</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1050</v>
      </c>
      <c r="U4466" s="16" t="n">
        <v>32</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4458</v>
      </c>
      <c r="U4468" s="16" t="n">
        <v>33</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4458</v>
      </c>
      <c r="U4470" s="16" t="n">
        <v>33</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4458</v>
      </c>
      <c r="U4472" s="16" t="n">
        <v>33</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4458</v>
      </c>
      <c r="U4474" s="16" t="n">
        <v>33</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4458</v>
      </c>
      <c r="U4476" s="16" t="n">
        <v>33</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140</v>
      </c>
      <c r="U4478" s="16" t="n">
        <v>27</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140</v>
      </c>
      <c r="U4480" s="16" t="n">
        <v>27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140</v>
      </c>
      <c r="U4482" s="16" t="n">
        <v>74</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140</v>
      </c>
      <c r="U4484" s="16" t="n">
        <v>74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93</v>
      </c>
      <c r="U4488" s="16" t="n">
        <v>155</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93</v>
      </c>
      <c r="U4490" s="16" t="n">
        <v>155</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755</v>
      </c>
      <c r="U4491" s="16" t="n">
        <v>32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818</v>
      </c>
      <c r="U4493" s="16" t="n">
        <v>115</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818</v>
      </c>
      <c r="U4495" s="16" t="n">
        <v>115</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818</v>
      </c>
      <c r="U4497" s="16" t="n">
        <v>129</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818</v>
      </c>
      <c r="U4499" s="16" t="n">
        <v>129</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818</v>
      </c>
      <c r="U4501" s="16" t="n">
        <v>143</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818</v>
      </c>
      <c r="U4503" s="16" t="n">
        <v>143</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Conduit link</t>
        </is>
      </c>
      <c r="T4505" s="16" t="n">
        <v>106</v>
      </c>
      <c r="U4505" s="16" t="n">
        <v>37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Conduit link</t>
        </is>
      </c>
      <c r="T4507" s="16" t="n">
        <v>106</v>
      </c>
      <c r="U4507" s="16" t="n">
        <v>37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Conduit link</t>
        </is>
      </c>
      <c r="T4509" s="16" t="n">
        <v>106</v>
      </c>
      <c r="U4509" s="16" t="n">
        <v>27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Conduit link</t>
        </is>
      </c>
      <c r="T4511" s="16" t="n">
        <v>106</v>
      </c>
      <c r="U4511" s="16" t="n">
        <v>27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Conduit link</t>
        </is>
      </c>
      <c r="T4513" s="16" t="n">
        <v>106</v>
      </c>
      <c r="U4513" s="16" t="n">
        <v>37</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Conduit link</t>
        </is>
      </c>
      <c r="T4515" s="16" t="n">
        <v>106</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4403</v>
      </c>
      <c r="U4812" s="16" t="n">
        <v>53</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4403</v>
      </c>
      <c r="U4814" s="16" t="n">
        <v>53</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4391</v>
      </c>
      <c r="U4816" s="16" t="n">
        <v>88</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4391</v>
      </c>
      <c r="U4818" s="16" t="n">
        <v>88</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4503</v>
      </c>
      <c r="U4820" s="16" t="n">
        <v>33</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4503</v>
      </c>
      <c r="U4822" s="16" t="n">
        <v>33</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4503</v>
      </c>
      <c r="U4824" s="16" t="n">
        <v>33</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4503</v>
      </c>
      <c r="U4826" s="16" t="n">
        <v>33</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4503</v>
      </c>
      <c r="U4828" s="16" t="n">
        <v>33</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4503</v>
      </c>
      <c r="U4830" s="16" t="n">
        <v>33</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4503</v>
      </c>
      <c r="U4832" s="16" t="n">
        <v>33</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4503</v>
      </c>
      <c r="U4834" s="16" t="n">
        <v>33</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4503</v>
      </c>
      <c r="U4836" s="16" t="n">
        <v>33</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4503</v>
      </c>
      <c r="U4838" s="16" t="n">
        <v>33</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4503</v>
      </c>
      <c r="U4840" s="16" t="n">
        <v>33</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4503</v>
      </c>
      <c r="U4842" s="16" t="n">
        <v>33</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4503</v>
      </c>
      <c r="U4844" s="16" t="n">
        <v>33</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4503</v>
      </c>
      <c r="U4846" s="16" t="n">
        <v>33</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4503</v>
      </c>
      <c r="U4848" s="16" t="n">
        <v>33</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2390</v>
      </c>
      <c r="U4850" s="16" t="n">
        <v>127</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2390</v>
      </c>
      <c r="U4852" s="16" t="n">
        <v>127</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385</v>
      </c>
      <c r="U4854" s="16" t="n">
        <v>160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385</v>
      </c>
      <c r="U4856" s="16" t="n">
        <v>160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385</v>
      </c>
      <c r="U4858" s="16" t="n">
        <v>112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385</v>
      </c>
      <c r="U4860" s="16" t="n">
        <v>112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813</v>
      </c>
      <c r="U4862" s="16" t="n">
        <v>189</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813</v>
      </c>
      <c r="U4864" s="16" t="n">
        <v>189</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4324</v>
      </c>
      <c r="U4901" s="16" t="n">
        <v>82</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4324</v>
      </c>
      <c r="U4902" s="16" t="n">
        <v>82</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4261</v>
      </c>
      <c r="U4903" s="16" t="n">
        <v>33</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550</v>
      </c>
      <c r="U4906" s="16" t="n">
        <v>77</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4490</v>
      </c>
      <c r="U4909" s="16" t="n">
        <v>33</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103</v>
      </c>
      <c r="U4910" s="16" t="n">
        <v>48</v>
      </c>
      <c r="V4910" s="16">
        <f>ROUNDUP((T4910+U4910+2*'Read Me'!$B$13)*(1+'Read Me'!$B$12),-1)</f>
        <v/>
      </c>
      <c r="W4910" s="16">
        <f>V4910*N4910*O4910</f>
        <v/>
      </c>
      <c r="X4910" s="12">
        <f>IF(LEFT(I4910,2)="MV",2*N4910*IF(L4910="1/C",O4910,1),0)</f>
        <v/>
      </c>
      <c r="Y4910" s="12">
        <f>IF(OR(LEFT(K4910,4)="LVAX",LEFT(K4910,6)="MV15AX",LEFT(K4910,4)="CTAX",LEFT(K4910,2)="W|"),2*N4910*O4910,0)</f>
        <v/>
      </c>
      <c r="Z4910" s="12" t="inlineStr">
        <is>
          <t>VD 0.7 %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89</v>
      </c>
      <c r="U4911" s="16" t="n">
        <v>48</v>
      </c>
      <c r="V4911" s="16">
        <f>ROUNDUP((T4911+U4911+2*'Read Me'!$B$13)*(1+'Read Me'!$B$12),-1)</f>
        <v/>
      </c>
      <c r="W4911" s="16">
        <f>V4911*N4911*O4911</f>
        <v/>
      </c>
      <c r="X4911" s="12">
        <f>IF(LEFT(I4911,2)="MV",2*N4911*IF(L4911="1/C",O4911,1),0)</f>
        <v/>
      </c>
      <c r="Y4911" s="12">
        <f>IF(OR(LEFT(K4911,4)="LVAX",LEFT(K4911,6)="MV15AX",LEFT(K4911,4)="CTAX",LEFT(K4911,2)="W|"),2*N4911*O4911,0)</f>
        <v/>
      </c>
      <c r="Z4911" s="12" t="inlineStr">
        <is>
          <t>VD 0.7 %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75</v>
      </c>
      <c r="U4912" s="16" t="n">
        <v>48</v>
      </c>
      <c r="V4912" s="16">
        <f>ROUNDUP((T4912+U4912+2*'Read Me'!$B$13)*(1+'Read Me'!$B$12),-1)</f>
        <v/>
      </c>
      <c r="W4912" s="16">
        <f>V4912*N4912*O4912</f>
        <v/>
      </c>
      <c r="X4912" s="12">
        <f>IF(LEFT(I4912,2)="MV",2*N4912*IF(L4912="1/C",O4912,1),0)</f>
        <v/>
      </c>
      <c r="Y4912" s="12">
        <f>IF(OR(LEFT(K4912,4)="LVAX",LEFT(K4912,6)="MV15AX",LEFT(K4912,4)="CTAX",LEFT(K4912,2)="W|"),2*N4912*O4912,0)</f>
        <v/>
      </c>
      <c r="Z4912" s="12" t="inlineStr">
        <is>
          <t>VD 0.6 %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61</v>
      </c>
      <c r="U4913" s="16" t="n">
        <v>48</v>
      </c>
      <c r="V4913" s="16">
        <f>ROUNDUP((T4913+U4913+2*'Read Me'!$B$13)*(1+'Read Me'!$B$12),-1)</f>
        <v/>
      </c>
      <c r="W4913" s="16">
        <f>V4913*N4913*O4913</f>
        <v/>
      </c>
      <c r="X4913" s="12">
        <f>IF(LEFT(I4913,2)="MV",2*N4913*IF(L4913="1/C",O4913,1),0)</f>
        <v/>
      </c>
      <c r="Y4913" s="12">
        <f>IF(OR(LEFT(K4913,4)="LVAX",LEFT(K4913,6)="MV15AX",LEFT(K4913,4)="CTAX",LEFT(K4913,2)="W|"),2*N4913*O4913,0)</f>
        <v/>
      </c>
      <c r="Z4913" s="12" t="inlineStr">
        <is>
          <t>VD 0.5 %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47</v>
      </c>
      <c r="U4914" s="16" t="n">
        <v>48</v>
      </c>
      <c r="V4914" s="16">
        <f>ROUNDUP((T4914+U4914+2*'Read Me'!$B$13)*(1+'Read Me'!$B$12),-1)</f>
        <v/>
      </c>
      <c r="W4914" s="16">
        <f>V4914*N4914*O4914</f>
        <v/>
      </c>
      <c r="X4914" s="12">
        <f>IF(LEFT(I4914,2)="MV",2*N4914*IF(L4914="1/C",O4914,1),0)</f>
        <v/>
      </c>
      <c r="Y4914" s="12">
        <f>IF(OR(LEFT(K4914,4)="LVAX",LEFT(K4914,6)="MV15AX",LEFT(K4914,4)="CTAX",LEFT(K4914,2)="W|"),2*N4914*O4914,0)</f>
        <v/>
      </c>
      <c r="Z4914" s="12" t="inlineStr">
        <is>
          <t>VD 0.5 %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33</v>
      </c>
      <c r="U4915" s="16" t="n">
        <v>48</v>
      </c>
      <c r="V4915" s="16">
        <f>ROUNDUP((T4915+U4915+2*'Read Me'!$B$13)*(1+'Read Me'!$B$12),-1)</f>
        <v/>
      </c>
      <c r="W4915" s="16">
        <f>V4915*N4915*O4915</f>
        <v/>
      </c>
      <c r="X4915" s="12">
        <f>IF(LEFT(I4915,2)="MV",2*N4915*IF(L4915="1/C",O4915,1),0)</f>
        <v/>
      </c>
      <c r="Y4915" s="12">
        <f>IF(OR(LEFT(K4915,4)="LVAX",LEFT(K4915,6)="MV15AX",LEFT(K4915,4)="CTAX",LEFT(K4915,2)="W|"),2*N4915*O4915,0)</f>
        <v/>
      </c>
      <c r="Z4915" s="12" t="inlineStr">
        <is>
          <t>VD 0.4 %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Tray</t>
        </is>
      </c>
      <c r="T4916" s="16" t="n">
        <v>9</v>
      </c>
      <c r="U4916" s="16" t="n">
        <v>48</v>
      </c>
      <c r="V4916" s="16">
        <f>ROUNDUP((T4916+U4916+2*'Read Me'!$B$13)*(1+'Read Me'!$B$12),-1)</f>
        <v/>
      </c>
      <c r="W4916" s="16">
        <f>V4916*N4916*O4916</f>
        <v/>
      </c>
      <c r="X4916" s="12">
        <f>IF(LEFT(I4916,2)="MV",2*N4916*IF(L4916="1/C",O4916,1),0)</f>
        <v/>
      </c>
      <c r="Y4916" s="12">
        <f>IF(OR(LEFT(K4916,4)="LVAX",LEFT(K4916,6)="MV15AX",LEFT(K4916,4)="CTAX",LEFT(K4916,2)="W|"),2*N4916*O4916,0)</f>
        <v/>
      </c>
      <c r="Z4916" s="12" t="inlineStr">
        <is>
          <t>VD 0.3 %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Tray</t>
        </is>
      </c>
      <c r="T4917" s="16" t="n">
        <v>0</v>
      </c>
      <c r="U4917" s="16" t="n">
        <v>48</v>
      </c>
      <c r="V4917" s="16">
        <f>ROUNDUP((T4917+U4917+2*'Read Me'!$B$13)*(1+'Read Me'!$B$12),-1)</f>
        <v/>
      </c>
      <c r="W4917" s="16">
        <f>V4917*N4917*O4917</f>
        <v/>
      </c>
      <c r="X4917" s="12">
        <f>IF(LEFT(I4917,2)="MV",2*N4917*IF(L4917="1/C",O4917,1),0)</f>
        <v/>
      </c>
      <c r="Y4917" s="12">
        <f>IF(OR(LEFT(K4917,4)="LVAX",LEFT(K4917,6)="MV15AX",LEFT(K4917,4)="CTAX",LEFT(K4917,2)="W|"),2*N4917*O4917,0)</f>
        <v/>
      </c>
      <c r="Z4917" s="12" t="inlineStr">
        <is>
          <t>VD 0.2 %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4395</v>
      </c>
      <c r="U4922" s="16" t="n">
        <v>33</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4395</v>
      </c>
      <c r="U4923" s="16" t="n">
        <v>33</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4395</v>
      </c>
      <c r="U4924" s="16" t="n">
        <v>33</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4395</v>
      </c>
      <c r="U4925" s="16" t="n">
        <v>33</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4395</v>
      </c>
      <c r="U4926" s="16" t="n">
        <v>33</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4395</v>
      </c>
      <c r="U4927" s="16" t="n">
        <v>33</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346</v>
      </c>
      <c r="U4930" s="16" t="n">
        <v>32</v>
      </c>
      <c r="V4930" s="16">
        <f>ROUNDUP((T4930+U4930+2*'Read Me'!$B$13)*(1+'Read Me'!$B$12),-1)</f>
        <v/>
      </c>
      <c r="W4930" s="16">
        <f>V4930*N4930*O4930</f>
        <v/>
      </c>
      <c r="X4930" s="12">
        <f>IF(LEFT(I4930,2)="MV",2*N4930*IF(L4930="1/C",O4930,1),0)</f>
        <v/>
      </c>
      <c r="Y4930" s="12">
        <f>IF(OR(LEFT(K4930,4)="LVAX",LEFT(K4930,6)="MV15AX",LEFT(K4930,4)="CTAX",LEFT(K4930,2)="W|"),2*N4930*O4930,0)</f>
        <v/>
      </c>
      <c r="Z4930" s="12" t="inlineStr">
        <is>
          <t>VD 2.0 %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237</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HV duct bank</t>
        </is>
      </c>
      <c r="T4932" s="16" t="n">
        <v>2557</v>
      </c>
      <c r="U4932" s="16" t="n">
        <v>31</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HV duct bank</t>
        </is>
      </c>
      <c r="T4936" s="16" t="n">
        <v>2598</v>
      </c>
      <c r="U4936" s="16" t="n">
        <v>41</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HV duct bank</t>
        </is>
      </c>
      <c r="T4937" s="16" t="n">
        <v>2625</v>
      </c>
      <c r="U4937" s="16" t="n">
        <v>31</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HV duct bank</t>
        </is>
      </c>
      <c r="T4938" s="16" t="n">
        <v>2670</v>
      </c>
      <c r="U4938" s="16" t="n">
        <v>41</v>
      </c>
      <c r="V4938" s="16">
        <f>ROUNDUP((T4938+U4938+2*'Read Me'!$B$13)*(1+'Read Me'!$B$12),-1)</f>
        <v/>
      </c>
      <c r="W4938" s="16">
        <f>V4938*N4938*O4938</f>
        <v/>
      </c>
      <c r="X4938" s="12">
        <f>IF(LEFT(I4938,2)="MV",2*N4938*IF(L4938="1/C",O4938,1),0)</f>
        <v/>
      </c>
      <c r="Y4938" s="12">
        <f>IF(OR(LEFT(K4938,4)="LVAX",LEFT(K4938,6)="MV15AX",LEFT(K4938,4)="CTAX",LEFT(K4938,2)="W|"),2*N4938*O4938,0)</f>
        <v/>
      </c>
      <c r="Z4938" s="12" t="inlineStr">
        <is>
          <t>VD 2.9 %</t>
        </is>
      </c>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Conduit link</t>
        </is>
      </c>
      <c r="T4939" s="16" t="n">
        <v>49</v>
      </c>
      <c r="U4939" s="16" t="n">
        <v>27</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4803</v>
      </c>
      <c r="U5086" s="16" t="n">
        <v>138</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4340</v>
      </c>
      <c r="U5097" s="16" t="n">
        <v>53</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4340</v>
      </c>
      <c r="U5098" s="16" t="n">
        <v>53</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4328</v>
      </c>
      <c r="U5099" s="16" t="n">
        <v>88</v>
      </c>
      <c r="V5099" s="16">
        <f>ROUNDUP((T5099+U5099+2*'Read Me'!$B$13)*(1+'Read Me'!$B$12),-1)</f>
        <v/>
      </c>
      <c r="W5099" s="16">
        <f>V5099*N5099*O5099</f>
        <v/>
      </c>
      <c r="X5099" s="12">
        <f>IF(LEFT(I5099,2)="MV",2*N5099*IF(L5099="1/C",O5099,1),0)</f>
        <v/>
      </c>
      <c r="Y5099" s="12">
        <f>IF(OR(LEFT(K5099,4)="LVAX",LEFT(K5099,6)="MV15AX",LEFT(K5099,4)="CTAX",LEFT(K5099,2)="W|"),2*N5099*O5099,0)</f>
        <v/>
      </c>
      <c r="Z5099" s="12" t="inlineStr">
        <is>
          <t>VD 2.8 %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4328</v>
      </c>
      <c r="U5100" s="16" t="n">
        <v>88</v>
      </c>
      <c r="V5100" s="16">
        <f>ROUNDUP((T5100+U5100+2*'Read Me'!$B$13)*(1+'Read Me'!$B$12),-1)</f>
        <v/>
      </c>
      <c r="W5100" s="16">
        <f>V5100*N5100*O5100</f>
        <v/>
      </c>
      <c r="X5100" s="12">
        <f>IF(LEFT(I5100,2)="MV",2*N5100*IF(L5100="1/C",O5100,1),0)</f>
        <v/>
      </c>
      <c r="Y5100" s="12">
        <f>IF(OR(LEFT(K5100,4)="LVAX",LEFT(K5100,6)="MV15AX",LEFT(K5100,4)="CTAX",LEFT(K5100,2)="W|"),2*N5100*O5100,0)</f>
        <v/>
      </c>
      <c r="Z5100" s="12" t="inlineStr">
        <is>
          <t>VD 2.8 %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4328</v>
      </c>
      <c r="U5101" s="16" t="n">
        <v>88</v>
      </c>
      <c r="V5101" s="16">
        <f>ROUNDUP((T5101+U5101+2*'Read Me'!$B$13)*(1+'Read Me'!$B$12),-1)</f>
        <v/>
      </c>
      <c r="W5101" s="16">
        <f>V5101*N5101*O5101</f>
        <v/>
      </c>
      <c r="X5101" s="12">
        <f>IF(LEFT(I5101,2)="MV",2*N5101*IF(L5101="1/C",O5101,1),0)</f>
        <v/>
      </c>
      <c r="Y5101" s="12">
        <f>IF(OR(LEFT(K5101,4)="LVAX",LEFT(K5101,6)="MV15AX",LEFT(K5101,4)="CTAX",LEFT(K5101,2)="W|"),2*N5101*O5101,0)</f>
        <v/>
      </c>
      <c r="Z5101" s="12" t="inlineStr">
        <is>
          <t>VD 2.8 %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4328</v>
      </c>
      <c r="U5102" s="16" t="n">
        <v>88</v>
      </c>
      <c r="V5102" s="16">
        <f>ROUNDUP((T5102+U5102+2*'Read Me'!$B$13)*(1+'Read Me'!$B$12),-1)</f>
        <v/>
      </c>
      <c r="W5102" s="16">
        <f>V5102*N5102*O5102</f>
        <v/>
      </c>
      <c r="X5102" s="12">
        <f>IF(LEFT(I5102,2)="MV",2*N5102*IF(L5102="1/C",O5102,1),0)</f>
        <v/>
      </c>
      <c r="Y5102" s="12">
        <f>IF(OR(LEFT(K5102,4)="LVAX",LEFT(K5102,6)="MV15AX",LEFT(K5102,4)="CTAX",LEFT(K5102,2)="W|"),2*N5102*O5102,0)</f>
        <v/>
      </c>
      <c r="Z5102" s="12" t="inlineStr">
        <is>
          <t>VD 2.8 %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4640</v>
      </c>
      <c r="U5103" s="16" t="n">
        <v>72</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4440</v>
      </c>
      <c r="U5104" s="16" t="n">
        <v>33</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4440</v>
      </c>
      <c r="U5105" s="16" t="n">
        <v>33</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4440</v>
      </c>
      <c r="U5106" s="16" t="n">
        <v>33</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4440</v>
      </c>
      <c r="U5107" s="16" t="n">
        <v>33</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4440</v>
      </c>
      <c r="U5108" s="16" t="n">
        <v>33</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4440</v>
      </c>
      <c r="U5109" s="16" t="n">
        <v>33</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4440</v>
      </c>
      <c r="U5110" s="16" t="n">
        <v>33</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4440</v>
      </c>
      <c r="U5111" s="16" t="n">
        <v>33</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4440</v>
      </c>
      <c r="U5112" s="16" t="n">
        <v>33</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4440</v>
      </c>
      <c r="U5113" s="16" t="n">
        <v>33</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346</v>
      </c>
      <c r="U5114" s="16" t="n">
        <v>146</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346</v>
      </c>
      <c r="U5115" s="16" t="n">
        <v>146</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346</v>
      </c>
      <c r="U5116" s="16" t="n">
        <v>146</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346</v>
      </c>
      <c r="U5117" s="16" t="n">
        <v>146</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346</v>
      </c>
      <c r="U5118" s="16" t="n">
        <v>146</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346</v>
      </c>
      <c r="U5119" s="16" t="n">
        <v>146</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306</v>
      </c>
      <c r="U5120" s="16" t="n">
        <v>171</v>
      </c>
      <c r="V5120" s="16">
        <f>ROUNDUP((T5120+U5120+2*'Read Me'!$B$13)*(1+'Read Me'!$B$12),-1)</f>
        <v/>
      </c>
      <c r="W5120" s="16">
        <f>V5120*N5120*O5120</f>
        <v/>
      </c>
      <c r="X5120" s="12">
        <f>IF(LEFT(I5120,2)="MV",2*N5120*IF(L5120="1/C",O5120,1),0)</f>
        <v/>
      </c>
      <c r="Y5120" s="12">
        <f>IF(OR(LEFT(K5120,4)="LVAX",LEFT(K5120,6)="MV15AX",LEFT(K5120,4)="CTAX",LEFT(K5120,2)="W|"),2*N5120*O5120,0)</f>
        <v/>
      </c>
      <c r="Z5120" s="12" t="inlineStr">
        <is>
          <t>VD 0.6 %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306</v>
      </c>
      <c r="U5121" s="16" t="n">
        <v>171</v>
      </c>
      <c r="V5121" s="16">
        <f>ROUNDUP((T5121+U5121+2*'Read Me'!$B$13)*(1+'Read Me'!$B$12),-1)</f>
        <v/>
      </c>
      <c r="W5121" s="16">
        <f>V5121*N5121*O5121</f>
        <v/>
      </c>
      <c r="X5121" s="12">
        <f>IF(LEFT(I5121,2)="MV",2*N5121*IF(L5121="1/C",O5121,1),0)</f>
        <v/>
      </c>
      <c r="Y5121" s="12">
        <f>IF(OR(LEFT(K5121,4)="LVAX",LEFT(K5121,6)="MV15AX",LEFT(K5121,4)="CTAX",LEFT(K5121,2)="W|"),2*N5121*O5121,0)</f>
        <v/>
      </c>
      <c r="Z5121" s="12" t="inlineStr">
        <is>
          <t>VD 0.6 %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306</v>
      </c>
      <c r="U5122" s="16" t="n">
        <v>171</v>
      </c>
      <c r="V5122" s="16">
        <f>ROUNDUP((T5122+U5122+2*'Read Me'!$B$13)*(1+'Read Me'!$B$12),-1)</f>
        <v/>
      </c>
      <c r="W5122" s="16">
        <f>V5122*N5122*O5122</f>
        <v/>
      </c>
      <c r="X5122" s="12">
        <f>IF(LEFT(I5122,2)="MV",2*N5122*IF(L5122="1/C",O5122,1),0)</f>
        <v/>
      </c>
      <c r="Y5122" s="12">
        <f>IF(OR(LEFT(K5122,4)="LVAX",LEFT(K5122,6)="MV15AX",LEFT(K5122,4)="CTAX",LEFT(K5122,2)="W|"),2*N5122*O5122,0)</f>
        <v/>
      </c>
      <c r="Z5122" s="12" t="inlineStr">
        <is>
          <t>VD 0.6 %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306</v>
      </c>
      <c r="U5123" s="16" t="n">
        <v>171</v>
      </c>
      <c r="V5123" s="16">
        <f>ROUNDUP((T5123+U5123+2*'Read Me'!$B$13)*(1+'Read Me'!$B$12),-1)</f>
        <v/>
      </c>
      <c r="W5123" s="16">
        <f>V5123*N5123*O5123</f>
        <v/>
      </c>
      <c r="X5123" s="12">
        <f>IF(LEFT(I5123,2)="MV",2*N5123*IF(L5123="1/C",O5123,1),0)</f>
        <v/>
      </c>
      <c r="Y5123" s="12">
        <f>IF(OR(LEFT(K5123,4)="LVAX",LEFT(K5123,6)="MV15AX",LEFT(K5123,4)="CTAX",LEFT(K5123,2)="W|"),2*N5123*O5123,0)</f>
        <v/>
      </c>
      <c r="Z5123" s="12" t="inlineStr">
        <is>
          <t>VD 0.6 %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306</v>
      </c>
      <c r="U5124" s="16" t="n">
        <v>171</v>
      </c>
      <c r="V5124" s="16">
        <f>ROUNDUP((T5124+U5124+2*'Read Me'!$B$13)*(1+'Read Me'!$B$12),-1)</f>
        <v/>
      </c>
      <c r="W5124" s="16">
        <f>V5124*N5124*O5124</f>
        <v/>
      </c>
      <c r="X5124" s="12">
        <f>IF(LEFT(I5124,2)="MV",2*N5124*IF(L5124="1/C",O5124,1),0)</f>
        <v/>
      </c>
      <c r="Y5124" s="12">
        <f>IF(OR(LEFT(K5124,4)="LVAX",LEFT(K5124,6)="MV15AX",LEFT(K5124,4)="CTAX",LEFT(K5124,2)="W|"),2*N5124*O5124,0)</f>
        <v/>
      </c>
      <c r="Z5124" s="12" t="inlineStr">
        <is>
          <t>VD 0.6 %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306</v>
      </c>
      <c r="U5125" s="16" t="n">
        <v>171</v>
      </c>
      <c r="V5125" s="16">
        <f>ROUNDUP((T5125+U5125+2*'Read Me'!$B$13)*(1+'Read Me'!$B$12),-1)</f>
        <v/>
      </c>
      <c r="W5125" s="16">
        <f>V5125*N5125*O5125</f>
        <v/>
      </c>
      <c r="X5125" s="12">
        <f>IF(LEFT(I5125,2)="MV",2*N5125*IF(L5125="1/C",O5125,1),0)</f>
        <v/>
      </c>
      <c r="Y5125" s="12">
        <f>IF(OR(LEFT(K5125,4)="LVAX",LEFT(K5125,6)="MV15AX",LEFT(K5125,4)="CTAX",LEFT(K5125,2)="W|"),2*N5125*O5125,0)</f>
        <v/>
      </c>
      <c r="Z5125" s="12" t="inlineStr">
        <is>
          <t>VD 0.6 %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306</v>
      </c>
      <c r="U5126" s="16" t="n">
        <v>127</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306</v>
      </c>
      <c r="U5127" s="16" t="n">
        <v>127</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306</v>
      </c>
      <c r="U5128" s="16" t="n">
        <v>127</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306</v>
      </c>
      <c r="U5129" s="16" t="n">
        <v>127</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306</v>
      </c>
      <c r="U5130" s="16" t="n">
        <v>127</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306</v>
      </c>
      <c r="U5131" s="16" t="n">
        <v>127</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HV duct bank</t>
        </is>
      </c>
      <c r="T5138" s="16" t="n">
        <v>3144</v>
      </c>
      <c r="U5138" s="16" t="n">
        <v>54</v>
      </c>
      <c r="V5138" s="16">
        <f>ROUNDUP((T5138+U5138+2*'Read Me'!$B$13)*(1+'Read Me'!$B$12),-1)</f>
        <v/>
      </c>
      <c r="W5138" s="16">
        <f>V5138*N5138*O5138</f>
        <v/>
      </c>
      <c r="X5138" s="12">
        <f>IF(LEFT(I5138,2)="MV",2*N5138*IF(L5138="1/C",O5138,1),0)</f>
        <v/>
      </c>
      <c r="Y5138" s="12">
        <f>IF(OR(LEFT(K5138,4)="LVAX",LEFT(K5138,6)="MV15AX",LEFT(K5138,4)="CTAX",LEFT(K5138,2)="W|"),2*N5138*O5138,0)</f>
        <v/>
      </c>
      <c r="Z5138" s="12" t="inlineStr">
        <is>
          <t>VD 2.4 %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HV duct bank</t>
        </is>
      </c>
      <c r="T5139" s="16" t="n">
        <v>3144</v>
      </c>
      <c r="U5139" s="16" t="n">
        <v>54</v>
      </c>
      <c r="V5139" s="16">
        <f>ROUNDUP((T5139+U5139+2*'Read Me'!$B$13)*(1+'Read Me'!$B$12),-1)</f>
        <v/>
      </c>
      <c r="W5139" s="16">
        <f>V5139*N5139*O5139</f>
        <v/>
      </c>
      <c r="X5139" s="12">
        <f>IF(LEFT(I5139,2)="MV",2*N5139*IF(L5139="1/C",O5139,1),0)</f>
        <v/>
      </c>
      <c r="Y5139" s="12">
        <f>IF(OR(LEFT(K5139,4)="LVAX",LEFT(K5139,6)="MV15AX",LEFT(K5139,4)="CTAX",LEFT(K5139,2)="W|"),2*N5139*O5139,0)</f>
        <v/>
      </c>
      <c r="Z5139" s="12" t="inlineStr">
        <is>
          <t>VD 2.4 %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HV duct bank</t>
        </is>
      </c>
      <c r="T5140" s="16" t="n">
        <v>3144</v>
      </c>
      <c r="U5140" s="16" t="n">
        <v>54</v>
      </c>
      <c r="V5140" s="16">
        <f>ROUNDUP((T5140+U5140+2*'Read Me'!$B$13)*(1+'Read Me'!$B$12),-1)</f>
        <v/>
      </c>
      <c r="W5140" s="16">
        <f>V5140*N5140*O5140</f>
        <v/>
      </c>
      <c r="X5140" s="12">
        <f>IF(LEFT(I5140,2)="MV",2*N5140*IF(L5140="1/C",O5140,1),0)</f>
        <v/>
      </c>
      <c r="Y5140" s="12">
        <f>IF(OR(LEFT(K5140,4)="LVAX",LEFT(K5140,6)="MV15AX",LEFT(K5140,4)="CTAX",LEFT(K5140,2)="W|"),2*N5140*O5140,0)</f>
        <v/>
      </c>
      <c r="Z5140" s="12" t="inlineStr">
        <is>
          <t>VD 2.4 %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HV duct bank</t>
        </is>
      </c>
      <c r="T5141" s="16" t="n">
        <v>3144</v>
      </c>
      <c r="U5141" s="16" t="n">
        <v>54</v>
      </c>
      <c r="V5141" s="16">
        <f>ROUNDUP((T5141+U5141+2*'Read Me'!$B$13)*(1+'Read Me'!$B$12),-1)</f>
        <v/>
      </c>
      <c r="W5141" s="16">
        <f>V5141*N5141*O5141</f>
        <v/>
      </c>
      <c r="X5141" s="12">
        <f>IF(LEFT(I5141,2)="MV",2*N5141*IF(L5141="1/C",O5141,1),0)</f>
        <v/>
      </c>
      <c r="Y5141" s="12">
        <f>IF(OR(LEFT(K5141,4)="LVAX",LEFT(K5141,6)="MV15AX",LEFT(K5141,4)="CTAX",LEFT(K5141,2)="W|"),2*N5141*O5141,0)</f>
        <v/>
      </c>
      <c r="Z5141" s="12" t="inlineStr">
        <is>
          <t>VD 2.4 %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HV duct bank</t>
        </is>
      </c>
      <c r="T5142" s="16" t="n">
        <v>3144</v>
      </c>
      <c r="U5142" s="16" t="n">
        <v>54</v>
      </c>
      <c r="V5142" s="16">
        <f>ROUNDUP((T5142+U5142+2*'Read Me'!$B$13)*(1+'Read Me'!$B$12),-1)</f>
        <v/>
      </c>
      <c r="W5142" s="16">
        <f>V5142*N5142*O5142</f>
        <v/>
      </c>
      <c r="X5142" s="12">
        <f>IF(LEFT(I5142,2)="MV",2*N5142*IF(L5142="1/C",O5142,1),0)</f>
        <v/>
      </c>
      <c r="Y5142" s="12">
        <f>IF(OR(LEFT(K5142,4)="LVAX",LEFT(K5142,6)="MV15AX",LEFT(K5142,4)="CTAX",LEFT(K5142,2)="W|"),2*N5142*O5142,0)</f>
        <v/>
      </c>
      <c r="Z5142" s="12" t="inlineStr">
        <is>
          <t>VD 2.4 %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HV duct bank</t>
        </is>
      </c>
      <c r="T5143" s="16" t="n">
        <v>3144</v>
      </c>
      <c r="U5143" s="16" t="n">
        <v>54</v>
      </c>
      <c r="V5143" s="16">
        <f>ROUNDUP((T5143+U5143+2*'Read Me'!$B$13)*(1+'Read Me'!$B$12),-1)</f>
        <v/>
      </c>
      <c r="W5143" s="16">
        <f>V5143*N5143*O5143</f>
        <v/>
      </c>
      <c r="X5143" s="12">
        <f>IF(LEFT(I5143,2)="MV",2*N5143*IF(L5143="1/C",O5143,1),0)</f>
        <v/>
      </c>
      <c r="Y5143" s="12">
        <f>IF(OR(LEFT(K5143,4)="LVAX",LEFT(K5143,6)="MV15AX",LEFT(K5143,4)="CTAX",LEFT(K5143,2)="W|"),2*N5143*O5143,0)</f>
        <v/>
      </c>
      <c r="Z5143" s="12" t="inlineStr">
        <is>
          <t>VD 2.4 %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HV duct bank</t>
        </is>
      </c>
      <c r="T5144" s="16" t="n">
        <v>3144</v>
      </c>
      <c r="U5144" s="16" t="n">
        <v>60</v>
      </c>
      <c r="V5144" s="16">
        <f>ROUNDUP((T5144+U5144+2*'Read Me'!$B$13)*(1+'Read Me'!$B$12),-1)</f>
        <v/>
      </c>
      <c r="W5144" s="16">
        <f>V5144*N5144*O5144</f>
        <v/>
      </c>
      <c r="X5144" s="12">
        <f>IF(LEFT(I5144,2)="MV",2*N5144*IF(L5144="1/C",O5144,1),0)</f>
        <v/>
      </c>
      <c r="Y5144" s="12">
        <f>IF(OR(LEFT(K5144,4)="LVAX",LEFT(K5144,6)="MV15AX",LEFT(K5144,4)="CTAX",LEFT(K5144,2)="W|"),2*N5144*O5144,0)</f>
        <v/>
      </c>
      <c r="Z5144" s="12" t="inlineStr">
        <is>
          <t>VD 2.4 %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HV duct bank</t>
        </is>
      </c>
      <c r="T5145" s="16" t="n">
        <v>3144</v>
      </c>
      <c r="U5145" s="16" t="n">
        <v>60</v>
      </c>
      <c r="V5145" s="16">
        <f>ROUNDUP((T5145+U5145+2*'Read Me'!$B$13)*(1+'Read Me'!$B$12),-1)</f>
        <v/>
      </c>
      <c r="W5145" s="16">
        <f>V5145*N5145*O5145</f>
        <v/>
      </c>
      <c r="X5145" s="12">
        <f>IF(LEFT(I5145,2)="MV",2*N5145*IF(L5145="1/C",O5145,1),0)</f>
        <v/>
      </c>
      <c r="Y5145" s="12">
        <f>IF(OR(LEFT(K5145,4)="LVAX",LEFT(K5145,6)="MV15AX",LEFT(K5145,4)="CTAX",LEFT(K5145,2)="W|"),2*N5145*O5145,0)</f>
        <v/>
      </c>
      <c r="Z5145" s="12" t="inlineStr">
        <is>
          <t>VD 2.4 %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HV duct bank</t>
        </is>
      </c>
      <c r="T5146" s="16" t="n">
        <v>3144</v>
      </c>
      <c r="U5146" s="16" t="n">
        <v>60</v>
      </c>
      <c r="V5146" s="16">
        <f>ROUNDUP((T5146+U5146+2*'Read Me'!$B$13)*(1+'Read Me'!$B$12),-1)</f>
        <v/>
      </c>
      <c r="W5146" s="16">
        <f>V5146*N5146*O5146</f>
        <v/>
      </c>
      <c r="X5146" s="12">
        <f>IF(LEFT(I5146,2)="MV",2*N5146*IF(L5146="1/C",O5146,1),0)</f>
        <v/>
      </c>
      <c r="Y5146" s="12">
        <f>IF(OR(LEFT(K5146,4)="LVAX",LEFT(K5146,6)="MV15AX",LEFT(K5146,4)="CTAX",LEFT(K5146,2)="W|"),2*N5146*O5146,0)</f>
        <v/>
      </c>
      <c r="Z5146" s="12" t="inlineStr">
        <is>
          <t>VD 2.4 %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HV duct bank</t>
        </is>
      </c>
      <c r="T5147" s="16" t="n">
        <v>3144</v>
      </c>
      <c r="U5147" s="16" t="n">
        <v>60</v>
      </c>
      <c r="V5147" s="16">
        <f>ROUNDUP((T5147+U5147+2*'Read Me'!$B$13)*(1+'Read Me'!$B$12),-1)</f>
        <v/>
      </c>
      <c r="W5147" s="16">
        <f>V5147*N5147*O5147</f>
        <v/>
      </c>
      <c r="X5147" s="12">
        <f>IF(LEFT(I5147,2)="MV",2*N5147*IF(L5147="1/C",O5147,1),0)</f>
        <v/>
      </c>
      <c r="Y5147" s="12">
        <f>IF(OR(LEFT(K5147,4)="LVAX",LEFT(K5147,6)="MV15AX",LEFT(K5147,4)="CTAX",LEFT(K5147,2)="W|"),2*N5147*O5147,0)</f>
        <v/>
      </c>
      <c r="Z5147" s="12" t="inlineStr">
        <is>
          <t>VD 2.4 %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HV duct bank</t>
        </is>
      </c>
      <c r="T5148" s="16" t="n">
        <v>3144</v>
      </c>
      <c r="U5148" s="16" t="n">
        <v>60</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HV duct bank</t>
        </is>
      </c>
      <c r="T5149" s="16" t="n">
        <v>3144</v>
      </c>
      <c r="U5149" s="16" t="n">
        <v>60</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4261</v>
      </c>
      <c r="U5150" s="16" t="n">
        <v>82</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4027</v>
      </c>
      <c r="U5151" s="16" t="n">
        <v>33</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4027</v>
      </c>
      <c r="U5152" s="16" t="n">
        <v>33</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4027</v>
      </c>
      <c r="U5153" s="16" t="n">
        <v>33</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4045</v>
      </c>
      <c r="U5155" s="16" t="n">
        <v>33</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346</v>
      </c>
      <c r="U5156" s="16" t="n">
        <v>32</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170</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50</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Conduit link</t>
        </is>
      </c>
      <c r="T5159" s="16" t="n">
        <v>22</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225</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237</v>
      </c>
      <c r="U5161" s="16" t="n">
        <v>72</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88</v>
      </c>
      <c r="U5162" s="16" t="n">
        <v>41</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312</v>
      </c>
      <c r="U5180" s="16" t="n">
        <v>32</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318</v>
      </c>
      <c r="U5181" s="16" t="n">
        <v>32</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Tray</t>
        </is>
      </c>
      <c r="T5183" s="16" t="n">
        <v>214</v>
      </c>
      <c r="U5183" s="16" t="n">
        <v>58</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Tray</t>
        </is>
      </c>
      <c r="T5184" s="16" t="n">
        <v>214</v>
      </c>
      <c r="U5184" s="16" t="n">
        <v>58</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Tray</t>
        </is>
      </c>
      <c r="T5185" s="16" t="n">
        <v>214</v>
      </c>
      <c r="U5185" s="16" t="n">
        <v>58</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Tray</t>
        </is>
      </c>
      <c r="T5186" s="16" t="n">
        <v>214</v>
      </c>
      <c r="U5186" s="16" t="n">
        <v>58</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Tray</t>
        </is>
      </c>
      <c r="T5197" s="16" t="n">
        <v>214</v>
      </c>
      <c r="U5197" s="16" t="n">
        <v>47</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Tray</t>
        </is>
      </c>
      <c r="T5198" s="16" t="n">
        <v>214</v>
      </c>
      <c r="U5198" s="16" t="n">
        <v>47</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Tray</t>
        </is>
      </c>
      <c r="T5199" s="16" t="n">
        <v>214</v>
      </c>
      <c r="U5199" s="16" t="n">
        <v>47</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Tray</t>
        </is>
      </c>
      <c r="T5200" s="16" t="n">
        <v>214</v>
      </c>
      <c r="U5200" s="16" t="n">
        <v>47</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Tray</t>
        </is>
      </c>
      <c r="T5201" s="16" t="n">
        <v>214</v>
      </c>
      <c r="U5201" s="16" t="n">
        <v>47</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Tray</t>
        </is>
      </c>
      <c r="T5202" s="16" t="n">
        <v>214</v>
      </c>
      <c r="U5202" s="16" t="n">
        <v>47</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Tray</t>
        </is>
      </c>
      <c r="T5203" s="16" t="n">
        <v>214</v>
      </c>
      <c r="U5203" s="16" t="n">
        <v>47</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Tray</t>
        </is>
      </c>
      <c r="T5204" s="16" t="n">
        <v>214</v>
      </c>
      <c r="U5204" s="16" t="n">
        <v>47</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Tray</t>
        </is>
      </c>
      <c r="T5205" s="16" t="n">
        <v>214</v>
      </c>
      <c r="U5205" s="16" t="n">
        <v>47</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Tray</t>
        </is>
      </c>
      <c r="T5206" s="16" t="n">
        <v>214</v>
      </c>
      <c r="U5206" s="16" t="n">
        <v>47</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Tray</t>
        </is>
      </c>
      <c r="T5207" s="16" t="n">
        <v>214</v>
      </c>
      <c r="U5207" s="16" t="n">
        <v>47</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Tray</t>
        </is>
      </c>
      <c r="T5208" s="16" t="n">
        <v>214</v>
      </c>
      <c r="U5208" s="16" t="n">
        <v>47</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Tray</t>
        </is>
      </c>
      <c r="T5210" s="16" t="n">
        <v>214</v>
      </c>
      <c r="U5210" s="16" t="n">
        <v>58</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Tray</t>
        </is>
      </c>
      <c r="T5212" s="16" t="n">
        <v>214</v>
      </c>
      <c r="U5212" s="16" t="n">
        <v>58</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Tray</t>
        </is>
      </c>
      <c r="T5214" s="16" t="n">
        <v>214</v>
      </c>
      <c r="U5214" s="16" t="n">
        <v>32</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Tray</t>
        </is>
      </c>
      <c r="T5216" s="16" t="n">
        <v>214</v>
      </c>
      <c r="U5216" s="16" t="n">
        <v>32</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Tray</t>
        </is>
      </c>
      <c r="T5251" s="16" t="n">
        <v>214</v>
      </c>
      <c r="U5251" s="16" t="n">
        <v>47</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Tray</t>
        </is>
      </c>
      <c r="T5253" s="16" t="n">
        <v>214</v>
      </c>
      <c r="U5253" s="16" t="n">
        <v>47</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Tray</t>
        </is>
      </c>
      <c r="T5255" s="16" t="n">
        <v>214</v>
      </c>
      <c r="U5255" s="16" t="n">
        <v>47</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Tray</t>
        </is>
      </c>
      <c r="T5256" s="16" t="n">
        <v>214</v>
      </c>
      <c r="U5256" s="16" t="n">
        <v>58</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Tray</t>
        </is>
      </c>
      <c r="T5257" s="16" t="n">
        <v>214</v>
      </c>
      <c r="U5257" s="16" t="n">
        <v>58</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Tray</t>
        </is>
      </c>
      <c r="T5258" s="16" t="n">
        <v>214</v>
      </c>
      <c r="U5258" s="16" t="n">
        <v>58</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Tray</t>
        </is>
      </c>
      <c r="T5259" s="16" t="n">
        <v>214</v>
      </c>
      <c r="U5259" s="16" t="n">
        <v>58</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10</v>
      </c>
      <c r="R5260" s="12" t="n">
        <v>14.2</v>
      </c>
      <c r="S5260" s="12" t="inlineStr">
        <is>
          <t>Tray</t>
        </is>
      </c>
      <c r="T5260" s="16" t="n">
        <v>214</v>
      </c>
      <c r="U5260" s="16" t="n">
        <v>32</v>
      </c>
      <c r="V5260" s="16">
        <f>ROUNDUP((T5260+U5260+2*'Read Me'!$B$13)*(1+'Read Me'!$B$12),-1)</f>
        <v/>
      </c>
      <c r="W5260" s="16">
        <f>V5260*N5260*O5260</f>
        <v/>
      </c>
      <c r="X5260" s="12">
        <f>IF(LEFT(I5260,2)="MV",2*N5260*IF(L5260="1/C",O5260,1),0)</f>
        <v/>
      </c>
      <c r="Y5260" s="12">
        <f>IF(OR(LEFT(K5260,4)="LVAX",LEFT(K5260,6)="MV15AX",LEFT(K5260,4)="CTAX",LEFT(K5260,2)="W|"),2*N5260*O5260,0)</f>
        <v/>
      </c>
      <c r="Z5260" s="12" t="inlineStr">
        <is>
          <t>VD 1.7 %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VFD|3/C+3G|1/0</t>
        </is>
      </c>
      <c r="L5267" s="12" t="inlineStr">
        <is>
          <t>3/C+3G</t>
        </is>
      </c>
      <c r="M5267" s="12" t="inlineStr">
        <is>
          <t>1/0</t>
        </is>
      </c>
      <c r="N5267" s="12" t="n">
        <v>1</v>
      </c>
      <c r="O5267" s="12" t="n">
        <v>1</v>
      </c>
      <c r="P5267" s="12" t="n">
        <v>480</v>
      </c>
      <c r="Q5267" s="12" t="n">
        <v>75</v>
      </c>
      <c r="R5267" s="12" t="n">
        <v>106</v>
      </c>
      <c r="S5267" s="12" t="inlineStr">
        <is>
          <t>Tray</t>
        </is>
      </c>
      <c r="T5267" s="16" t="n">
        <v>419</v>
      </c>
      <c r="U5267" s="16" t="n">
        <v>47</v>
      </c>
      <c r="V5267" s="16">
        <f>ROUNDUP((T5267+U5267+2*'Read Me'!$B$13)*(1+'Read Me'!$B$12),-1)</f>
        <v/>
      </c>
      <c r="W5267" s="16">
        <f>V5267*N5267*O5267</f>
        <v/>
      </c>
      <c r="X5267" s="12">
        <f>IF(LEFT(I5267,2)="MV",2*N5267*IF(L5267="1/C",O5267,1),0)</f>
        <v/>
      </c>
      <c r="Y5267" s="12">
        <f>IF(OR(LEFT(K5267,4)="LVAX",LEFT(K5267,6)="MV15AX",LEFT(K5267,4)="CTAX",LEFT(K5267,2)="W|"),2*N5267*O5267,0)</f>
        <v/>
      </c>
      <c r="Z5267" s="12" t="inlineStr">
        <is>
          <t>VD 2.4 %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VFD|3/C+3G|1/0</t>
        </is>
      </c>
      <c r="L5268" s="12" t="inlineStr">
        <is>
          <t>3/C+3G</t>
        </is>
      </c>
      <c r="M5268" s="12" t="inlineStr">
        <is>
          <t>1/0</t>
        </is>
      </c>
      <c r="N5268" s="12" t="n">
        <v>1</v>
      </c>
      <c r="O5268" s="12" t="n">
        <v>1</v>
      </c>
      <c r="P5268" s="12" t="n">
        <v>480</v>
      </c>
      <c r="Q5268" s="12" t="n">
        <v>75</v>
      </c>
      <c r="R5268" s="12" t="n">
        <v>106</v>
      </c>
      <c r="S5268" s="12" t="inlineStr">
        <is>
          <t>Tray</t>
        </is>
      </c>
      <c r="T5268" s="16" t="n">
        <v>419</v>
      </c>
      <c r="U5268" s="16" t="n">
        <v>47</v>
      </c>
      <c r="V5268" s="16">
        <f>ROUNDUP((T5268+U5268+2*'Read Me'!$B$13)*(1+'Read Me'!$B$12),-1)</f>
        <v/>
      </c>
      <c r="W5268" s="16">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VFD|3/C+3G|1/0</t>
        </is>
      </c>
      <c r="L5269" s="12" t="inlineStr">
        <is>
          <t>3/C+3G</t>
        </is>
      </c>
      <c r="M5269" s="12" t="inlineStr">
        <is>
          <t>1/0</t>
        </is>
      </c>
      <c r="N5269" s="12" t="n">
        <v>1</v>
      </c>
      <c r="O5269" s="12" t="n">
        <v>1</v>
      </c>
      <c r="P5269" s="12" t="n">
        <v>480</v>
      </c>
      <c r="Q5269" s="12" t="n">
        <v>75</v>
      </c>
      <c r="R5269" s="12" t="n">
        <v>106</v>
      </c>
      <c r="S5269" s="12" t="inlineStr">
        <is>
          <t>Tray</t>
        </is>
      </c>
      <c r="T5269" s="16" t="n">
        <v>419</v>
      </c>
      <c r="U5269" s="16" t="n">
        <v>47</v>
      </c>
      <c r="V5269" s="16">
        <f>ROUNDUP((T5269+U5269+2*'Read Me'!$B$13)*(1+'Read Me'!$B$12),-1)</f>
        <v/>
      </c>
      <c r="W5269" s="16">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VFD|3/C+3G|1/0</t>
        </is>
      </c>
      <c r="L5270" s="12" t="inlineStr">
        <is>
          <t>3/C+3G</t>
        </is>
      </c>
      <c r="M5270" s="12" t="inlineStr">
        <is>
          <t>1/0</t>
        </is>
      </c>
      <c r="N5270" s="12" t="n">
        <v>1</v>
      </c>
      <c r="O5270" s="12" t="n">
        <v>1</v>
      </c>
      <c r="P5270" s="12" t="n">
        <v>480</v>
      </c>
      <c r="Q5270" s="12" t="n">
        <v>75</v>
      </c>
      <c r="R5270" s="12" t="n">
        <v>106</v>
      </c>
      <c r="S5270" s="12" t="inlineStr">
        <is>
          <t>Tray</t>
        </is>
      </c>
      <c r="T5270" s="16" t="n">
        <v>419</v>
      </c>
      <c r="U5270" s="16" t="n">
        <v>47</v>
      </c>
      <c r="V5270" s="16">
        <f>ROUNDUP((T5270+U5270+2*'Read Me'!$B$13)*(1+'Read Me'!$B$12),-1)</f>
        <v/>
      </c>
      <c r="W5270" s="16">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VFD|3/C+3G|1/0</t>
        </is>
      </c>
      <c r="L5271" s="12" t="inlineStr">
        <is>
          <t>3/C+3G</t>
        </is>
      </c>
      <c r="M5271" s="12" t="inlineStr">
        <is>
          <t>1/0</t>
        </is>
      </c>
      <c r="N5271" s="12" t="n">
        <v>1</v>
      </c>
      <c r="O5271" s="12" t="n">
        <v>1</v>
      </c>
      <c r="P5271" s="12" t="n">
        <v>480</v>
      </c>
      <c r="Q5271" s="12" t="n">
        <v>75</v>
      </c>
      <c r="R5271" s="12" t="n">
        <v>106</v>
      </c>
      <c r="S5271" s="12" t="inlineStr">
        <is>
          <t>Tray</t>
        </is>
      </c>
      <c r="T5271" s="16" t="n">
        <v>419</v>
      </c>
      <c r="U5271" s="16" t="n">
        <v>47</v>
      </c>
      <c r="V5271" s="16">
        <f>ROUNDUP((T5271+U5271+2*'Read Me'!$B$13)*(1+'Read Me'!$B$12),-1)</f>
        <v/>
      </c>
      <c r="W5271" s="16">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VFD|3/C+3G|1/0</t>
        </is>
      </c>
      <c r="L5272" s="12" t="inlineStr">
        <is>
          <t>3/C+3G</t>
        </is>
      </c>
      <c r="M5272" s="12" t="inlineStr">
        <is>
          <t>1/0</t>
        </is>
      </c>
      <c r="N5272" s="12" t="n">
        <v>1</v>
      </c>
      <c r="O5272" s="12" t="n">
        <v>1</v>
      </c>
      <c r="P5272" s="12" t="n">
        <v>480</v>
      </c>
      <c r="Q5272" s="12" t="n">
        <v>75</v>
      </c>
      <c r="R5272" s="12" t="n">
        <v>106</v>
      </c>
      <c r="S5272" s="12" t="inlineStr">
        <is>
          <t>Tray</t>
        </is>
      </c>
      <c r="T5272" s="16" t="n">
        <v>419</v>
      </c>
      <c r="U5272" s="16" t="n">
        <v>47</v>
      </c>
      <c r="V5272" s="16">
        <f>ROUNDUP((T5272+U5272+2*'Read Me'!$B$13)*(1+'Read Me'!$B$12),-1)</f>
        <v/>
      </c>
      <c r="W5272" s="16">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VFD|3/C+3G|1/0</t>
        </is>
      </c>
      <c r="L5273" s="12" t="inlineStr">
        <is>
          <t>3/C+3G</t>
        </is>
      </c>
      <c r="M5273" s="12" t="inlineStr">
        <is>
          <t>1/0</t>
        </is>
      </c>
      <c r="N5273" s="12" t="n">
        <v>1</v>
      </c>
      <c r="O5273" s="12" t="n">
        <v>1</v>
      </c>
      <c r="P5273" s="12" t="n">
        <v>480</v>
      </c>
      <c r="Q5273" s="12" t="n">
        <v>75</v>
      </c>
      <c r="R5273" s="12" t="n">
        <v>106</v>
      </c>
      <c r="S5273" s="12" t="inlineStr">
        <is>
          <t>Tray</t>
        </is>
      </c>
      <c r="T5273" s="16" t="n">
        <v>419</v>
      </c>
      <c r="U5273" s="16" t="n">
        <v>47</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VFD|3/C+3G|1/0</t>
        </is>
      </c>
      <c r="L5274" s="12" t="inlineStr">
        <is>
          <t>3/C+3G</t>
        </is>
      </c>
      <c r="M5274" s="12" t="inlineStr">
        <is>
          <t>1/0</t>
        </is>
      </c>
      <c r="N5274" s="12" t="n">
        <v>1</v>
      </c>
      <c r="O5274" s="12" t="n">
        <v>1</v>
      </c>
      <c r="P5274" s="12" t="n">
        <v>480</v>
      </c>
      <c r="Q5274" s="12" t="n">
        <v>75</v>
      </c>
      <c r="R5274" s="12" t="n">
        <v>106</v>
      </c>
      <c r="S5274" s="12" t="inlineStr">
        <is>
          <t>Tray</t>
        </is>
      </c>
      <c r="T5274" s="16" t="n">
        <v>419</v>
      </c>
      <c r="U5274" s="16" t="n">
        <v>47</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VFD|3/C+3G|1/0</t>
        </is>
      </c>
      <c r="L5275" s="12" t="inlineStr">
        <is>
          <t>3/C+3G</t>
        </is>
      </c>
      <c r="M5275" s="12" t="inlineStr">
        <is>
          <t>1/0</t>
        </is>
      </c>
      <c r="N5275" s="12" t="n">
        <v>1</v>
      </c>
      <c r="O5275" s="12" t="n">
        <v>1</v>
      </c>
      <c r="P5275" s="12" t="n">
        <v>480</v>
      </c>
      <c r="Q5275" s="12" t="n">
        <v>75</v>
      </c>
      <c r="R5275" s="12" t="n">
        <v>106</v>
      </c>
      <c r="S5275" s="12" t="inlineStr">
        <is>
          <t>Tray</t>
        </is>
      </c>
      <c r="T5275" s="16" t="n">
        <v>419</v>
      </c>
      <c r="U5275" s="16" t="n">
        <v>47</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VFD|3/C+3G|1/0</t>
        </is>
      </c>
      <c r="L5276" s="12" t="inlineStr">
        <is>
          <t>3/C+3G</t>
        </is>
      </c>
      <c r="M5276" s="12" t="inlineStr">
        <is>
          <t>1/0</t>
        </is>
      </c>
      <c r="N5276" s="12" t="n">
        <v>1</v>
      </c>
      <c r="O5276" s="12" t="n">
        <v>1</v>
      </c>
      <c r="P5276" s="12" t="n">
        <v>480</v>
      </c>
      <c r="Q5276" s="12" t="n">
        <v>75</v>
      </c>
      <c r="R5276" s="12" t="n">
        <v>106</v>
      </c>
      <c r="S5276" s="12" t="inlineStr">
        <is>
          <t>Tray</t>
        </is>
      </c>
      <c r="T5276" s="16" t="n">
        <v>419</v>
      </c>
      <c r="U5276" s="16" t="n">
        <v>47</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VFD|3/C+3G|1/0</t>
        </is>
      </c>
      <c r="L5277" s="12" t="inlineStr">
        <is>
          <t>3/C+3G</t>
        </is>
      </c>
      <c r="M5277" s="12" t="inlineStr">
        <is>
          <t>1/0</t>
        </is>
      </c>
      <c r="N5277" s="12" t="n">
        <v>1</v>
      </c>
      <c r="O5277" s="12" t="n">
        <v>1</v>
      </c>
      <c r="P5277" s="12" t="n">
        <v>480</v>
      </c>
      <c r="Q5277" s="12" t="n">
        <v>75</v>
      </c>
      <c r="R5277" s="12" t="n">
        <v>106</v>
      </c>
      <c r="S5277" s="12" t="inlineStr">
        <is>
          <t>Tray</t>
        </is>
      </c>
      <c r="T5277" s="16" t="n">
        <v>419</v>
      </c>
      <c r="U5277" s="16" t="n">
        <v>47</v>
      </c>
      <c r="V5277" s="16">
        <f>ROUNDUP((T5277+U5277+2*'Read Me'!$B$13)*(1+'Read Me'!$B$12),-1)</f>
        <v/>
      </c>
      <c r="W5277" s="16">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VFD|3/C+3G|1/0</t>
        </is>
      </c>
      <c r="L5278" s="12" t="inlineStr">
        <is>
          <t>3/C+3G</t>
        </is>
      </c>
      <c r="M5278" s="12" t="inlineStr">
        <is>
          <t>1/0</t>
        </is>
      </c>
      <c r="N5278" s="12" t="n">
        <v>1</v>
      </c>
      <c r="O5278" s="12" t="n">
        <v>1</v>
      </c>
      <c r="P5278" s="12" t="n">
        <v>480</v>
      </c>
      <c r="Q5278" s="12" t="n">
        <v>75</v>
      </c>
      <c r="R5278" s="12" t="n">
        <v>106</v>
      </c>
      <c r="S5278" s="12" t="inlineStr">
        <is>
          <t>Tray</t>
        </is>
      </c>
      <c r="T5278" s="16" t="n">
        <v>419</v>
      </c>
      <c r="U5278" s="16" t="n">
        <v>47</v>
      </c>
      <c r="V5278" s="16">
        <f>ROUNDUP((T5278+U5278+2*'Read Me'!$B$13)*(1+'Read Me'!$B$12),-1)</f>
        <v/>
      </c>
      <c r="W5278" s="16">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Tray</t>
        </is>
      </c>
      <c r="T5279" s="16" t="n">
        <v>514</v>
      </c>
      <c r="U5279" s="16" t="n">
        <v>47</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Estimated</t>
        </is>
      </c>
      <c r="T5280" s="16" t="n">
        <v>598</v>
      </c>
      <c r="U5280" s="16" t="n">
        <v>40</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Conduit link</t>
        </is>
      </c>
      <c r="T5295" s="16" t="n">
        <v>30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Conduit link</t>
        </is>
      </c>
      <c r="T5297" s="16" t="n">
        <v>30</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348</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348</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348</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348</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348</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348</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348</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348</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348</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348</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348</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348</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321</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321</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321</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321</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321</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321</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295</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295</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295</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295</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295</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295</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Conduit link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Conduit link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Conduit link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Conduit link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Conduit link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Conduit link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358</v>
      </c>
      <c r="U5336" s="16" t="n">
        <v>33</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358</v>
      </c>
      <c r="U5338" s="16" t="n">
        <v>33</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124</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124</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Conduit link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Conduit link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Conduit link</t>
        </is>
      </c>
      <c r="T5348" s="16" t="n">
        <v>44</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Conduit link</t>
        </is>
      </c>
      <c r="T5350" s="16" t="n">
        <v>44</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Conduit link</t>
        </is>
      </c>
      <c r="T5351" s="16" t="n">
        <v>44</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Conduit link</t>
        </is>
      </c>
      <c r="T5353" s="16" t="n">
        <v>44</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Conduit link</t>
        </is>
      </c>
      <c r="T5354" s="16" t="n">
        <v>44</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Conduit link</t>
        </is>
      </c>
      <c r="T5356" s="16" t="n">
        <v>44</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Conduit link</t>
        </is>
      </c>
      <c r="T5357" s="16" t="n">
        <v>44</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Conduit link</t>
        </is>
      </c>
      <c r="T5359" s="16" t="n">
        <v>44</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Conduit link</t>
        </is>
      </c>
      <c r="T5360" s="16" t="n">
        <v>44</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Conduit link</t>
        </is>
      </c>
      <c r="T5362" s="16" t="n">
        <v>44</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Conduit link</t>
        </is>
      </c>
      <c r="T5363" s="16" t="n">
        <v>44</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Conduit link</t>
        </is>
      </c>
      <c r="T5365" s="16" t="n">
        <v>44</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Conduit link</t>
        </is>
      </c>
      <c r="T5369" s="16" t="n">
        <v>44</v>
      </c>
      <c r="U5369" s="16" t="n">
        <v>210</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Conduit link</t>
        </is>
      </c>
      <c r="T5371" s="16" t="n">
        <v>44</v>
      </c>
      <c r="U5371" s="16" t="n">
        <v>210</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1017</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1017</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Conduit link</t>
        </is>
      </c>
      <c r="T5377" s="16" t="n">
        <v>44</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781</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820</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615</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615</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615</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492</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480</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461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453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370</v>
      </c>
      <c r="U5420" s="16" t="n">
        <v>33</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Conduit link</t>
        </is>
      </c>
      <c r="T5421" s="16" t="n">
        <v>364</v>
      </c>
      <c r="U5421" s="16" t="n">
        <v>49</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341</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319</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289</v>
      </c>
      <c r="U5424" s="16" t="n">
        <v>59</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358</v>
      </c>
      <c r="U5425" s="16" t="n">
        <v>33</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Conduit link</t>
        </is>
      </c>
      <c r="T5426" s="16" t="n">
        <v>357</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334</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311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289</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4266</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3581</v>
      </c>
      <c r="U5431" s="16" t="n">
        <v>221</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3189</v>
      </c>
      <c r="U5432" s="16" t="n">
        <v>164</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3014</v>
      </c>
      <c r="U5433" s="16" t="n">
        <v>160</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492</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480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453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Conduit link</t>
        </is>
      </c>
      <c r="T5440" s="16" t="n">
        <v>30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Conduit link</t>
        </is>
      </c>
      <c r="T5442" s="16" t="n">
        <v>30</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348</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348</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348</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348</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321</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321</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295</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295</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Conduit link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Conduit link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358</v>
      </c>
      <c r="U5468" s="16" t="n">
        <v>33</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358</v>
      </c>
      <c r="U5470" s="16" t="n">
        <v>33</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124</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124</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Conduit link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Conduit link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Conduit link</t>
        </is>
      </c>
      <c r="T5484" s="16" t="n">
        <v>44</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Conduit link</t>
        </is>
      </c>
      <c r="T5486" s="16" t="n">
        <v>44</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Conduit link</t>
        </is>
      </c>
      <c r="T5488" s="16" t="n">
        <v>44</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Conduit link</t>
        </is>
      </c>
      <c r="T5490" s="16" t="n">
        <v>44</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Conduit link</t>
        </is>
      </c>
      <c r="T5492" s="16" t="n">
        <v>44</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Conduit link</t>
        </is>
      </c>
      <c r="T5494" s="16" t="n">
        <v>44</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Conduit link</t>
        </is>
      </c>
      <c r="T5496" s="16" t="n">
        <v>44</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Conduit link</t>
        </is>
      </c>
      <c r="T5498" s="16" t="n">
        <v>44</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Conduit link</t>
        </is>
      </c>
      <c r="T5500" s="16" t="n">
        <v>44</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Conduit link</t>
        </is>
      </c>
      <c r="T5502" s="16" t="n">
        <v>44</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Conduit link</t>
        </is>
      </c>
      <c r="T5504" s="16" t="n">
        <v>44</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Conduit link</t>
        </is>
      </c>
      <c r="T5506" s="16" t="n">
        <v>44</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Conduit link</t>
        </is>
      </c>
      <c r="T5512" s="16" t="n">
        <v>44</v>
      </c>
      <c r="U5512" s="16" t="n">
        <v>210</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Conduit link</t>
        </is>
      </c>
      <c r="T5514" s="16" t="n">
        <v>44</v>
      </c>
      <c r="U5514" s="16" t="n">
        <v>210</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1017</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1017</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Conduit link</t>
        </is>
      </c>
      <c r="T5523" s="16" t="n">
        <v>44</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Conduit link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796</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781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820</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820</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615</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615</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615</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615</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615</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615</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703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703</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492</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492</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661</v>
      </c>
      <c r="U5620" s="16" t="n">
        <v>66</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661</v>
      </c>
      <c r="U5622" s="16" t="n">
        <v>66</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552</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552</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461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370</v>
      </c>
      <c r="U5628" s="16" t="n">
        <v>33</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Conduit link</t>
        </is>
      </c>
      <c r="T5629" s="16" t="n">
        <v>364</v>
      </c>
      <c r="U5629" s="16" t="n">
        <v>49</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341</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319</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289</v>
      </c>
      <c r="U5632" s="16" t="n">
        <v>59</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Conduit link</t>
        </is>
      </c>
      <c r="T5633" s="16" t="n">
        <v>30</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0.6 %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348</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2.5 %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348</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2.4 %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321</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2.3 %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295</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2.1 %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Conduit link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358</v>
      </c>
      <c r="U5640" s="16" t="n">
        <v>33</v>
      </c>
      <c r="V5640" s="16">
        <f>ROUNDUP((T5640+U5640+2*'Read Me'!$B$13)*(1+'Read Me'!$B$12),-1)</f>
        <v/>
      </c>
      <c r="W5640" s="16">
        <f>V5640*N5640*O5640</f>
        <v/>
      </c>
      <c r="X5640" s="12">
        <f>IF(LEFT(I5640,2)="MV",2*N5640*IF(L5640="1/C",O5640,1),0)</f>
        <v/>
      </c>
      <c r="Y5640" s="12">
        <f>IF(OR(LEFT(K5640,4)="LVAX",LEFT(K5640,6)="MV15AX",LEFT(K5640,4)="CTAX",LEFT(K5640,2)="W|"),2*N5640*O5640,0)</f>
        <v/>
      </c>
      <c r="Z5640" s="12" t="inlineStr">
        <is>
          <t>VD 2.5 %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124</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1.6 %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Conduit link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Conduit link</t>
        </is>
      </c>
      <c r="T5644" s="16" t="n">
        <v>44</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Conduit link</t>
        </is>
      </c>
      <c r="T5645" s="16" t="n">
        <v>44</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0.9 %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Conduit link</t>
        </is>
      </c>
      <c r="T5646" s="16" t="n">
        <v>44</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1.4 %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Conduit link</t>
        </is>
      </c>
      <c r="T5647" s="16" t="n">
        <v>44</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1.6 %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Conduit link</t>
        </is>
      </c>
      <c r="T5648" s="16" t="n">
        <v>44</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1.4 %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Conduit link</t>
        </is>
      </c>
      <c r="T5649" s="16" t="n">
        <v>44</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1.6 %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Conduit link</t>
        </is>
      </c>
      <c r="T5651" s="16" t="n">
        <v>44</v>
      </c>
      <c r="U5651" s="16" t="n">
        <v>210</v>
      </c>
      <c r="V5651" s="16">
        <f>ROUNDUP((T5651+U5651+2*'Read Me'!$B$13)*(1+'Read Me'!$B$12),-1)</f>
        <v/>
      </c>
      <c r="W5651" s="16">
        <f>V5651*N5651*O5651</f>
        <v/>
      </c>
      <c r="X5651" s="12">
        <f>IF(LEFT(I5651,2)="MV",2*N5651*IF(L5651="1/C",O5651,1),0)</f>
        <v/>
      </c>
      <c r="Y5651" s="12">
        <f>IF(OR(LEFT(K5651,4)="LVAX",LEFT(K5651,6)="MV15AX",LEFT(K5651,4)="CTAX",LEFT(K5651,2)="W|"),2*N5651*O5651,0)</f>
        <v/>
      </c>
      <c r="Z5651" s="12" t="inlineStr">
        <is>
          <t>VD 2.6 %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1017</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Conduit link</t>
        </is>
      </c>
      <c r="T5655" s="16" t="n">
        <v>44</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Conduit link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781</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820</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615</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2.7 %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615</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2.8 %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615</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2.8 %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492</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2.4 %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661</v>
      </c>
      <c r="U5682" s="16" t="n">
        <v>66</v>
      </c>
      <c r="V5682" s="16">
        <f>ROUNDUP((T5682+U5682+2*'Read Me'!$B$13)*(1+'Read Me'!$B$12),-1)</f>
        <v/>
      </c>
      <c r="W5682" s="16">
        <f>V5682*N5682*O5682</f>
        <v/>
      </c>
      <c r="X5682" s="12">
        <f>IF(LEFT(I5682,2)="MV",2*N5682*IF(L5682="1/C",O5682,1),0)</f>
        <v/>
      </c>
      <c r="Y5682" s="12">
        <f>IF(OR(LEFT(K5682,4)="LVAX",LEFT(K5682,6)="MV15AX",LEFT(K5682,4)="CTAX",LEFT(K5682,2)="W|"),2*N5682*O5682,0)</f>
        <v/>
      </c>
      <c r="Z5682" s="12" t="inlineStr">
        <is>
          <t>VD 2.4 %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552</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2.7 %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480</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461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2.1 %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LVAX|3/C+G|6</t>
        </is>
      </c>
      <c r="L5686" s="12" t="inlineStr">
        <is>
          <t>3/C+G</t>
        </is>
      </c>
      <c r="M5686" s="12" t="inlineStr">
        <is>
          <t>6</t>
        </is>
      </c>
      <c r="N5686" s="12" t="n">
        <v>1</v>
      </c>
      <c r="O5686" s="12" t="n">
        <v>1</v>
      </c>
      <c r="P5686" s="12" t="n">
        <v>480</v>
      </c>
      <c r="Q5686" s="12" t="n">
        <v>15</v>
      </c>
      <c r="R5686" s="12" t="n">
        <v>21.2</v>
      </c>
      <c r="S5686" s="12" t="inlineStr">
        <is>
          <t>Duct bank</t>
        </is>
      </c>
      <c r="T5686" s="16" t="n">
        <v>453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2.0 %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Trench</t>
        </is>
      </c>
      <c r="T5687" s="16" t="n">
        <v>4665</v>
      </c>
      <c r="U5687" s="16" t="n">
        <v>42</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2692</v>
      </c>
      <c r="U5688" s="16" t="n">
        <v>163</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1332</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1332</v>
      </c>
      <c r="U5694" s="16" t="n">
        <v>114</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VFD|3/C+3G|1/0</t>
        </is>
      </c>
      <c r="B50" s="12" t="inlineStr">
        <is>
          <t>LV 600 V</t>
        </is>
      </c>
      <c r="C50" s="12" t="inlineStr">
        <is>
          <t>VFD cable 600 V 3/C Cu XHHW-2, 3 symmetrical grounds, overall Cu tape shield, TC-ER</t>
        </is>
      </c>
      <c r="D50" s="12" t="inlineStr">
        <is>
          <t>3/C+3G</t>
        </is>
      </c>
      <c r="E50" s="12" t="inlineStr">
        <is>
          <t>1/0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6</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6</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6</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6</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6</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4</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4</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6</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6</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1/0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1/0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1/0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6</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6</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2</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2</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2</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500 kcmil</t>
        </is>
      </c>
      <c r="K792" s="12" t="n">
        <v>1</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6</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4</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4</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4</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4</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4</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4</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4</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4</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3/0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1</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1</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1</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1</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4</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4</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6</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6</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8</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8</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10</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1/0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1/0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1/0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1/0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1/0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1/0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1/0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1/0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1/0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1/0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1/0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1/0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6</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2026-10-16T08:24:20Z</dcterms:created>
  <dcterms:modified xsi:type="dcterms:W3CDTF">2026-10-16T08:24:22Z</dcterms:modified>
</cp:coreProperties>
</file>