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if-al-mahmud/Downloads/"/>
    </mc:Choice>
  </mc:AlternateContent>
  <xr:revisionPtr revIDLastSave="0" documentId="13_ncr:1_{778FB54F-250E-4548-8892-FE7505A87FFB}" xr6:coauthVersionLast="47" xr6:coauthVersionMax="47" xr10:uidLastSave="{00000000-0000-0000-0000-000000000000}"/>
  <bookViews>
    <workbookView xWindow="-38420" yWindow="500" windowWidth="38400" windowHeight="21100" activeTab="1" xr2:uid="{10721FC9-4936-3446-850F-7188D4A3F012}"/>
  </bookViews>
  <sheets>
    <sheet name="Sheet1" sheetId="1" r:id="rId1"/>
    <sheet name="Month classwise database 18-19" sheetId="2" r:id="rId2"/>
    <sheet name="Month classwise database 20-21" sheetId="3" r:id="rId3"/>
    <sheet name="Month classwise database 2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6" i="3" l="1"/>
  <c r="AD7" i="3"/>
  <c r="AD8" i="3"/>
  <c r="AD9" i="3"/>
  <c r="AD25" i="3" s="1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5" i="3"/>
  <c r="Z25" i="3"/>
  <c r="AA25" i="3"/>
  <c r="AB25" i="3"/>
  <c r="AC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D2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5" i="3"/>
  <c r="E25" i="4"/>
  <c r="F25" i="4"/>
  <c r="G25" i="4"/>
  <c r="H25" i="4"/>
  <c r="I25" i="4"/>
  <c r="D2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5" i="4"/>
  <c r="J25" i="4" s="1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5" i="3"/>
  <c r="X11" i="2"/>
  <c r="X12" i="2"/>
  <c r="X13" i="2"/>
  <c r="X14" i="2"/>
  <c r="W6" i="2"/>
  <c r="W18" i="2" s="1"/>
  <c r="W7" i="2"/>
  <c r="W8" i="2"/>
  <c r="W9" i="2"/>
  <c r="W10" i="2"/>
  <c r="W11" i="2"/>
  <c r="W12" i="2"/>
  <c r="W13" i="2"/>
  <c r="W14" i="2"/>
  <c r="W15" i="2"/>
  <c r="W16" i="2"/>
  <c r="W17" i="2"/>
  <c r="W5" i="2"/>
  <c r="J6" i="2"/>
  <c r="X6" i="2" s="1"/>
  <c r="J7" i="2"/>
  <c r="X7" i="2" s="1"/>
  <c r="J8" i="2"/>
  <c r="X8" i="2" s="1"/>
  <c r="J9" i="2"/>
  <c r="X9" i="2" s="1"/>
  <c r="J10" i="2"/>
  <c r="X10" i="2" s="1"/>
  <c r="J11" i="2"/>
  <c r="J12" i="2"/>
  <c r="J13" i="2"/>
  <c r="J14" i="2"/>
  <c r="J15" i="2"/>
  <c r="X15" i="2" s="1"/>
  <c r="J16" i="2"/>
  <c r="X16" i="2" s="1"/>
  <c r="J17" i="2"/>
  <c r="X17" i="2" s="1"/>
  <c r="J5" i="2"/>
  <c r="J18" i="2" s="1"/>
  <c r="E18" i="2"/>
  <c r="F18" i="2"/>
  <c r="G18" i="2"/>
  <c r="H18" i="2"/>
  <c r="I18" i="2"/>
  <c r="K18" i="2"/>
  <c r="L18" i="2"/>
  <c r="M18" i="2"/>
  <c r="N18" i="2"/>
  <c r="O18" i="2"/>
  <c r="P18" i="2"/>
  <c r="Q18" i="2"/>
  <c r="R18" i="2"/>
  <c r="S18" i="2"/>
  <c r="T18" i="2"/>
  <c r="U18" i="2"/>
  <c r="V18" i="2"/>
  <c r="D18" i="2"/>
  <c r="X18" i="2" l="1"/>
  <c r="X5" i="2"/>
</calcChain>
</file>

<file path=xl/sharedStrings.xml><?xml version="1.0" encoding="utf-8"?>
<sst xmlns="http://schemas.openxmlformats.org/spreadsheetml/2006/main" count="250" uniqueCount="80">
  <si>
    <t>Month</t>
  </si>
  <si>
    <t>Tissue Hold</t>
  </si>
  <si>
    <t>Towel hanger</t>
  </si>
  <si>
    <t>Commode Cover</t>
  </si>
  <si>
    <t>Trading Ceramic</t>
  </si>
  <si>
    <t>Wall tap</t>
  </si>
  <si>
    <t>Wall Shower</t>
  </si>
  <si>
    <t>Other Accessoires</t>
  </si>
  <si>
    <t>Metaplast</t>
  </si>
  <si>
    <t>Magic PIPE</t>
  </si>
  <si>
    <t>Water Heater -Shine</t>
  </si>
  <si>
    <t>Flash Tank</t>
  </si>
  <si>
    <t>Soap Case</t>
  </si>
  <si>
    <t>Plastic Pan</t>
  </si>
  <si>
    <t>Shine Main Database</t>
  </si>
  <si>
    <t>Group</t>
  </si>
  <si>
    <t>Class</t>
  </si>
  <si>
    <t>Class Name</t>
  </si>
  <si>
    <t>0/1</t>
  </si>
  <si>
    <t>0/2</t>
  </si>
  <si>
    <t>0/3</t>
  </si>
  <si>
    <t>0/4</t>
  </si>
  <si>
    <t>0/5</t>
  </si>
  <si>
    <t>0/6</t>
  </si>
  <si>
    <t>0/7</t>
  </si>
  <si>
    <t>0/8</t>
  </si>
  <si>
    <t>0/9</t>
  </si>
  <si>
    <t>0/10</t>
  </si>
  <si>
    <t>0/11</t>
  </si>
  <si>
    <t>0/12</t>
  </si>
  <si>
    <t>GT</t>
  </si>
  <si>
    <t>Shine</t>
  </si>
  <si>
    <t>RC1460010</t>
  </si>
  <si>
    <t>RC1460011</t>
  </si>
  <si>
    <t>RC1460012</t>
  </si>
  <si>
    <t>RC1460014</t>
  </si>
  <si>
    <t>RC1460015</t>
  </si>
  <si>
    <t>RC1460016</t>
  </si>
  <si>
    <t>RC1460018</t>
  </si>
  <si>
    <t>RC1460019</t>
  </si>
  <si>
    <t>RC1460022</t>
  </si>
  <si>
    <t>RC1460023</t>
  </si>
  <si>
    <t>RC1460026</t>
  </si>
  <si>
    <t>RC1460027</t>
  </si>
  <si>
    <t>RC1460033</t>
  </si>
  <si>
    <t>Grand Total</t>
  </si>
  <si>
    <t>Shine Database</t>
  </si>
  <si>
    <t>-1/1</t>
  </si>
  <si>
    <t>-1/2</t>
  </si>
  <si>
    <t>-1/3</t>
  </si>
  <si>
    <t>-1/4</t>
  </si>
  <si>
    <t>-1/5</t>
  </si>
  <si>
    <t>-1/6</t>
  </si>
  <si>
    <t>-1/7</t>
  </si>
  <si>
    <t>-1/8</t>
  </si>
  <si>
    <t>-1/9</t>
  </si>
  <si>
    <t>-1/10</t>
  </si>
  <si>
    <t>-1/11</t>
  </si>
  <si>
    <t>-1/12</t>
  </si>
  <si>
    <t xml:space="preserve">  Total-1</t>
  </si>
  <si>
    <t>Total-0</t>
  </si>
  <si>
    <t>RC1460040</t>
  </si>
  <si>
    <t>Wall Tap-Platinum Series</t>
  </si>
  <si>
    <t>RC1460041</t>
  </si>
  <si>
    <t>Basin and Sink -Platinum Seires</t>
  </si>
  <si>
    <t>RC1460043</t>
  </si>
  <si>
    <t>Fucet and shower-Platinum Series</t>
  </si>
  <si>
    <t>RC1460044</t>
  </si>
  <si>
    <t>Tissue Holder-Platinum Series</t>
  </si>
  <si>
    <t>RC1460045</t>
  </si>
  <si>
    <t>Towel Hanger-Platinum Series</t>
  </si>
  <si>
    <t>RC1460046</t>
  </si>
  <si>
    <t>Flush Tank-Platinum Series</t>
  </si>
  <si>
    <t>RC1460077</t>
  </si>
  <si>
    <t>OEM Products</t>
  </si>
  <si>
    <t>Total-1</t>
  </si>
  <si>
    <t>-</t>
  </si>
  <si>
    <t>Duration :-1.1.1 to 0.6.30</t>
  </si>
  <si>
    <t>Duration :0.7.1 to 0.11.30</t>
  </si>
  <si>
    <t>-1.7.1 to 0.12.31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</si>
</sst>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yyyy\-mm\-dd;@"/>
    <numFmt numFmtId="165" formatCode="#,##0.00\ &quot;€&quot;"/>
    <numFmt numFmtId="166" formatCode="_(* #,##0.00_);_(* \(#,##0.00\);_(* &quot;-&quot;??_);_(@_)"/>
    <numFmt numFmtId="167" formatCode="_(* #,##0_);_(* \(#,##0\);_(* &quot;-&quot;??_);_(@_)"/>
  </numFmts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rgb="FF0070C0"/>
      <name val="Arial Narrow"/>
      <family val="2"/>
    </font>
    <font>
      <sz val="16"/>
      <color indexed="8"/>
      <name val="Arial Narrow"/>
      <family val="2"/>
    </font>
    <font>
      <b/>
      <sz val="16"/>
      <color theme="1"/>
      <name val="Arial Narrow"/>
      <family val="2"/>
    </font>
    <font>
      <b/>
      <sz val="16"/>
      <color indexed="8"/>
      <name val="Arial Narrow"/>
      <family val="2"/>
    </font>
    <font>
      <b/>
      <i/>
      <sz val="12"/>
      <color rgb="FF0070C0"/>
      <name val="Arial Narrow"/>
      <family val="2"/>
    </font>
    <font>
      <sz val="12"/>
      <color indexed="8"/>
      <name val="Arial Narrow"/>
      <family val="2"/>
    </font>
    <font>
      <b/>
      <sz val="12"/>
      <color theme="1"/>
      <name val="Arial Narrow"/>
      <family val="2"/>
    </font>
    <font>
      <sz val="12"/>
      <color indexed="8"/>
      <name val="MS Sans Serif"/>
    </font>
    <font>
      <b/>
      <sz val="12"/>
      <color indexed="8"/>
      <name val="MS Sans Serif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8">
    <xf numFmtId="0" fontId="0" fillId="0" borderId="0" xfId="0"/>
    <xf numFmtId="164" fontId="1" fillId="2" borderId="1" xfId="0" applyNumberFormat="1" applyFont="1" applyFill="1" applyBorder="1"/>
    <xf numFmtId="0" fontId="2" fillId="0" borderId="0" xfId="0" applyFont="1" applyAlignment="1">
      <alignment wrapText="1"/>
    </xf>
    <xf numFmtId="164" fontId="3" fillId="2" borderId="1" xfId="0" applyNumberFormat="1" applyFont="1" applyFill="1" applyBorder="1" applyAlignment="1">
      <alignment wrapText="1"/>
    </xf>
    <xf numFmtId="0" fontId="4" fillId="0" borderId="0" xfId="0" applyFont="1" applyAlignment="1">
      <alignment wrapText="1"/>
    </xf>
    <xf numFmtId="165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7" fontId="7" fillId="0" borderId="0" xfId="1" applyNumberFormat="1" applyFont="1" applyFill="1" applyBorder="1" applyAlignment="1" applyProtection="1">
      <alignment vertical="center"/>
    </xf>
    <xf numFmtId="49" fontId="6" fillId="0" borderId="0" xfId="0" applyNumberFormat="1" applyFont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17" fontId="9" fillId="4" borderId="1" xfId="1" applyNumberFormat="1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9" fillId="0" borderId="0" xfId="0" applyFont="1"/>
    <xf numFmtId="167" fontId="7" fillId="0" borderId="0" xfId="1" applyNumberFormat="1" applyFont="1" applyFill="1" applyBorder="1" applyAlignment="1" applyProtection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67" fontId="11" fillId="0" borderId="0" xfId="1" applyNumberFormat="1" applyFont="1" applyFill="1" applyBorder="1" applyAlignment="1" applyProtection="1">
      <alignment vertical="center"/>
    </xf>
    <xf numFmtId="166" fontId="11" fillId="0" borderId="0" xfId="1" applyNumberFormat="1" applyFont="1" applyFill="1" applyBorder="1" applyAlignment="1" applyProtection="1">
      <alignment vertical="center"/>
    </xf>
    <xf numFmtId="9" fontId="11" fillId="0" borderId="0" xfId="2" applyFont="1" applyFill="1" applyBorder="1" applyAlignment="1" applyProtection="1">
      <alignment vertical="center"/>
    </xf>
    <xf numFmtId="49" fontId="10" fillId="0" borderId="0" xfId="0" applyNumberFormat="1" applyFont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/>
    </xf>
    <xf numFmtId="0" fontId="13" fillId="0" borderId="1" xfId="0" applyFont="1" applyBorder="1"/>
    <xf numFmtId="167" fontId="13" fillId="0" borderId="1" xfId="0" applyNumberFormat="1" applyFont="1" applyBorder="1"/>
    <xf numFmtId="0" fontId="11" fillId="0" borderId="0" xfId="0" applyFont="1"/>
    <xf numFmtId="0" fontId="13" fillId="0" borderId="0" xfId="0" applyFont="1"/>
    <xf numFmtId="167" fontId="11" fillId="0" borderId="0" xfId="1" applyNumberFormat="1" applyFont="1" applyFill="1" applyBorder="1" applyAlignment="1" applyProtection="1"/>
    <xf numFmtId="49" fontId="12" fillId="6" borderId="1" xfId="0" applyNumberFormat="1" applyFont="1" applyFill="1" applyBorder="1" applyAlignment="1">
      <alignment horizontal="center"/>
    </xf>
    <xf numFmtId="167" fontId="14" fillId="6" borderId="1" xfId="0" applyNumberFormat="1" applyFont="1" applyFill="1" applyBorder="1"/>
    <xf numFmtId="0" fontId="8" fillId="7" borderId="1" xfId="0" applyFont="1" applyFill="1" applyBorder="1" applyAlignment="1">
      <alignment horizontal="center" vertical="center"/>
    </xf>
    <xf numFmtId="167" fontId="14" fillId="8" borderId="1" xfId="0" applyNumberFormat="1" applyFont="1" applyFill="1" applyBorder="1"/>
    <xf numFmtId="0" fontId="9" fillId="8" borderId="1" xfId="0" applyFont="1" applyFill="1" applyBorder="1"/>
    <xf numFmtId="0" fontId="14" fillId="8" borderId="1" xfId="0" applyFont="1" applyFill="1" applyBorder="1"/>
    <xf numFmtId="49" fontId="12" fillId="8" borderId="1" xfId="0" applyNumberFormat="1" applyFont="1" applyFill="1" applyBorder="1" applyAlignment="1">
      <alignment horizontal="center"/>
    </xf>
    <xf numFmtId="49" fontId="12" fillId="9" borderId="1" xfId="0" applyNumberFormat="1" applyFont="1" applyFill="1" applyBorder="1" applyAlignment="1">
      <alignment horizontal="center"/>
    </xf>
    <xf numFmtId="167" fontId="14" fillId="9" borderId="1" xfId="0" applyNumberFormat="1" applyFont="1" applyFill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Flash Tank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Sheet1!$A$2:$A$43</c:f>
              <c:numCache>
                <c:formatCode>yyyy\-mm\-dd;@</c:formatCode>
                <c:ptCount val="4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  <c:pt idx="12">
                  <c:v>43647</c:v>
                </c:pt>
                <c:pt idx="13">
                  <c:v>43678</c:v>
                </c:pt>
                <c:pt idx="14">
                  <c:v>43709</c:v>
                </c:pt>
                <c:pt idx="15">
                  <c:v>43739</c:v>
                </c:pt>
                <c:pt idx="16">
                  <c:v>43770</c:v>
                </c:pt>
                <c:pt idx="17">
                  <c:v>43800</c:v>
                </c:pt>
                <c:pt idx="18">
                  <c:v>43831</c:v>
                </c:pt>
                <c:pt idx="19">
                  <c:v>43862</c:v>
                </c:pt>
                <c:pt idx="20">
                  <c:v>43891</c:v>
                </c:pt>
                <c:pt idx="21">
                  <c:v>43922</c:v>
                </c:pt>
                <c:pt idx="22">
                  <c:v>43952</c:v>
                </c:pt>
                <c:pt idx="23">
                  <c:v>43983</c:v>
                </c:pt>
                <c:pt idx="24">
                  <c:v>44013</c:v>
                </c:pt>
                <c:pt idx="25">
                  <c:v>44044</c:v>
                </c:pt>
                <c:pt idx="26">
                  <c:v>44075</c:v>
                </c:pt>
                <c:pt idx="27">
                  <c:v>44105</c:v>
                </c:pt>
                <c:pt idx="28">
                  <c:v>44136</c:v>
                </c:pt>
                <c:pt idx="29">
                  <c:v>44166</c:v>
                </c:pt>
                <c:pt idx="30">
                  <c:v>44197</c:v>
                </c:pt>
                <c:pt idx="31">
                  <c:v>44228</c:v>
                </c:pt>
                <c:pt idx="32">
                  <c:v>44256</c:v>
                </c:pt>
                <c:pt idx="33">
                  <c:v>44287</c:v>
                </c:pt>
                <c:pt idx="34">
                  <c:v>44317</c:v>
                </c:pt>
                <c:pt idx="35">
                  <c:v>44348</c:v>
                </c:pt>
                <c:pt idx="36">
                  <c:v>44378</c:v>
                </c:pt>
                <c:pt idx="37">
                  <c:v>44409</c:v>
                </c:pt>
                <c:pt idx="38">
                  <c:v>44440</c:v>
                </c:pt>
                <c:pt idx="39">
                  <c:v>44470</c:v>
                </c:pt>
                <c:pt idx="40">
                  <c:v>44501</c:v>
                </c:pt>
              </c:numCache>
            </c:numRef>
          </c:cat>
          <c:val>
            <c:numRef>
              <c:f>Sheet1!$B$2:$B$43</c:f>
              <c:numCache>
                <c:formatCode>#,##0.00\ "€"</c:formatCode>
                <c:ptCount val="42"/>
                <c:pt idx="0">
                  <c:v>6354.9800000000296</c:v>
                </c:pt>
                <c:pt idx="1">
                  <c:v>10450.3100000001</c:v>
                </c:pt>
                <c:pt idx="2">
                  <c:v>9499.27</c:v>
                </c:pt>
                <c:pt idx="3">
                  <c:v>12668.4100000002</c:v>
                </c:pt>
                <c:pt idx="4">
                  <c:v>9726.9399999998805</c:v>
                </c:pt>
                <c:pt idx="5">
                  <c:v>14068.6</c:v>
                </c:pt>
                <c:pt idx="6">
                  <c:v>9737.9800000000287</c:v>
                </c:pt>
                <c:pt idx="7">
                  <c:v>18423.31000000014</c:v>
                </c:pt>
                <c:pt idx="8">
                  <c:v>15264.269999999966</c:v>
                </c:pt>
                <c:pt idx="9">
                  <c:v>20919.410000000204</c:v>
                </c:pt>
                <c:pt idx="10">
                  <c:v>13115.939999999879</c:v>
                </c:pt>
                <c:pt idx="11">
                  <c:v>17037.600000000042</c:v>
                </c:pt>
                <c:pt idx="12">
                  <c:v>33665.990000000267</c:v>
                </c:pt>
                <c:pt idx="13">
                  <c:v>17272.239999999954</c:v>
                </c:pt>
                <c:pt idx="14">
                  <c:v>20953.1500000001</c:v>
                </c:pt>
                <c:pt idx="15">
                  <c:v>25666.76000000014</c:v>
                </c:pt>
                <c:pt idx="16">
                  <c:v>25569.340000000106</c:v>
                </c:pt>
                <c:pt idx="17">
                  <c:v>36960.10000000021</c:v>
                </c:pt>
                <c:pt idx="18">
                  <c:v>23098.950000000146</c:v>
                </c:pt>
                <c:pt idx="19">
                  <c:v>36684.970000000321</c:v>
                </c:pt>
                <c:pt idx="20">
                  <c:v>19692.370000000126</c:v>
                </c:pt>
                <c:pt idx="21">
                  <c:v>14198.87999999997</c:v>
                </c:pt>
                <c:pt idx="22">
                  <c:v>14675.579999999949</c:v>
                </c:pt>
                <c:pt idx="23">
                  <c:v>24126.120000000097</c:v>
                </c:pt>
                <c:pt idx="24">
                  <c:v>34115.240000000078</c:v>
                </c:pt>
                <c:pt idx="25">
                  <c:v>32262.650000000114</c:v>
                </c:pt>
                <c:pt idx="26">
                  <c:v>22510.4900000001</c:v>
                </c:pt>
                <c:pt idx="27">
                  <c:v>40816.389999999847</c:v>
                </c:pt>
                <c:pt idx="28">
                  <c:v>42188.293999999718</c:v>
                </c:pt>
                <c:pt idx="29">
                  <c:v>52136.677999999818</c:v>
                </c:pt>
                <c:pt idx="30">
                  <c:v>36954.220499999879</c:v>
                </c:pt>
                <c:pt idx="31">
                  <c:v>49728.853999999825</c:v>
                </c:pt>
                <c:pt idx="32">
                  <c:v>24691.900999999849</c:v>
                </c:pt>
                <c:pt idx="33">
                  <c:v>19440.555999999877</c:v>
                </c:pt>
                <c:pt idx="34">
                  <c:v>40581.510000000148</c:v>
                </c:pt>
                <c:pt idx="35">
                  <c:v>39670.545999999908</c:v>
                </c:pt>
                <c:pt idx="36">
                  <c:v>37361.233333333425</c:v>
                </c:pt>
                <c:pt idx="37">
                  <c:v>38403.753333333494</c:v>
                </c:pt>
                <c:pt idx="38">
                  <c:v>29147.129130434867</c:v>
                </c:pt>
                <c:pt idx="39">
                  <c:v>47789.526666666585</c:v>
                </c:pt>
                <c:pt idx="40">
                  <c:v>46560.273999999677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7F-FB4E-95C7-D1574B6737D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Tissue Hold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Sheet1!$A$2:$A$43</c:f>
              <c:numCache>
                <c:formatCode>yyyy\-mm\-dd;@</c:formatCode>
                <c:ptCount val="4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  <c:pt idx="12">
                  <c:v>43647</c:v>
                </c:pt>
                <c:pt idx="13">
                  <c:v>43678</c:v>
                </c:pt>
                <c:pt idx="14">
                  <c:v>43709</c:v>
                </c:pt>
                <c:pt idx="15">
                  <c:v>43739</c:v>
                </c:pt>
                <c:pt idx="16">
                  <c:v>43770</c:v>
                </c:pt>
                <c:pt idx="17">
                  <c:v>43800</c:v>
                </c:pt>
                <c:pt idx="18">
                  <c:v>43831</c:v>
                </c:pt>
                <c:pt idx="19">
                  <c:v>43862</c:v>
                </c:pt>
                <c:pt idx="20">
                  <c:v>43891</c:v>
                </c:pt>
                <c:pt idx="21">
                  <c:v>43922</c:v>
                </c:pt>
                <c:pt idx="22">
                  <c:v>43952</c:v>
                </c:pt>
                <c:pt idx="23">
                  <c:v>43983</c:v>
                </c:pt>
                <c:pt idx="24">
                  <c:v>44013</c:v>
                </c:pt>
                <c:pt idx="25">
                  <c:v>44044</c:v>
                </c:pt>
                <c:pt idx="26">
                  <c:v>44075</c:v>
                </c:pt>
                <c:pt idx="27">
                  <c:v>44105</c:v>
                </c:pt>
                <c:pt idx="28">
                  <c:v>44136</c:v>
                </c:pt>
                <c:pt idx="29">
                  <c:v>44166</c:v>
                </c:pt>
                <c:pt idx="30">
                  <c:v>44197</c:v>
                </c:pt>
                <c:pt idx="31">
                  <c:v>44228</c:v>
                </c:pt>
                <c:pt idx="32">
                  <c:v>44256</c:v>
                </c:pt>
                <c:pt idx="33">
                  <c:v>44287</c:v>
                </c:pt>
                <c:pt idx="34">
                  <c:v>44317</c:v>
                </c:pt>
                <c:pt idx="35">
                  <c:v>44348</c:v>
                </c:pt>
                <c:pt idx="36">
                  <c:v>44378</c:v>
                </c:pt>
                <c:pt idx="37">
                  <c:v>44409</c:v>
                </c:pt>
                <c:pt idx="38">
                  <c:v>44440</c:v>
                </c:pt>
                <c:pt idx="39">
                  <c:v>44470</c:v>
                </c:pt>
                <c:pt idx="40">
                  <c:v>44501</c:v>
                </c:pt>
              </c:numCache>
            </c:numRef>
          </c:cat>
          <c:val>
            <c:numRef>
              <c:f>Sheet1!$C$2:$C$43</c:f>
              <c:numCache>
                <c:formatCode>#,##0.00\ "€"</c:formatCode>
                <c:ptCount val="42"/>
                <c:pt idx="0">
                  <c:v>4598.9800000000296</c:v>
                </c:pt>
                <c:pt idx="1">
                  <c:v>8795.3100000000995</c:v>
                </c:pt>
                <c:pt idx="2">
                  <c:v>7897.27</c:v>
                </c:pt>
                <c:pt idx="3">
                  <c:v>9733.4100000001999</c:v>
                </c:pt>
                <c:pt idx="4">
                  <c:v>8067.9399999998795</c:v>
                </c:pt>
                <c:pt idx="5">
                  <c:v>10399.6</c:v>
                </c:pt>
                <c:pt idx="6">
                  <c:v>5470.4159999999656</c:v>
                </c:pt>
                <c:pt idx="7">
                  <c:v>7854.4199999999382</c:v>
                </c:pt>
                <c:pt idx="8">
                  <c:v>8976.3359999999957</c:v>
                </c:pt>
                <c:pt idx="9">
                  <c:v>9115.5420000000649</c:v>
                </c:pt>
                <c:pt idx="10">
                  <c:v>8669.1720000000478</c:v>
                </c:pt>
                <c:pt idx="11">
                  <c:v>8226.6900000000351</c:v>
                </c:pt>
                <c:pt idx="12">
                  <c:v>12374.142000000105</c:v>
                </c:pt>
                <c:pt idx="13">
                  <c:v>8454.8999999999833</c:v>
                </c:pt>
                <c:pt idx="14">
                  <c:v>7981.9019999999964</c:v>
                </c:pt>
                <c:pt idx="15">
                  <c:v>11017.061999999962</c:v>
                </c:pt>
                <c:pt idx="16">
                  <c:v>8285.7539999999535</c:v>
                </c:pt>
                <c:pt idx="17">
                  <c:v>11899.271999999975</c:v>
                </c:pt>
                <c:pt idx="18">
                  <c:v>8046.9399999999823</c:v>
                </c:pt>
                <c:pt idx="19">
                  <c:v>9246.3919999999835</c:v>
                </c:pt>
                <c:pt idx="20">
                  <c:v>7860.8799999999983</c:v>
                </c:pt>
                <c:pt idx="21">
                  <c:v>3854.2500000000068</c:v>
                </c:pt>
                <c:pt idx="22">
                  <c:v>6383.3739999999943</c:v>
                </c:pt>
                <c:pt idx="23">
                  <c:v>9682.4320000000007</c:v>
                </c:pt>
                <c:pt idx="24">
                  <c:v>12938.598000000045</c:v>
                </c:pt>
                <c:pt idx="25">
                  <c:v>11746.758000000053</c:v>
                </c:pt>
                <c:pt idx="26">
                  <c:v>7785.1980000000422</c:v>
                </c:pt>
                <c:pt idx="27">
                  <c:v>11604.444000000114</c:v>
                </c:pt>
                <c:pt idx="28">
                  <c:v>13785.162000000109</c:v>
                </c:pt>
                <c:pt idx="29">
                  <c:v>16943.958000000021</c:v>
                </c:pt>
                <c:pt idx="30">
                  <c:v>12633.763500000019</c:v>
                </c:pt>
                <c:pt idx="31">
                  <c:v>8906.9059999999899</c:v>
                </c:pt>
                <c:pt idx="32">
                  <c:v>14091.382999999876</c:v>
                </c:pt>
                <c:pt idx="33">
                  <c:v>8166.705000000039</c:v>
                </c:pt>
                <c:pt idx="34">
                  <c:v>15129.508999999982</c:v>
                </c:pt>
                <c:pt idx="35">
                  <c:v>13316.497999999905</c:v>
                </c:pt>
                <c:pt idx="36">
                  <c:v>14762.070000000034</c:v>
                </c:pt>
                <c:pt idx="37">
                  <c:v>14364.898000000032</c:v>
                </c:pt>
                <c:pt idx="38">
                  <c:v>11687.952782608736</c:v>
                </c:pt>
                <c:pt idx="39">
                  <c:v>14642.958000000135</c:v>
                </c:pt>
                <c:pt idx="40">
                  <c:v>16674.886000000126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7F-FB4E-95C7-D1574B6737D7}"/>
            </c:ext>
          </c:extLst>
        </c:ser>
        <c:ser>
          <c:idx val="3"/>
          <c:order val="2"/>
          <c:tx>
            <c:strRef>
              <c:f>Sheet1!$E$1</c:f>
              <c:strCache>
                <c:ptCount val="1"/>
                <c:pt idx="0">
                  <c:v>Wall Shower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Sheet1!$A$2:$A$43</c:f>
              <c:numCache>
                <c:formatCode>yyyy\-mm\-dd;@</c:formatCode>
                <c:ptCount val="4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  <c:pt idx="12">
                  <c:v>43647</c:v>
                </c:pt>
                <c:pt idx="13">
                  <c:v>43678</c:v>
                </c:pt>
                <c:pt idx="14">
                  <c:v>43709</c:v>
                </c:pt>
                <c:pt idx="15">
                  <c:v>43739</c:v>
                </c:pt>
                <c:pt idx="16">
                  <c:v>43770</c:v>
                </c:pt>
                <c:pt idx="17">
                  <c:v>43800</c:v>
                </c:pt>
                <c:pt idx="18">
                  <c:v>43831</c:v>
                </c:pt>
                <c:pt idx="19">
                  <c:v>43862</c:v>
                </c:pt>
                <c:pt idx="20">
                  <c:v>43891</c:v>
                </c:pt>
                <c:pt idx="21">
                  <c:v>43922</c:v>
                </c:pt>
                <c:pt idx="22">
                  <c:v>43952</c:v>
                </c:pt>
                <c:pt idx="23">
                  <c:v>43983</c:v>
                </c:pt>
                <c:pt idx="24">
                  <c:v>44013</c:v>
                </c:pt>
                <c:pt idx="25">
                  <c:v>44044</c:v>
                </c:pt>
                <c:pt idx="26">
                  <c:v>44075</c:v>
                </c:pt>
                <c:pt idx="27">
                  <c:v>44105</c:v>
                </c:pt>
                <c:pt idx="28">
                  <c:v>44136</c:v>
                </c:pt>
                <c:pt idx="29">
                  <c:v>44166</c:v>
                </c:pt>
                <c:pt idx="30">
                  <c:v>44197</c:v>
                </c:pt>
                <c:pt idx="31">
                  <c:v>44228</c:v>
                </c:pt>
                <c:pt idx="32">
                  <c:v>44256</c:v>
                </c:pt>
                <c:pt idx="33">
                  <c:v>44287</c:v>
                </c:pt>
                <c:pt idx="34">
                  <c:v>44317</c:v>
                </c:pt>
                <c:pt idx="35">
                  <c:v>44348</c:v>
                </c:pt>
                <c:pt idx="36">
                  <c:v>44378</c:v>
                </c:pt>
                <c:pt idx="37">
                  <c:v>44409</c:v>
                </c:pt>
                <c:pt idx="38">
                  <c:v>44440</c:v>
                </c:pt>
                <c:pt idx="39">
                  <c:v>44470</c:v>
                </c:pt>
                <c:pt idx="40">
                  <c:v>44501</c:v>
                </c:pt>
              </c:numCache>
            </c:numRef>
          </c:cat>
          <c:val>
            <c:numRef>
              <c:f>Sheet1!$E$2:$E$43</c:f>
              <c:numCache>
                <c:formatCode>#,##0.00\ "€"</c:formatCode>
                <c:ptCount val="42"/>
                <c:pt idx="0">
                  <c:v>4297.8200000000379</c:v>
                </c:pt>
                <c:pt idx="1">
                  <c:v>6425.9800000000305</c:v>
                </c:pt>
                <c:pt idx="2">
                  <c:v>8073.1400000000513</c:v>
                </c:pt>
                <c:pt idx="3">
                  <c:v>6789.888000000059</c:v>
                </c:pt>
                <c:pt idx="4">
                  <c:v>6933.7000000000598</c:v>
                </c:pt>
                <c:pt idx="5">
                  <c:v>7004.9320000000516</c:v>
                </c:pt>
                <c:pt idx="6">
                  <c:v>4849.753999999989</c:v>
                </c:pt>
                <c:pt idx="7">
                  <c:v>7862.0279999999648</c:v>
                </c:pt>
                <c:pt idx="8">
                  <c:v>9218.5849999999573</c:v>
                </c:pt>
                <c:pt idx="9">
                  <c:v>8901.8250000000353</c:v>
                </c:pt>
                <c:pt idx="10">
                  <c:v>10077.240000000005</c:v>
                </c:pt>
                <c:pt idx="11">
                  <c:v>9802.0199999999986</c:v>
                </c:pt>
                <c:pt idx="12">
                  <c:v>14997.475000000008</c:v>
                </c:pt>
                <c:pt idx="13">
                  <c:v>10507.414999999964</c:v>
                </c:pt>
                <c:pt idx="14">
                  <c:v>9418.9949999999626</c:v>
                </c:pt>
                <c:pt idx="15">
                  <c:v>10632.944999999925</c:v>
                </c:pt>
                <c:pt idx="16">
                  <c:v>9247.5749999999516</c:v>
                </c:pt>
                <c:pt idx="17">
                  <c:v>13835.774999999903</c:v>
                </c:pt>
                <c:pt idx="18">
                  <c:v>8611.1099999999533</c:v>
                </c:pt>
                <c:pt idx="19">
                  <c:v>9120.7449999999371</c:v>
                </c:pt>
                <c:pt idx="20">
                  <c:v>9955.4449999999215</c:v>
                </c:pt>
                <c:pt idx="21">
                  <c:v>6894.9824999999928</c:v>
                </c:pt>
                <c:pt idx="22">
                  <c:v>9908.4149999999117</c:v>
                </c:pt>
                <c:pt idx="23">
                  <c:v>11248.289999999897</c:v>
                </c:pt>
                <c:pt idx="24">
                  <c:v>16402.014999999858</c:v>
                </c:pt>
                <c:pt idx="25">
                  <c:v>15412.189999999891</c:v>
                </c:pt>
                <c:pt idx="26">
                  <c:v>10045.049999999919</c:v>
                </c:pt>
                <c:pt idx="27">
                  <c:v>15836.090000000042</c:v>
                </c:pt>
                <c:pt idx="28">
                  <c:v>17679.773000000045</c:v>
                </c:pt>
                <c:pt idx="29">
                  <c:v>20273.77500000002</c:v>
                </c:pt>
                <c:pt idx="30">
                  <c:v>14116.349999999986</c:v>
                </c:pt>
                <c:pt idx="31">
                  <c:v>9195.3929999999727</c:v>
                </c:pt>
                <c:pt idx="32">
                  <c:v>17356.787000000073</c:v>
                </c:pt>
                <c:pt idx="33">
                  <c:v>14516.941000000075</c:v>
                </c:pt>
                <c:pt idx="34">
                  <c:v>12183.932000000081</c:v>
                </c:pt>
                <c:pt idx="35">
                  <c:v>21146.527000000016</c:v>
                </c:pt>
                <c:pt idx="36">
                  <c:v>18018.59966666652</c:v>
                </c:pt>
                <c:pt idx="37">
                  <c:v>18032.865999999878</c:v>
                </c:pt>
                <c:pt idx="38">
                  <c:v>14053.13043478251</c:v>
                </c:pt>
                <c:pt idx="39">
                  <c:v>18803.365000000053</c:v>
                </c:pt>
                <c:pt idx="40">
                  <c:v>21038.853000000046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7F-FB4E-95C7-D1574B6737D7}"/>
            </c:ext>
          </c:extLst>
        </c:ser>
        <c:ser>
          <c:idx val="2"/>
          <c:order val="3"/>
          <c:tx>
            <c:strRef>
              <c:f>Sheet1!$D$1</c:f>
              <c:strCache>
                <c:ptCount val="1"/>
                <c:pt idx="0">
                  <c:v>Wall tap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Sheet1!$A$2:$A$43</c:f>
              <c:numCache>
                <c:formatCode>yyyy\-mm\-dd;@</c:formatCode>
                <c:ptCount val="42"/>
                <c:pt idx="0">
                  <c:v>43282</c:v>
                </c:pt>
                <c:pt idx="1">
                  <c:v>43313</c:v>
                </c:pt>
                <c:pt idx="2">
                  <c:v>43344</c:v>
                </c:pt>
                <c:pt idx="3">
                  <c:v>43374</c:v>
                </c:pt>
                <c:pt idx="4">
                  <c:v>43405</c:v>
                </c:pt>
                <c:pt idx="5">
                  <c:v>43435</c:v>
                </c:pt>
                <c:pt idx="6">
                  <c:v>43466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43617</c:v>
                </c:pt>
                <c:pt idx="12">
                  <c:v>43647</c:v>
                </c:pt>
                <c:pt idx="13">
                  <c:v>43678</c:v>
                </c:pt>
                <c:pt idx="14">
                  <c:v>43709</c:v>
                </c:pt>
                <c:pt idx="15">
                  <c:v>43739</c:v>
                </c:pt>
                <c:pt idx="16">
                  <c:v>43770</c:v>
                </c:pt>
                <c:pt idx="17">
                  <c:v>43800</c:v>
                </c:pt>
                <c:pt idx="18">
                  <c:v>43831</c:v>
                </c:pt>
                <c:pt idx="19">
                  <c:v>43862</c:v>
                </c:pt>
                <c:pt idx="20">
                  <c:v>43891</c:v>
                </c:pt>
                <c:pt idx="21">
                  <c:v>43922</c:v>
                </c:pt>
                <c:pt idx="22">
                  <c:v>43952</c:v>
                </c:pt>
                <c:pt idx="23">
                  <c:v>43983</c:v>
                </c:pt>
                <c:pt idx="24">
                  <c:v>44013</c:v>
                </c:pt>
                <c:pt idx="25">
                  <c:v>44044</c:v>
                </c:pt>
                <c:pt idx="26">
                  <c:v>44075</c:v>
                </c:pt>
                <c:pt idx="27">
                  <c:v>44105</c:v>
                </c:pt>
                <c:pt idx="28">
                  <c:v>44136</c:v>
                </c:pt>
                <c:pt idx="29">
                  <c:v>44166</c:v>
                </c:pt>
                <c:pt idx="30">
                  <c:v>44197</c:v>
                </c:pt>
                <c:pt idx="31">
                  <c:v>44228</c:v>
                </c:pt>
                <c:pt idx="32">
                  <c:v>44256</c:v>
                </c:pt>
                <c:pt idx="33">
                  <c:v>44287</c:v>
                </c:pt>
                <c:pt idx="34">
                  <c:v>44317</c:v>
                </c:pt>
                <c:pt idx="35">
                  <c:v>44348</c:v>
                </c:pt>
                <c:pt idx="36">
                  <c:v>44378</c:v>
                </c:pt>
                <c:pt idx="37">
                  <c:v>44409</c:v>
                </c:pt>
                <c:pt idx="38">
                  <c:v>44440</c:v>
                </c:pt>
                <c:pt idx="39">
                  <c:v>44470</c:v>
                </c:pt>
                <c:pt idx="40">
                  <c:v>44501</c:v>
                </c:pt>
              </c:numCache>
            </c:numRef>
          </c:cat>
          <c:val>
            <c:numRef>
              <c:f>Sheet1!$D$2:$D$43</c:f>
              <c:numCache>
                <c:formatCode>#,##0.00\ "€"</c:formatCode>
                <c:ptCount val="42"/>
                <c:pt idx="0">
                  <c:v>14068.6</c:v>
                </c:pt>
                <c:pt idx="1">
                  <c:v>12668.4100000002</c:v>
                </c:pt>
                <c:pt idx="2">
                  <c:v>14068.6</c:v>
                </c:pt>
                <c:pt idx="3">
                  <c:v>15450.3100000001</c:v>
                </c:pt>
                <c:pt idx="4">
                  <c:v>14068.6</c:v>
                </c:pt>
                <c:pt idx="5">
                  <c:v>10450.3100000001</c:v>
                </c:pt>
                <c:pt idx="6">
                  <c:v>14594.499000000042</c:v>
                </c:pt>
                <c:pt idx="7">
                  <c:v>22674.059000000056</c:v>
                </c:pt>
                <c:pt idx="8">
                  <c:v>29501.731</c:v>
                </c:pt>
                <c:pt idx="9">
                  <c:v>26892.579999999925</c:v>
                </c:pt>
                <c:pt idx="10">
                  <c:v>25862.108999999909</c:v>
                </c:pt>
                <c:pt idx="11">
                  <c:v>25023.257999999922</c:v>
                </c:pt>
                <c:pt idx="12">
                  <c:v>40748.322000000298</c:v>
                </c:pt>
                <c:pt idx="13">
                  <c:v>24341.357999999927</c:v>
                </c:pt>
                <c:pt idx="14">
                  <c:v>24555.622999999909</c:v>
                </c:pt>
                <c:pt idx="15">
                  <c:v>29071.156999999872</c:v>
                </c:pt>
                <c:pt idx="16">
                  <c:v>24663.506999999914</c:v>
                </c:pt>
                <c:pt idx="17">
                  <c:v>27407.953000000001</c:v>
                </c:pt>
                <c:pt idx="18">
                  <c:v>24284.648999999907</c:v>
                </c:pt>
                <c:pt idx="19">
                  <c:v>24841.460999999876</c:v>
                </c:pt>
                <c:pt idx="20">
                  <c:v>29323.987999999896</c:v>
                </c:pt>
                <c:pt idx="21">
                  <c:v>18399.392999999985</c:v>
                </c:pt>
                <c:pt idx="22">
                  <c:v>27597.813999999871</c:v>
                </c:pt>
                <c:pt idx="23">
                  <c:v>32410.085999999919</c:v>
                </c:pt>
                <c:pt idx="24">
                  <c:v>43736.727000000043</c:v>
                </c:pt>
                <c:pt idx="25">
                  <c:v>40188.182999999866</c:v>
                </c:pt>
                <c:pt idx="26">
                  <c:v>26314.827999999907</c:v>
                </c:pt>
                <c:pt idx="27">
                  <c:v>39387.290999999932</c:v>
                </c:pt>
                <c:pt idx="28">
                  <c:v>47728.405999999995</c:v>
                </c:pt>
                <c:pt idx="29">
                  <c:v>61110.053999999851</c:v>
                </c:pt>
                <c:pt idx="30">
                  <c:v>33520.89750000005</c:v>
                </c:pt>
                <c:pt idx="31">
                  <c:v>24607.916000000063</c:v>
                </c:pt>
                <c:pt idx="32">
                  <c:v>51388.680999999917</c:v>
                </c:pt>
                <c:pt idx="33">
                  <c:v>41459.253999999964</c:v>
                </c:pt>
                <c:pt idx="34">
                  <c:v>50765.714000000044</c:v>
                </c:pt>
                <c:pt idx="35">
                  <c:v>46807.287999999993</c:v>
                </c:pt>
                <c:pt idx="36">
                  <c:v>48601.560000000056</c:v>
                </c:pt>
                <c:pt idx="37">
                  <c:v>47746.202666666548</c:v>
                </c:pt>
                <c:pt idx="38">
                  <c:v>39141.6675652173</c:v>
                </c:pt>
                <c:pt idx="39">
                  <c:v>48351.484333333239</c:v>
                </c:pt>
                <c:pt idx="40">
                  <c:v>56349.108999999968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7F-FB4E-95C7-D1574B673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599152"/>
        <c:axId val="589600800"/>
      </c:lineChart>
      <c:dateAx>
        <c:axId val="589599152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89600800"/>
        <c:crosses val="autoZero"/>
        <c:auto val="1"/>
        <c:lblOffset val="100"/>
        <c:baseTimeUnit val="months"/>
      </c:dateAx>
      <c:valAx>
        <c:axId val="58960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8959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666173</xdr:colOff>
      <xdr:row>0</xdr:row>
      <xdr:rowOff>34636</xdr:rowOff>
    </xdr:from>
    <xdr:to>
      <xdr:col>25</xdr:col>
      <xdr:colOff>763155</xdr:colOff>
      <xdr:row>23</xdr:row>
      <xdr:rowOff>2309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9D98FA3-B304-0642-9F4E-033DAE2AB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3675-B80D-9C49-8CD6-49A055139D39}">
  <dimension ref="A1:Q50"/>
  <sheetViews>
    <sheetView topLeftCell="A184" zoomScale="110" zoomScaleNormal="110" workbookViewId="0">
      <selection activeCell="G40" sqref="G40"/>
    </sheetView>
  </sheetViews>
  <sheetFormatPr baseColWidth="10" defaultRowHeight="16"/>
  <cols>
    <col min="1" max="1" width="10.5" style="1" bestFit="1" customWidth="1"/>
    <col min="2" max="2" width="11.6640625" bestFit="1" customWidth="1"/>
    <col min="3" max="3" width="12.6640625" bestFit="1" customWidth="1"/>
    <col min="4" max="4" width="10.6640625" bestFit="1" customWidth="1"/>
    <col min="5" max="5" width="13.6640625" bestFit="1" customWidth="1"/>
    <col min="6" max="6" width="14.6640625" bestFit="1" customWidth="1"/>
    <col min="7" max="7" width="11.33203125" bestFit="1" customWidth="1"/>
    <col min="8" max="8" width="17.6640625" bestFit="1" customWidth="1"/>
    <col min="9" max="9" width="12.33203125" bestFit="1" customWidth="1"/>
    <col min="10" max="10" width="17.1640625" bestFit="1" customWidth="1"/>
    <col min="11" max="11" width="19" bestFit="1" customWidth="1"/>
    <col min="12" max="12" width="11.33203125" bestFit="1" customWidth="1"/>
    <col min="13" max="13" width="11.83203125" bestFit="1" customWidth="1"/>
    <col min="14" max="14" width="21.6640625" bestFit="1" customWidth="1"/>
  </cols>
  <sheetData>
    <row r="1" spans="1:17" s="2" customFormat="1" ht="22">
      <c r="A1" s="3" t="s">
        <v>0</v>
      </c>
      <c r="B1" s="4" t="s">
        <v>11</v>
      </c>
      <c r="C1" s="4" t="s">
        <v>1</v>
      </c>
      <c r="D1" s="4" t="s">
        <v>5</v>
      </c>
      <c r="E1" s="4" t="s">
        <v>6</v>
      </c>
      <c r="F1" s="2" t="s">
        <v>2</v>
      </c>
      <c r="G1" s="2" t="s">
        <v>12</v>
      </c>
      <c r="H1" s="2" t="s">
        <v>3</v>
      </c>
      <c r="I1" s="2" t="s">
        <v>13</v>
      </c>
      <c r="J1" s="2" t="s">
        <v>4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7" s="2" customFormat="1" ht="19">
      <c r="A2" s="1">
        <v>43282</v>
      </c>
      <c r="B2" s="5">
        <v>6354.9800000000296</v>
      </c>
      <c r="C2" s="5">
        <v>4598.9800000000296</v>
      </c>
      <c r="D2" s="5">
        <v>14068.6</v>
      </c>
      <c r="E2" s="5">
        <v>4297.8200000000379</v>
      </c>
      <c r="F2" s="5"/>
      <c r="P2" s="2">
        <v>3</v>
      </c>
      <c r="Q2" s="2">
        <v>2.2999999999999998</v>
      </c>
    </row>
    <row r="3" spans="1:17" s="2" customFormat="1" ht="19">
      <c r="A3" s="1">
        <v>43313</v>
      </c>
      <c r="B3" s="5">
        <v>10450.3100000001</v>
      </c>
      <c r="C3" s="5">
        <v>8795.3100000000995</v>
      </c>
      <c r="D3" s="5">
        <v>12668.4100000002</v>
      </c>
      <c r="E3" s="5">
        <v>6425.9800000000305</v>
      </c>
      <c r="F3" s="5"/>
    </row>
    <row r="4" spans="1:17" s="2" customFormat="1" ht="19">
      <c r="A4" s="1">
        <v>43344</v>
      </c>
      <c r="B4" s="5">
        <v>9499.27</v>
      </c>
      <c r="C4" s="5">
        <v>7897.27</v>
      </c>
      <c r="D4" s="5">
        <v>14068.6</v>
      </c>
      <c r="E4" s="5">
        <v>8073.1400000000513</v>
      </c>
    </row>
    <row r="5" spans="1:17" s="2" customFormat="1" ht="19">
      <c r="A5" s="1">
        <v>43374</v>
      </c>
      <c r="B5" s="5">
        <v>12668.4100000002</v>
      </c>
      <c r="C5" s="5">
        <v>9733.4100000001999</v>
      </c>
      <c r="D5" s="5">
        <v>15450.3100000001</v>
      </c>
      <c r="E5" s="5">
        <v>6789.888000000059</v>
      </c>
    </row>
    <row r="6" spans="1:17" s="2" customFormat="1" ht="19">
      <c r="A6" s="1">
        <v>43405</v>
      </c>
      <c r="B6" s="5">
        <v>9726.9399999998805</v>
      </c>
      <c r="C6" s="5">
        <v>8067.9399999998795</v>
      </c>
      <c r="D6" s="5">
        <v>14068.6</v>
      </c>
      <c r="E6" s="5">
        <v>6933.7000000000598</v>
      </c>
    </row>
    <row r="7" spans="1:17" s="2" customFormat="1" ht="19">
      <c r="A7" s="1">
        <v>43435</v>
      </c>
      <c r="B7" s="5">
        <v>14068.6</v>
      </c>
      <c r="C7" s="5">
        <v>10399.6</v>
      </c>
      <c r="D7" s="5">
        <v>10450.3100000001</v>
      </c>
      <c r="E7" s="5">
        <v>7004.9320000000516</v>
      </c>
    </row>
    <row r="8" spans="1:17">
      <c r="A8" s="1">
        <v>43466</v>
      </c>
      <c r="B8" s="5">
        <v>9737.9800000000287</v>
      </c>
      <c r="C8" s="5">
        <v>5470.4159999999656</v>
      </c>
      <c r="D8" s="5">
        <v>14594.499000000042</v>
      </c>
      <c r="E8" s="5">
        <v>4849.753999999989</v>
      </c>
      <c r="F8" s="5">
        <v>4297.8200000000379</v>
      </c>
      <c r="G8" s="5">
        <v>3044.9639999999822</v>
      </c>
      <c r="H8" s="5">
        <v>762.28499999999917</v>
      </c>
      <c r="I8" s="5">
        <v>2763.4320000000012</v>
      </c>
      <c r="J8" s="5">
        <v>120.34</v>
      </c>
      <c r="K8" s="5">
        <v>1048.3760000000009</v>
      </c>
      <c r="L8" s="5">
        <v>586.61999999999955</v>
      </c>
      <c r="M8" s="5">
        <v>2146.7599999999993</v>
      </c>
      <c r="N8" s="5">
        <v>1822.3500000000017</v>
      </c>
    </row>
    <row r="9" spans="1:17">
      <c r="A9" s="1">
        <v>43497</v>
      </c>
      <c r="B9" s="5">
        <v>18423.31000000014</v>
      </c>
      <c r="C9" s="5">
        <v>7854.4199999999382</v>
      </c>
      <c r="D9" s="5">
        <v>22674.059000000056</v>
      </c>
      <c r="E9" s="5">
        <v>7862.0279999999648</v>
      </c>
      <c r="F9" s="5">
        <v>6425.9800000000305</v>
      </c>
      <c r="G9" s="5">
        <v>4351.3159999999598</v>
      </c>
      <c r="H9" s="5">
        <v>1024.5499999999995</v>
      </c>
      <c r="I9" s="5">
        <v>5170.9999999999845</v>
      </c>
      <c r="J9" s="5">
        <v>200.82800000000006</v>
      </c>
      <c r="K9" s="5">
        <v>1511.7549999999987</v>
      </c>
      <c r="L9" s="5">
        <v>1317.28</v>
      </c>
      <c r="M9" s="5">
        <v>3214.8599999999951</v>
      </c>
      <c r="N9" s="5">
        <v>318.49999999999989</v>
      </c>
    </row>
    <row r="10" spans="1:17">
      <c r="A10" s="1">
        <v>43525</v>
      </c>
      <c r="B10" s="5">
        <v>15264.269999999966</v>
      </c>
      <c r="C10" s="5">
        <v>8976.3359999999957</v>
      </c>
      <c r="D10" s="5">
        <v>29501.731</v>
      </c>
      <c r="E10" s="5">
        <v>9218.5849999999573</v>
      </c>
      <c r="F10" s="5">
        <v>8073.1400000000513</v>
      </c>
      <c r="G10" s="5">
        <v>5592.9839999999786</v>
      </c>
      <c r="H10" s="5">
        <v>1270.0850000000003</v>
      </c>
      <c r="I10" s="5">
        <v>6107.4759999999796</v>
      </c>
      <c r="J10" s="5">
        <v>6699.9039999999823</v>
      </c>
      <c r="K10" s="5">
        <v>1725.4630000000043</v>
      </c>
      <c r="L10" s="5">
        <v>1353.1099999999997</v>
      </c>
      <c r="M10" s="5">
        <v>3745.9399999999946</v>
      </c>
      <c r="N10" s="5">
        <v>233.75000000000006</v>
      </c>
    </row>
    <row r="11" spans="1:17">
      <c r="A11" s="1">
        <v>43556</v>
      </c>
      <c r="B11" s="5">
        <v>20919.410000000204</v>
      </c>
      <c r="C11" s="5">
        <v>9115.5420000000649</v>
      </c>
      <c r="D11" s="5">
        <v>26892.579999999925</v>
      </c>
      <c r="E11" s="5">
        <v>8901.8250000000353</v>
      </c>
      <c r="F11" s="5">
        <v>6789.888000000059</v>
      </c>
      <c r="G11" s="5">
        <v>5110.0060000000249</v>
      </c>
      <c r="H11" s="5">
        <v>802.65999999999974</v>
      </c>
      <c r="I11" s="5">
        <v>7309.0839999999689</v>
      </c>
      <c r="J11" s="5">
        <v>6643.6600000000017</v>
      </c>
      <c r="K11" s="5">
        <v>1653.8320000000056</v>
      </c>
      <c r="L11" s="5">
        <v>4980.3000000000175</v>
      </c>
      <c r="M11" s="5">
        <v>4781.7350000000206</v>
      </c>
      <c r="N11" s="5">
        <v>125.40000000000002</v>
      </c>
    </row>
    <row r="12" spans="1:17">
      <c r="A12" s="1">
        <v>43586</v>
      </c>
      <c r="B12" s="5">
        <v>13115.939999999879</v>
      </c>
      <c r="C12" s="5">
        <v>8669.1720000000478</v>
      </c>
      <c r="D12" s="5">
        <v>25862.108999999909</v>
      </c>
      <c r="E12" s="5">
        <v>10077.240000000005</v>
      </c>
      <c r="F12" s="5">
        <v>6933.7000000000598</v>
      </c>
      <c r="G12" s="5">
        <v>5217.6720000000178</v>
      </c>
      <c r="H12" s="5">
        <v>807.70500000000015</v>
      </c>
      <c r="I12" s="5">
        <v>5026.8079999999827</v>
      </c>
      <c r="J12" s="5">
        <v>3860.4199999999987</v>
      </c>
      <c r="K12" s="5">
        <v>1600.8670000000061</v>
      </c>
      <c r="L12" s="5">
        <v>3607.2600000000134</v>
      </c>
      <c r="M12" s="5">
        <v>3070.3199999999974</v>
      </c>
      <c r="N12" s="5">
        <v>146.25000000000003</v>
      </c>
    </row>
    <row r="13" spans="1:17">
      <c r="A13" s="1">
        <v>43617</v>
      </c>
      <c r="B13" s="5">
        <v>17037.600000000042</v>
      </c>
      <c r="C13" s="5">
        <v>8226.6900000000351</v>
      </c>
      <c r="D13" s="5">
        <v>25023.257999999922</v>
      </c>
      <c r="E13" s="5">
        <v>9802.0199999999986</v>
      </c>
      <c r="F13" s="5">
        <v>7004.9320000000516</v>
      </c>
      <c r="G13" s="5">
        <v>5176.6180000000231</v>
      </c>
      <c r="H13" s="5">
        <v>947.05499999999984</v>
      </c>
      <c r="I13" s="5">
        <v>5806.2639999999856</v>
      </c>
      <c r="J13" s="5">
        <v>2980.22</v>
      </c>
      <c r="K13" s="5">
        <v>1584.8070000000046</v>
      </c>
      <c r="L13" s="5">
        <v>1712.4799999999946</v>
      </c>
      <c r="M13" s="5">
        <v>3109.6999999999953</v>
      </c>
      <c r="N13" s="5">
        <v>310.54999999999995</v>
      </c>
    </row>
    <row r="14" spans="1:17">
      <c r="A14" s="1">
        <v>43647</v>
      </c>
      <c r="B14" s="5">
        <v>33665.990000000267</v>
      </c>
      <c r="C14" s="5">
        <v>12374.142000000105</v>
      </c>
      <c r="D14" s="5">
        <v>40748.322000000298</v>
      </c>
      <c r="E14" s="5">
        <v>14997.475000000008</v>
      </c>
      <c r="F14" s="5">
        <v>10001.392000000078</v>
      </c>
      <c r="G14" s="5">
        <v>8010.7820000000129</v>
      </c>
      <c r="H14" s="5">
        <v>1339.6399999999994</v>
      </c>
      <c r="I14" s="5">
        <v>6316.2539999999799</v>
      </c>
      <c r="J14" s="5">
        <v>8047.8480000000027</v>
      </c>
      <c r="K14" s="5">
        <v>2436.3959999999929</v>
      </c>
      <c r="L14" s="5">
        <v>2315.8599999999988</v>
      </c>
      <c r="M14" s="5">
        <v>4666.8599999999942</v>
      </c>
      <c r="N14" s="5">
        <v>924.34999999999934</v>
      </c>
    </row>
    <row r="15" spans="1:17">
      <c r="A15" s="1">
        <v>43678</v>
      </c>
      <c r="B15" s="5">
        <v>17272.239999999954</v>
      </c>
      <c r="C15" s="5">
        <v>8454.8999999999833</v>
      </c>
      <c r="D15" s="5">
        <v>24341.357999999927</v>
      </c>
      <c r="E15" s="5">
        <v>10507.414999999964</v>
      </c>
      <c r="F15" s="5">
        <v>6826.4400000000023</v>
      </c>
      <c r="G15" s="5">
        <v>5596.1019999999844</v>
      </c>
      <c r="H15" s="5">
        <v>1026.2999999999997</v>
      </c>
      <c r="I15" s="5">
        <v>4217.3539999999948</v>
      </c>
      <c r="J15" s="5">
        <v>1960.8870000000011</v>
      </c>
      <c r="K15" s="5">
        <v>1625.2880000000043</v>
      </c>
      <c r="L15" s="5">
        <v>1385.7799999999979</v>
      </c>
      <c r="M15" s="5">
        <v>3077.1000000000049</v>
      </c>
      <c r="N15" s="5">
        <v>1869.4000000000003</v>
      </c>
    </row>
    <row r="16" spans="1:17">
      <c r="A16" s="1">
        <v>43709</v>
      </c>
      <c r="B16" s="5">
        <v>20953.1500000001</v>
      </c>
      <c r="C16" s="5">
        <v>7981.9019999999964</v>
      </c>
      <c r="D16" s="5">
        <v>24555.622999999909</v>
      </c>
      <c r="E16" s="5">
        <v>9418.9949999999626</v>
      </c>
      <c r="F16" s="5">
        <v>5964.1759999999822</v>
      </c>
      <c r="G16" s="5">
        <v>5025.9959999999965</v>
      </c>
      <c r="H16" s="5">
        <v>1319.9600000000009</v>
      </c>
      <c r="I16" s="5">
        <v>4474.6839999999929</v>
      </c>
      <c r="J16" s="5">
        <v>524.73399999999992</v>
      </c>
      <c r="K16" s="5">
        <v>1714.5000000000043</v>
      </c>
      <c r="L16" s="5">
        <v>1524.0999999999965</v>
      </c>
      <c r="M16" s="5">
        <v>3128.0900000000097</v>
      </c>
      <c r="N16" s="5">
        <v>6576.300000000002</v>
      </c>
    </row>
    <row r="17" spans="1:14">
      <c r="A17" s="1">
        <v>43739</v>
      </c>
      <c r="B17" s="5">
        <v>25666.76000000014</v>
      </c>
      <c r="C17" s="5">
        <v>11017.061999999962</v>
      </c>
      <c r="D17" s="5">
        <v>29071.156999999872</v>
      </c>
      <c r="E17" s="5">
        <v>10632.944999999925</v>
      </c>
      <c r="F17" s="5">
        <v>6837.4959999999819</v>
      </c>
      <c r="G17" s="5">
        <v>5802.1479999999892</v>
      </c>
      <c r="H17" s="5">
        <v>1462.0600000000009</v>
      </c>
      <c r="I17" s="5">
        <v>5659.2919999999858</v>
      </c>
      <c r="J17" s="5">
        <v>383.69999999999993</v>
      </c>
      <c r="K17" s="5">
        <v>1913.696000000007</v>
      </c>
      <c r="L17" s="5">
        <v>1655.0599999999968</v>
      </c>
      <c r="M17" s="5">
        <v>3522.1800000000139</v>
      </c>
      <c r="N17" s="5">
        <v>12949.100000000019</v>
      </c>
    </row>
    <row r="18" spans="1:14">
      <c r="A18" s="1">
        <v>43770</v>
      </c>
      <c r="B18" s="5">
        <v>25569.340000000106</v>
      </c>
      <c r="C18" s="5">
        <v>8285.7539999999535</v>
      </c>
      <c r="D18" s="5">
        <v>24663.506999999914</v>
      </c>
      <c r="E18" s="5">
        <v>9247.5749999999516</v>
      </c>
      <c r="F18" s="5">
        <v>6086.6559999999781</v>
      </c>
      <c r="G18" s="5">
        <v>5219.7279999999719</v>
      </c>
      <c r="H18" s="5">
        <v>1890.5200000000034</v>
      </c>
      <c r="I18" s="5">
        <v>5044.207999999986</v>
      </c>
      <c r="J18" s="5">
        <v>10060.200000000006</v>
      </c>
      <c r="K18" s="5">
        <v>1605.1970000000063</v>
      </c>
      <c r="L18" s="5">
        <v>2424.4199999999996</v>
      </c>
      <c r="M18" s="5">
        <v>3459.8000000000125</v>
      </c>
      <c r="N18" s="5">
        <v>18548.339999999978</v>
      </c>
    </row>
    <row r="19" spans="1:14">
      <c r="A19" s="1">
        <v>43800</v>
      </c>
      <c r="B19" s="5">
        <v>36960.10000000021</v>
      </c>
      <c r="C19" s="5">
        <v>11899.271999999975</v>
      </c>
      <c r="D19" s="5">
        <v>27407.953000000001</v>
      </c>
      <c r="E19" s="5">
        <v>13835.774999999903</v>
      </c>
      <c r="F19" s="5">
        <v>7897.8999999999805</v>
      </c>
      <c r="G19" s="5">
        <v>7549.3679999999786</v>
      </c>
      <c r="H19" s="5">
        <v>1930.6600000000037</v>
      </c>
      <c r="I19" s="5">
        <v>6186.5859999999911</v>
      </c>
      <c r="J19" s="5">
        <v>1331.55</v>
      </c>
      <c r="K19" s="5">
        <v>2093.6680000000083</v>
      </c>
      <c r="L19" s="5">
        <v>2239.199999999998</v>
      </c>
      <c r="M19" s="5">
        <v>4533.6299999999974</v>
      </c>
      <c r="N19" s="5">
        <v>28292.719999999801</v>
      </c>
    </row>
    <row r="20" spans="1:14">
      <c r="A20" s="1">
        <v>43831</v>
      </c>
      <c r="B20" s="5">
        <v>23098.950000000146</v>
      </c>
      <c r="C20" s="5">
        <v>8046.9399999999823</v>
      </c>
      <c r="D20" s="5">
        <v>24284.648999999907</v>
      </c>
      <c r="E20" s="5">
        <v>8611.1099999999533</v>
      </c>
      <c r="F20" s="5">
        <v>5989.7119999999841</v>
      </c>
      <c r="G20" s="5">
        <v>5126.8879999999717</v>
      </c>
      <c r="H20" s="5">
        <v>1056.6800000000012</v>
      </c>
      <c r="I20" s="5">
        <v>4606.333999999988</v>
      </c>
      <c r="J20" s="5">
        <v>558.30000000000007</v>
      </c>
      <c r="K20" s="5">
        <v>1435.6760000000068</v>
      </c>
      <c r="L20" s="5">
        <v>1446.2999999999972</v>
      </c>
      <c r="M20" s="5">
        <v>3285.8500000000131</v>
      </c>
      <c r="N20" s="5">
        <v>5967.0300000000134</v>
      </c>
    </row>
    <row r="21" spans="1:14">
      <c r="A21" s="1">
        <v>43862</v>
      </c>
      <c r="B21" s="5">
        <v>36684.970000000321</v>
      </c>
      <c r="C21" s="5">
        <v>9246.3919999999835</v>
      </c>
      <c r="D21" s="5">
        <v>24841.460999999876</v>
      </c>
      <c r="E21" s="5">
        <v>9120.7449999999371</v>
      </c>
      <c r="F21" s="5">
        <v>6115.9479999999794</v>
      </c>
      <c r="G21" s="5">
        <v>5639.0559999999696</v>
      </c>
      <c r="H21" s="5">
        <v>1237.2700000000034</v>
      </c>
      <c r="I21" s="5">
        <v>5882.5689999999804</v>
      </c>
      <c r="J21" s="5">
        <v>519.5</v>
      </c>
      <c r="K21" s="5">
        <v>1680.2070000000074</v>
      </c>
      <c r="L21" s="5">
        <v>1237.9999999999968</v>
      </c>
      <c r="M21" s="5">
        <v>3371.7500000000132</v>
      </c>
      <c r="N21" s="5">
        <v>611.13000000000045</v>
      </c>
    </row>
    <row r="22" spans="1:14">
      <c r="A22" s="1">
        <v>43891</v>
      </c>
      <c r="B22" s="5">
        <v>19692.370000000126</v>
      </c>
      <c r="C22" s="5">
        <v>7860.8799999999983</v>
      </c>
      <c r="D22" s="5">
        <v>29323.987999999896</v>
      </c>
      <c r="E22" s="5">
        <v>9955.4449999999215</v>
      </c>
      <c r="F22" s="5">
        <v>6156.5439999999744</v>
      </c>
      <c r="G22" s="5">
        <v>5017.4319999999834</v>
      </c>
      <c r="H22" s="5">
        <v>1167.93</v>
      </c>
      <c r="I22" s="5">
        <v>11826.242</v>
      </c>
      <c r="J22" s="5">
        <v>12366.400000000001</v>
      </c>
      <c r="K22" s="5">
        <v>1692.8770000000077</v>
      </c>
      <c r="L22" s="5">
        <v>803.51999999999839</v>
      </c>
      <c r="M22" s="5">
        <v>3450.565000000006</v>
      </c>
      <c r="N22" s="5">
        <v>307.88999999999987</v>
      </c>
    </row>
    <row r="23" spans="1:14">
      <c r="A23" s="1">
        <v>43922</v>
      </c>
      <c r="B23" s="5">
        <v>14198.87999999997</v>
      </c>
      <c r="C23" s="5">
        <v>3854.2500000000068</v>
      </c>
      <c r="D23" s="5">
        <v>18399.392999999985</v>
      </c>
      <c r="E23" s="5">
        <v>6894.9824999999928</v>
      </c>
      <c r="F23" s="5">
        <v>3663.7799999999825</v>
      </c>
      <c r="G23" s="5">
        <v>4261.5120000000006</v>
      </c>
      <c r="H23" s="5">
        <v>501.58500000000026</v>
      </c>
      <c r="I23" s="5">
        <v>6759.4169999999904</v>
      </c>
      <c r="J23" s="5">
        <v>18.75</v>
      </c>
      <c r="K23" s="5">
        <v>1029.2744999999979</v>
      </c>
      <c r="L23" s="5">
        <v>491.03999999999951</v>
      </c>
      <c r="M23" s="5">
        <v>1669.4250000000004</v>
      </c>
      <c r="N23" s="5">
        <v>79.800000000000011</v>
      </c>
    </row>
    <row r="24" spans="1:14">
      <c r="A24" s="1">
        <v>43952</v>
      </c>
      <c r="B24" s="5">
        <v>14675.579999999949</v>
      </c>
      <c r="C24" s="5">
        <v>6383.3739999999943</v>
      </c>
      <c r="D24" s="5">
        <v>27597.813999999871</v>
      </c>
      <c r="E24" s="5">
        <v>9908.4149999999117</v>
      </c>
      <c r="F24" s="5">
        <v>5755.5319999999747</v>
      </c>
      <c r="G24" s="5">
        <v>6210.1319999999751</v>
      </c>
      <c r="H24" s="5">
        <v>594.37999999999988</v>
      </c>
      <c r="I24" s="5">
        <v>6358.6479999999783</v>
      </c>
      <c r="J24" s="5">
        <v>1143</v>
      </c>
      <c r="K24" s="5">
        <v>1685.8660000000068</v>
      </c>
      <c r="L24" s="5">
        <v>852.91999999999825</v>
      </c>
      <c r="M24" s="5">
        <v>2942.7100000000141</v>
      </c>
      <c r="N24" s="5">
        <v>180.87999999999994</v>
      </c>
    </row>
    <row r="25" spans="1:14">
      <c r="A25" s="1">
        <v>43983</v>
      </c>
      <c r="B25" s="5">
        <v>24126.120000000097</v>
      </c>
      <c r="C25" s="5">
        <v>9682.4320000000007</v>
      </c>
      <c r="D25" s="5">
        <v>32410.085999999919</v>
      </c>
      <c r="E25" s="5">
        <v>11248.289999999897</v>
      </c>
      <c r="F25" s="5">
        <v>9282.0439999999398</v>
      </c>
      <c r="G25" s="5">
        <v>7208.4159999999902</v>
      </c>
      <c r="H25" s="5">
        <v>1185.5400000000006</v>
      </c>
      <c r="I25" s="5">
        <v>6963.349999999974</v>
      </c>
      <c r="J25" s="5">
        <v>2193.5</v>
      </c>
      <c r="K25" s="5">
        <v>2128.8860000000082</v>
      </c>
      <c r="L25" s="5">
        <v>3716.0400000000054</v>
      </c>
      <c r="M25" s="5">
        <v>4144.6400000000112</v>
      </c>
      <c r="N25" s="5">
        <v>581.85</v>
      </c>
    </row>
    <row r="26" spans="1:14">
      <c r="A26" s="1">
        <v>44013</v>
      </c>
      <c r="B26" s="5">
        <v>34115.240000000078</v>
      </c>
      <c r="C26" s="5">
        <v>12938.598000000045</v>
      </c>
      <c r="D26" s="5">
        <v>43736.727000000043</v>
      </c>
      <c r="E26" s="5">
        <v>16402.014999999858</v>
      </c>
      <c r="F26" s="5">
        <v>8730.4319999999734</v>
      </c>
      <c r="G26" s="5">
        <v>9989.2119999999195</v>
      </c>
      <c r="H26" s="5">
        <v>1638.3000000000015</v>
      </c>
      <c r="I26" s="5">
        <v>6053.6059999999843</v>
      </c>
      <c r="J26" s="5">
        <v>4351.47</v>
      </c>
      <c r="K26" s="5">
        <v>2894.8980000000133</v>
      </c>
      <c r="L26" s="5">
        <v>2201.1600000000003</v>
      </c>
      <c r="M26" s="5">
        <v>7090.0099999999502</v>
      </c>
      <c r="N26" s="5">
        <v>1076.5700000000008</v>
      </c>
    </row>
    <row r="27" spans="1:14">
      <c r="A27" s="1">
        <v>44044</v>
      </c>
      <c r="B27" s="5">
        <v>32262.650000000114</v>
      </c>
      <c r="C27" s="5">
        <v>11746.758000000053</v>
      </c>
      <c r="D27" s="5">
        <v>40188.182999999866</v>
      </c>
      <c r="E27" s="5">
        <v>15412.189999999891</v>
      </c>
      <c r="F27" s="5">
        <v>7924.7399999999752</v>
      </c>
      <c r="G27" s="5">
        <v>8961.4279999999435</v>
      </c>
      <c r="H27" s="5">
        <v>1938.9900000000032</v>
      </c>
      <c r="I27" s="5">
        <v>5958.5919999999824</v>
      </c>
      <c r="J27" s="5">
        <v>4049.8140000000008</v>
      </c>
      <c r="K27" s="5">
        <v>2437.7430000000113</v>
      </c>
      <c r="L27" s="5">
        <v>791.99999999999841</v>
      </c>
      <c r="M27" s="5">
        <v>4910.8649999999634</v>
      </c>
      <c r="N27" s="5">
        <v>11298.700000000006</v>
      </c>
    </row>
    <row r="28" spans="1:14">
      <c r="A28" s="1">
        <v>44075</v>
      </c>
      <c r="B28" s="5">
        <v>22510.4900000001</v>
      </c>
      <c r="C28" s="5">
        <v>7785.1980000000422</v>
      </c>
      <c r="D28" s="5">
        <v>26314.827999999907</v>
      </c>
      <c r="E28" s="5">
        <v>10045.049999999919</v>
      </c>
      <c r="F28" s="5">
        <v>5422.5199999999741</v>
      </c>
      <c r="G28" s="5">
        <v>3885.3439999999878</v>
      </c>
      <c r="H28" s="5">
        <v>1672.3800000000024</v>
      </c>
      <c r="I28" s="5">
        <v>5230.2639999999874</v>
      </c>
      <c r="J28" s="5">
        <v>3184.9</v>
      </c>
      <c r="K28" s="5">
        <v>1613.0870000000068</v>
      </c>
      <c r="L28" s="5">
        <v>522.71999999999935</v>
      </c>
      <c r="M28" s="5">
        <v>3923.4950000000053</v>
      </c>
      <c r="N28" s="5">
        <v>13999.399999999998</v>
      </c>
    </row>
    <row r="29" spans="1:14">
      <c r="A29" s="1">
        <v>44105</v>
      </c>
      <c r="B29" s="5">
        <v>40816.389999999847</v>
      </c>
      <c r="C29" s="5">
        <v>11604.444000000114</v>
      </c>
      <c r="D29" s="5">
        <v>39387.290999999932</v>
      </c>
      <c r="E29" s="5">
        <v>15836.090000000042</v>
      </c>
      <c r="F29" s="5">
        <v>7416.827999999964</v>
      </c>
      <c r="G29" s="5">
        <v>8680.8879999999699</v>
      </c>
      <c r="H29" s="5">
        <v>2448.6700000000055</v>
      </c>
      <c r="I29" s="5">
        <v>5506.8754399999898</v>
      </c>
      <c r="J29" s="5">
        <v>3633.3</v>
      </c>
      <c r="K29" s="5">
        <v>2539.2790000000005</v>
      </c>
      <c r="L29" s="5">
        <v>950.39999999999782</v>
      </c>
      <c r="M29" s="5">
        <v>5709.9050000000143</v>
      </c>
      <c r="N29" s="5">
        <v>26679.299999999948</v>
      </c>
    </row>
    <row r="30" spans="1:14">
      <c r="A30" s="1">
        <v>44136</v>
      </c>
      <c r="B30" s="5">
        <v>42188.293999999718</v>
      </c>
      <c r="C30" s="5">
        <v>13785.162000000109</v>
      </c>
      <c r="D30" s="5">
        <v>47728.405999999995</v>
      </c>
      <c r="E30" s="5">
        <v>17679.773000000045</v>
      </c>
      <c r="F30" s="5">
        <v>8334.3739999999525</v>
      </c>
      <c r="G30" s="5">
        <v>10676.215999999955</v>
      </c>
      <c r="H30" s="5">
        <v>2593.5070000000042</v>
      </c>
      <c r="I30" s="5">
        <v>7281.6811999999836</v>
      </c>
      <c r="J30" s="5">
        <v>2753.7</v>
      </c>
      <c r="K30" s="5">
        <v>2860.8229999999894</v>
      </c>
      <c r="L30" s="5">
        <v>936.47999999999786</v>
      </c>
      <c r="M30" s="5">
        <v>5952.6100000000361</v>
      </c>
      <c r="N30" s="5">
        <v>44591.40000000006</v>
      </c>
    </row>
    <row r="31" spans="1:14">
      <c r="A31" s="1">
        <v>44166</v>
      </c>
      <c r="B31" s="5">
        <v>52136.677999999818</v>
      </c>
      <c r="C31" s="5">
        <v>16943.958000000021</v>
      </c>
      <c r="D31" s="5">
        <v>61110.053999999851</v>
      </c>
      <c r="E31" s="5">
        <v>20273.77500000002</v>
      </c>
      <c r="F31" s="5">
        <v>10311.819999999852</v>
      </c>
      <c r="G31" s="5">
        <v>12115.692000000026</v>
      </c>
      <c r="H31" s="5">
        <v>3819.1209999999992</v>
      </c>
      <c r="I31" s="5">
        <v>10048.511880000027</v>
      </c>
      <c r="J31" s="5">
        <v>6621.8499999999995</v>
      </c>
      <c r="K31" s="5">
        <v>3280.3947499999949</v>
      </c>
      <c r="L31" s="5">
        <v>1569.0959999999989</v>
      </c>
      <c r="M31" s="5">
        <v>7308.4524999999558</v>
      </c>
      <c r="N31" s="5">
        <v>14251.000000000005</v>
      </c>
    </row>
    <row r="32" spans="1:14">
      <c r="A32" s="1">
        <v>44197</v>
      </c>
      <c r="B32" s="5">
        <v>36954.220499999879</v>
      </c>
      <c r="C32" s="5">
        <v>12633.763500000019</v>
      </c>
      <c r="D32" s="5">
        <v>33520.89750000005</v>
      </c>
      <c r="E32" s="5">
        <v>14116.349999999986</v>
      </c>
      <c r="F32" s="5">
        <v>7035.9149999999881</v>
      </c>
      <c r="G32" s="5">
        <v>7894.7445000000516</v>
      </c>
      <c r="H32" s="5">
        <v>2194.044000000004</v>
      </c>
      <c r="I32" s="5">
        <v>5873.4360000000015</v>
      </c>
      <c r="J32" s="5">
        <v>9523.2104999999974</v>
      </c>
      <c r="K32" s="5">
        <v>2363.0534999999982</v>
      </c>
      <c r="L32" s="5">
        <v>493.76100000000008</v>
      </c>
      <c r="M32" s="5">
        <v>4631.5394999999853</v>
      </c>
      <c r="N32" s="5">
        <v>-941.99999999999977</v>
      </c>
    </row>
    <row r="33" spans="1:16">
      <c r="A33" s="1">
        <v>44228</v>
      </c>
      <c r="B33" s="5">
        <v>49728.853999999825</v>
      </c>
      <c r="C33" s="5">
        <v>8906.9059999999899</v>
      </c>
      <c r="D33" s="5">
        <v>24607.916000000063</v>
      </c>
      <c r="E33" s="5">
        <v>9195.3929999999727</v>
      </c>
      <c r="F33" s="5">
        <v>4981.3759999999829</v>
      </c>
      <c r="G33" s="5">
        <v>5833.2110000000503</v>
      </c>
      <c r="H33" s="5">
        <v>1830.6930000000052</v>
      </c>
      <c r="I33" s="5">
        <v>5448.4339999999993</v>
      </c>
      <c r="J33" s="5">
        <v>4134.8159999999989</v>
      </c>
      <c r="K33" s="5">
        <v>1871.4519999999989</v>
      </c>
      <c r="L33" s="5">
        <v>628.80899999999997</v>
      </c>
      <c r="M33" s="5">
        <v>3554.8489999999906</v>
      </c>
      <c r="N33" s="5">
        <v>871.36800000000017</v>
      </c>
    </row>
    <row r="34" spans="1:16">
      <c r="A34" s="1">
        <v>44256</v>
      </c>
      <c r="B34" s="5">
        <v>24691.900999999849</v>
      </c>
      <c r="C34" s="5">
        <v>14091.382999999876</v>
      </c>
      <c r="D34" s="5">
        <v>51388.680999999917</v>
      </c>
      <c r="E34" s="5">
        <v>17356.787000000073</v>
      </c>
      <c r="F34" s="5">
        <v>8161.5819999999621</v>
      </c>
      <c r="G34" s="5">
        <v>9011.3810000000067</v>
      </c>
      <c r="H34" s="5">
        <v>2431.4020000000037</v>
      </c>
      <c r="I34" s="5">
        <v>14239.959999999943</v>
      </c>
      <c r="J34" s="5">
        <v>2552.4360000000001</v>
      </c>
      <c r="K34" s="5">
        <v>2454.6780000000026</v>
      </c>
      <c r="L34" s="5">
        <v>703.73800000000017</v>
      </c>
      <c r="M34" s="5">
        <v>5330.5009999999784</v>
      </c>
      <c r="N34" s="5">
        <v>426.18299999999994</v>
      </c>
    </row>
    <row r="35" spans="1:16">
      <c r="A35" s="1">
        <v>44287</v>
      </c>
      <c r="B35" s="5">
        <v>19440.555999999877</v>
      </c>
      <c r="C35" s="5">
        <v>8166.705000000039</v>
      </c>
      <c r="D35" s="5">
        <v>41459.253999999964</v>
      </c>
      <c r="E35" s="5">
        <v>14516.941000000075</v>
      </c>
      <c r="F35" s="5">
        <v>6482.0539999999646</v>
      </c>
      <c r="G35" s="5">
        <v>6622.0569999999771</v>
      </c>
      <c r="H35" s="5">
        <v>1113.0150000000006</v>
      </c>
      <c r="I35" s="5">
        <v>3242.4689999999946</v>
      </c>
      <c r="J35" s="5">
        <v>4471.348</v>
      </c>
      <c r="K35" s="5">
        <v>3475.4909999999918</v>
      </c>
      <c r="L35" s="5">
        <v>1537.8410000000006</v>
      </c>
      <c r="M35" s="5">
        <v>4598.8869999999761</v>
      </c>
      <c r="N35" s="5">
        <v>1349.9999999999998</v>
      </c>
    </row>
    <row r="36" spans="1:16">
      <c r="A36" s="1">
        <v>44317</v>
      </c>
      <c r="B36" s="5">
        <v>40581.510000000148</v>
      </c>
      <c r="C36" s="5">
        <v>15129.508999999982</v>
      </c>
      <c r="D36" s="5">
        <v>50765.714000000044</v>
      </c>
      <c r="E36" s="5">
        <v>12183.932000000081</v>
      </c>
      <c r="F36" s="5">
        <v>9107.210999999892</v>
      </c>
      <c r="G36" s="5">
        <v>8174.436000000017</v>
      </c>
      <c r="H36" s="5">
        <v>1125.4290000000008</v>
      </c>
      <c r="I36" s="5">
        <v>4104.4629999999916</v>
      </c>
      <c r="J36" s="5">
        <v>3177.7539999999999</v>
      </c>
      <c r="K36" s="5">
        <v>2242.1860000000001</v>
      </c>
      <c r="L36" s="5">
        <v>804.22000000000037</v>
      </c>
      <c r="M36" s="5">
        <v>9206.8380000000234</v>
      </c>
      <c r="N36" s="5">
        <v>1939.732</v>
      </c>
    </row>
    <row r="37" spans="1:16">
      <c r="A37" s="1">
        <v>44348</v>
      </c>
      <c r="B37" s="5">
        <v>39670.545999999908</v>
      </c>
      <c r="C37" s="5">
        <v>13316.497999999905</v>
      </c>
      <c r="D37" s="5">
        <v>46807.287999999993</v>
      </c>
      <c r="E37" s="5">
        <v>21146.527000000016</v>
      </c>
      <c r="F37" s="5">
        <v>6519.6369999999597</v>
      </c>
      <c r="G37" s="5">
        <v>9875.2119999999668</v>
      </c>
      <c r="H37" s="5">
        <v>2382.7920000000004</v>
      </c>
      <c r="I37" s="5">
        <v>7870.2969999999659</v>
      </c>
      <c r="J37" s="5">
        <v>10910.616000000002</v>
      </c>
      <c r="K37" s="5">
        <v>3890.442999999992</v>
      </c>
      <c r="L37" s="5">
        <v>1347.2160000000006</v>
      </c>
      <c r="M37" s="5">
        <v>4305.6310000000021</v>
      </c>
      <c r="N37" s="5">
        <v>4161.7</v>
      </c>
    </row>
    <row r="38" spans="1:16">
      <c r="A38" s="1">
        <v>44378</v>
      </c>
      <c r="B38" s="5">
        <v>37361.233333333425</v>
      </c>
      <c r="C38" s="5">
        <v>14762.070000000034</v>
      </c>
      <c r="D38" s="5">
        <v>48601.560000000056</v>
      </c>
      <c r="E38" s="5">
        <v>18018.59966666652</v>
      </c>
      <c r="O38" s="5"/>
      <c r="P38" s="5"/>
    </row>
    <row r="39" spans="1:16">
      <c r="A39" s="1">
        <v>44409</v>
      </c>
      <c r="B39" s="5">
        <v>38403.753333333494</v>
      </c>
      <c r="C39" s="5">
        <v>14364.898000000032</v>
      </c>
      <c r="D39" s="5">
        <v>47746.202666666548</v>
      </c>
      <c r="E39" s="5">
        <v>18032.865999999878</v>
      </c>
      <c r="O39" s="5"/>
      <c r="P39" s="5"/>
    </row>
    <row r="40" spans="1:16">
      <c r="A40" s="1">
        <v>44440</v>
      </c>
      <c r="B40" s="5">
        <v>29147.129130434867</v>
      </c>
      <c r="C40" s="5">
        <v>11687.952782608736</v>
      </c>
      <c r="D40" s="5">
        <v>39141.6675652173</v>
      </c>
      <c r="E40" s="5">
        <v>14053.13043478251</v>
      </c>
      <c r="O40" s="5"/>
      <c r="P40" s="5"/>
    </row>
    <row r="41" spans="1:16">
      <c r="A41" s="1">
        <v>44470</v>
      </c>
      <c r="B41" s="5">
        <v>47789.526666666585</v>
      </c>
      <c r="C41" s="5">
        <v>14642.958000000135</v>
      </c>
      <c r="D41" s="5">
        <v>48351.484333333239</v>
      </c>
      <c r="E41" s="5">
        <v>18803.365000000053</v>
      </c>
      <c r="O41" s="5"/>
      <c r="P41" s="5"/>
    </row>
    <row r="42" spans="1:16">
      <c r="A42" s="1">
        <v>44501</v>
      </c>
      <c r="B42" s="5">
        <v>46560.273999999677</v>
      </c>
      <c r="C42" s="5">
        <v>16674.886000000126</v>
      </c>
      <c r="D42" s="5">
        <v>56349.108999999968</v>
      </c>
      <c r="E42" s="5">
        <v>21038.853000000046</v>
      </c>
      <c r="O42" s="5"/>
      <c r="P42" s="5"/>
    </row>
    <row r="43" spans="1:16">
      <c r="B43" s="5"/>
      <c r="C43" s="5"/>
      <c r="D43" s="5"/>
      <c r="E43" s="5"/>
      <c r="O43" s="5"/>
      <c r="P43" s="5"/>
    </row>
    <row r="49" spans="2:1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2:1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37B4-D859-A64C-AC25-CE3794E0BF8C}">
  <dimension ref="A1:AB39"/>
  <sheetViews>
    <sheetView tabSelected="1" workbookViewId="0">
      <selection activeCell="A3" sqref="A3"/>
    </sheetView>
  </sheetViews>
  <sheetFormatPr baseColWidth="10" defaultColWidth="24.33203125" defaultRowHeight="20"/>
  <cols>
    <col min="1" max="1" width="24.1640625" style="13" bestFit="1" customWidth="1"/>
    <col min="2" max="2" width="12.33203125" style="15" bestFit="1" customWidth="1"/>
    <col min="3" max="4" width="21.5" style="15" bestFit="1" customWidth="1"/>
    <col min="5" max="9" width="12.6640625" style="15" bestFit="1" customWidth="1"/>
    <col min="10" max="10" width="14" style="15" bestFit="1" customWidth="1"/>
    <col min="11" max="13" width="12.6640625" style="15" bestFit="1" customWidth="1"/>
    <col min="14" max="14" width="14" style="15" bestFit="1" customWidth="1"/>
    <col min="15" max="16" width="12.6640625" style="15" bestFit="1" customWidth="1"/>
    <col min="17" max="17" width="14" style="15" bestFit="1" customWidth="1"/>
    <col min="18" max="19" width="12.6640625" style="15" bestFit="1" customWidth="1"/>
    <col min="20" max="20" width="14" style="15" bestFit="1" customWidth="1"/>
    <col min="21" max="22" width="14" style="13" bestFit="1" customWidth="1"/>
    <col min="23" max="24" width="15.83203125" style="13" bestFit="1" customWidth="1"/>
    <col min="25" max="16384" width="24.33203125" style="13"/>
  </cols>
  <sheetData>
    <row r="1" spans="1:28" s="7" customFormat="1">
      <c r="A1" s="6" t="s">
        <v>14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8" s="7" customFormat="1">
      <c r="A2" s="9" t="s">
        <v>79</v>
      </c>
      <c r="X2" s="8"/>
      <c r="Y2" s="8"/>
    </row>
    <row r="3" spans="1:28" s="7" customFormat="1"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8" s="7" customFormat="1">
      <c r="A4" s="10" t="s">
        <v>15</v>
      </c>
      <c r="B4" s="10" t="s">
        <v>16</v>
      </c>
      <c r="C4" s="10" t="s">
        <v>17</v>
      </c>
      <c r="D4" s="23" t="s">
        <v>53</v>
      </c>
      <c r="E4" s="23" t="s">
        <v>54</v>
      </c>
      <c r="F4" s="23" t="s">
        <v>55</v>
      </c>
      <c r="G4" s="23" t="s">
        <v>56</v>
      </c>
      <c r="H4" s="23" t="s">
        <v>57</v>
      </c>
      <c r="I4" s="23" t="s">
        <v>58</v>
      </c>
      <c r="J4" s="29" t="s">
        <v>75</v>
      </c>
      <c r="K4" s="11" t="s">
        <v>18</v>
      </c>
      <c r="L4" s="11" t="s">
        <v>19</v>
      </c>
      <c r="M4" s="11" t="s">
        <v>20</v>
      </c>
      <c r="N4" s="11" t="s">
        <v>21</v>
      </c>
      <c r="O4" s="11" t="s">
        <v>22</v>
      </c>
      <c r="P4" s="11" t="s">
        <v>23</v>
      </c>
      <c r="Q4" s="11" t="s">
        <v>24</v>
      </c>
      <c r="R4" s="11" t="s">
        <v>25</v>
      </c>
      <c r="S4" s="11" t="s">
        <v>26</v>
      </c>
      <c r="T4" s="11" t="s">
        <v>27</v>
      </c>
      <c r="U4" s="11" t="s">
        <v>28</v>
      </c>
      <c r="V4" s="11" t="s">
        <v>29</v>
      </c>
      <c r="W4" s="29" t="s">
        <v>60</v>
      </c>
      <c r="X4" s="31" t="s">
        <v>30</v>
      </c>
      <c r="AB4" s="4"/>
    </row>
    <row r="5" spans="1:28" ht="21">
      <c r="A5" s="12" t="s">
        <v>31</v>
      </c>
      <c r="B5" s="24" t="s">
        <v>32</v>
      </c>
      <c r="C5" s="24" t="s">
        <v>11</v>
      </c>
      <c r="D5" s="25">
        <v>6354.9800000000296</v>
      </c>
      <c r="E5" s="25">
        <v>10450.3100000001</v>
      </c>
      <c r="F5" s="25">
        <v>9499.27</v>
      </c>
      <c r="G5" s="25">
        <v>12668.4100000002</v>
      </c>
      <c r="H5" s="25">
        <v>9726.9399999998805</v>
      </c>
      <c r="I5" s="25">
        <v>14068.6</v>
      </c>
      <c r="J5" s="30">
        <f>SUM(D5:I5)</f>
        <v>62768.510000000206</v>
      </c>
      <c r="K5" s="25">
        <v>9737.9800000000287</v>
      </c>
      <c r="L5" s="25">
        <v>18423.31000000014</v>
      </c>
      <c r="M5" s="25">
        <v>15264.269999999966</v>
      </c>
      <c r="N5" s="25">
        <v>20919.410000000204</v>
      </c>
      <c r="O5" s="25">
        <v>13115.939999999879</v>
      </c>
      <c r="P5" s="25">
        <v>17037.600000000042</v>
      </c>
      <c r="Q5" s="25">
        <v>33665.990000000267</v>
      </c>
      <c r="R5" s="25">
        <v>17272.239999999954</v>
      </c>
      <c r="S5" s="25">
        <v>20953.1500000001</v>
      </c>
      <c r="T5" s="25">
        <v>25666.76000000014</v>
      </c>
      <c r="U5" s="25">
        <v>25569.340000000106</v>
      </c>
      <c r="V5" s="25">
        <v>36960.10000000021</v>
      </c>
      <c r="W5" s="30">
        <f>SUM(K5:V5)</f>
        <v>254586.09000000104</v>
      </c>
      <c r="X5" s="32">
        <f>J5+W5</f>
        <v>317354.60000000126</v>
      </c>
      <c r="AB5" s="4"/>
    </row>
    <row r="6" spans="1:28" ht="21">
      <c r="A6" s="12"/>
      <c r="B6" s="24" t="s">
        <v>33</v>
      </c>
      <c r="C6" s="24" t="s">
        <v>1</v>
      </c>
      <c r="D6" s="25">
        <v>4598.9800000000296</v>
      </c>
      <c r="E6" s="25">
        <v>8795.3100000000995</v>
      </c>
      <c r="F6" s="25">
        <v>7897.27</v>
      </c>
      <c r="G6" s="25">
        <v>9733.4100000001999</v>
      </c>
      <c r="H6" s="25">
        <v>8067.9399999998795</v>
      </c>
      <c r="I6" s="25">
        <v>10399.6</v>
      </c>
      <c r="J6" s="30">
        <f t="shared" ref="J6:J17" si="0">SUM(D6:I6)</f>
        <v>49492.510000000206</v>
      </c>
      <c r="K6" s="25">
        <v>5470.4159999999656</v>
      </c>
      <c r="L6" s="25">
        <v>7854.4199999999382</v>
      </c>
      <c r="M6" s="25">
        <v>8976.3359999999957</v>
      </c>
      <c r="N6" s="25">
        <v>9115.5420000000649</v>
      </c>
      <c r="O6" s="25">
        <v>8669.1720000000478</v>
      </c>
      <c r="P6" s="25">
        <v>8226.6900000000351</v>
      </c>
      <c r="Q6" s="25">
        <v>12374.142000000105</v>
      </c>
      <c r="R6" s="25">
        <v>8454.8999999999833</v>
      </c>
      <c r="S6" s="25">
        <v>7981.9019999999964</v>
      </c>
      <c r="T6" s="25">
        <v>11017.061999999962</v>
      </c>
      <c r="U6" s="25">
        <v>8285.7539999999535</v>
      </c>
      <c r="V6" s="25">
        <v>11899.271999999975</v>
      </c>
      <c r="W6" s="30">
        <f t="shared" ref="W6:W18" si="1">SUM(K6:V6)</f>
        <v>108325.60800000004</v>
      </c>
      <c r="X6" s="32">
        <f t="shared" ref="X6:X18" si="2">J6+W6</f>
        <v>157818.11800000025</v>
      </c>
      <c r="AB6" s="4"/>
    </row>
    <row r="7" spans="1:28" ht="21">
      <c r="A7" s="12"/>
      <c r="B7" s="24" t="s">
        <v>34</v>
      </c>
      <c r="C7" s="24" t="s">
        <v>5</v>
      </c>
      <c r="D7" s="25">
        <v>14068.6</v>
      </c>
      <c r="E7" s="25">
        <v>12668.4100000002</v>
      </c>
      <c r="F7" s="25">
        <v>14068.6</v>
      </c>
      <c r="G7" s="25">
        <v>15450.3100000001</v>
      </c>
      <c r="H7" s="25">
        <v>14068.6</v>
      </c>
      <c r="I7" s="25">
        <v>10450.3100000001</v>
      </c>
      <c r="J7" s="30">
        <f t="shared" si="0"/>
        <v>80774.830000000395</v>
      </c>
      <c r="K7" s="25">
        <v>14594.499000000042</v>
      </c>
      <c r="L7" s="25">
        <v>22674.059000000056</v>
      </c>
      <c r="M7" s="25">
        <v>29501.731</v>
      </c>
      <c r="N7" s="25">
        <v>26892.579999999925</v>
      </c>
      <c r="O7" s="25">
        <v>25862.108999999909</v>
      </c>
      <c r="P7" s="25">
        <v>25023.257999999922</v>
      </c>
      <c r="Q7" s="25">
        <v>40748.322000000298</v>
      </c>
      <c r="R7" s="25">
        <v>24341.357999999927</v>
      </c>
      <c r="S7" s="25">
        <v>24555.622999999909</v>
      </c>
      <c r="T7" s="25">
        <v>29071.156999999872</v>
      </c>
      <c r="U7" s="25">
        <v>24663.506999999914</v>
      </c>
      <c r="V7" s="25">
        <v>27407.953000000001</v>
      </c>
      <c r="W7" s="30">
        <f t="shared" si="1"/>
        <v>315336.15599999978</v>
      </c>
      <c r="X7" s="32">
        <f t="shared" si="2"/>
        <v>396110.98600000015</v>
      </c>
      <c r="AB7" s="4"/>
    </row>
    <row r="8" spans="1:28" ht="21">
      <c r="A8" s="12"/>
      <c r="B8" s="24" t="s">
        <v>35</v>
      </c>
      <c r="C8" s="24" t="s">
        <v>6</v>
      </c>
      <c r="D8" s="25">
        <v>4297.8200000000379</v>
      </c>
      <c r="E8" s="25">
        <v>6425.9800000000305</v>
      </c>
      <c r="F8" s="25">
        <v>8073.1400000000513</v>
      </c>
      <c r="G8" s="25">
        <v>6789.888000000059</v>
      </c>
      <c r="H8" s="25">
        <v>6933.7000000000598</v>
      </c>
      <c r="I8" s="25">
        <v>7004.9320000000516</v>
      </c>
      <c r="J8" s="30">
        <f t="shared" si="0"/>
        <v>39525.460000000283</v>
      </c>
      <c r="K8" s="25">
        <v>4849.753999999989</v>
      </c>
      <c r="L8" s="25">
        <v>7862.0279999999648</v>
      </c>
      <c r="M8" s="25">
        <v>9218.5849999999573</v>
      </c>
      <c r="N8" s="25">
        <v>8901.8250000000353</v>
      </c>
      <c r="O8" s="25">
        <v>10077.240000000005</v>
      </c>
      <c r="P8" s="25">
        <v>9802.0199999999986</v>
      </c>
      <c r="Q8" s="25">
        <v>14997.475000000008</v>
      </c>
      <c r="R8" s="25">
        <v>10507.414999999964</v>
      </c>
      <c r="S8" s="25">
        <v>9418.9949999999626</v>
      </c>
      <c r="T8" s="25">
        <v>10632.944999999925</v>
      </c>
      <c r="U8" s="25">
        <v>9247.5749999999516</v>
      </c>
      <c r="V8" s="25">
        <v>13835.774999999903</v>
      </c>
      <c r="W8" s="30">
        <f t="shared" si="1"/>
        <v>119351.63199999966</v>
      </c>
      <c r="X8" s="32">
        <f t="shared" si="2"/>
        <v>158877.09199999995</v>
      </c>
      <c r="AB8" s="2"/>
    </row>
    <row r="9" spans="1:28" ht="21">
      <c r="A9" s="12"/>
      <c r="B9" s="24" t="s">
        <v>36</v>
      </c>
      <c r="C9" s="24" t="s">
        <v>2</v>
      </c>
      <c r="D9" s="25" t="s">
        <v>76</v>
      </c>
      <c r="E9" s="25" t="s">
        <v>76</v>
      </c>
      <c r="F9" s="25" t="s">
        <v>76</v>
      </c>
      <c r="G9" s="25" t="s">
        <v>76</v>
      </c>
      <c r="H9" s="25" t="s">
        <v>76</v>
      </c>
      <c r="I9" s="25" t="s">
        <v>76</v>
      </c>
      <c r="J9" s="30">
        <f t="shared" si="0"/>
        <v>0</v>
      </c>
      <c r="K9" s="25">
        <v>4297.8200000000379</v>
      </c>
      <c r="L9" s="25">
        <v>6425.9800000000305</v>
      </c>
      <c r="M9" s="25">
        <v>8073.1400000000513</v>
      </c>
      <c r="N9" s="25">
        <v>6789.888000000059</v>
      </c>
      <c r="O9" s="25">
        <v>6933.7000000000598</v>
      </c>
      <c r="P9" s="25">
        <v>7004.9320000000516</v>
      </c>
      <c r="Q9" s="25">
        <v>10001.392000000078</v>
      </c>
      <c r="R9" s="25">
        <v>6826.4400000000023</v>
      </c>
      <c r="S9" s="25">
        <v>5964.1759999999822</v>
      </c>
      <c r="T9" s="25">
        <v>6837.4959999999819</v>
      </c>
      <c r="U9" s="25">
        <v>6086.6559999999781</v>
      </c>
      <c r="V9" s="25">
        <v>7897.8999999999805</v>
      </c>
      <c r="W9" s="30">
        <f t="shared" si="1"/>
        <v>83139.520000000281</v>
      </c>
      <c r="X9" s="32">
        <f t="shared" si="2"/>
        <v>83139.520000000281</v>
      </c>
      <c r="AB9" s="2"/>
    </row>
    <row r="10" spans="1:28" ht="21">
      <c r="A10" s="12"/>
      <c r="B10" s="24" t="s">
        <v>37</v>
      </c>
      <c r="C10" s="24" t="s">
        <v>12</v>
      </c>
      <c r="D10" s="25" t="s">
        <v>76</v>
      </c>
      <c r="E10" s="25" t="s">
        <v>76</v>
      </c>
      <c r="F10" s="25" t="s">
        <v>76</v>
      </c>
      <c r="G10" s="25" t="s">
        <v>76</v>
      </c>
      <c r="H10" s="25" t="s">
        <v>76</v>
      </c>
      <c r="I10" s="25" t="s">
        <v>76</v>
      </c>
      <c r="J10" s="30">
        <f t="shared" si="0"/>
        <v>0</v>
      </c>
      <c r="K10" s="25">
        <v>3044.9639999999822</v>
      </c>
      <c r="L10" s="25">
        <v>4351.3159999999598</v>
      </c>
      <c r="M10" s="25">
        <v>5592.9839999999786</v>
      </c>
      <c r="N10" s="25">
        <v>5110.0060000000249</v>
      </c>
      <c r="O10" s="25">
        <v>5217.6720000000178</v>
      </c>
      <c r="P10" s="25">
        <v>5176.6180000000231</v>
      </c>
      <c r="Q10" s="25">
        <v>8010.7820000000129</v>
      </c>
      <c r="R10" s="25">
        <v>5596.1019999999844</v>
      </c>
      <c r="S10" s="25">
        <v>5025.9959999999965</v>
      </c>
      <c r="T10" s="25">
        <v>5802.1479999999892</v>
      </c>
      <c r="U10" s="25">
        <v>5219.7279999999719</v>
      </c>
      <c r="V10" s="25">
        <v>7549.3679999999786</v>
      </c>
      <c r="W10" s="30">
        <f t="shared" si="1"/>
        <v>65697.683999999921</v>
      </c>
      <c r="X10" s="32">
        <f t="shared" si="2"/>
        <v>65697.683999999921</v>
      </c>
      <c r="AB10" s="2"/>
    </row>
    <row r="11" spans="1:28" ht="21">
      <c r="A11" s="12"/>
      <c r="B11" s="24" t="s">
        <v>38</v>
      </c>
      <c r="C11" s="24" t="s">
        <v>3</v>
      </c>
      <c r="D11" s="25" t="s">
        <v>76</v>
      </c>
      <c r="E11" s="25" t="s">
        <v>76</v>
      </c>
      <c r="F11" s="25" t="s">
        <v>76</v>
      </c>
      <c r="G11" s="25" t="s">
        <v>76</v>
      </c>
      <c r="H11" s="25" t="s">
        <v>76</v>
      </c>
      <c r="I11" s="25" t="s">
        <v>76</v>
      </c>
      <c r="J11" s="30">
        <f t="shared" si="0"/>
        <v>0</v>
      </c>
      <c r="K11" s="25">
        <v>762.28499999999917</v>
      </c>
      <c r="L11" s="25">
        <v>1024.5499999999995</v>
      </c>
      <c r="M11" s="25">
        <v>1270.0850000000003</v>
      </c>
      <c r="N11" s="25">
        <v>802.65999999999974</v>
      </c>
      <c r="O11" s="25">
        <v>807.70500000000015</v>
      </c>
      <c r="P11" s="25">
        <v>947.05499999999984</v>
      </c>
      <c r="Q11" s="25">
        <v>1339.6399999999994</v>
      </c>
      <c r="R11" s="25">
        <v>1026.2999999999997</v>
      </c>
      <c r="S11" s="25">
        <v>1319.9600000000009</v>
      </c>
      <c r="T11" s="25">
        <v>1462.0600000000009</v>
      </c>
      <c r="U11" s="25">
        <v>1890.5200000000034</v>
      </c>
      <c r="V11" s="25">
        <v>1930.6600000000037</v>
      </c>
      <c r="W11" s="30">
        <f t="shared" si="1"/>
        <v>14583.480000000007</v>
      </c>
      <c r="X11" s="32">
        <f t="shared" si="2"/>
        <v>14583.480000000007</v>
      </c>
      <c r="AB11" s="2"/>
    </row>
    <row r="12" spans="1:28" ht="21">
      <c r="A12" s="12"/>
      <c r="B12" s="24" t="s">
        <v>39</v>
      </c>
      <c r="C12" s="24" t="s">
        <v>13</v>
      </c>
      <c r="D12" s="25" t="s">
        <v>76</v>
      </c>
      <c r="E12" s="25" t="s">
        <v>76</v>
      </c>
      <c r="F12" s="25" t="s">
        <v>76</v>
      </c>
      <c r="G12" s="25" t="s">
        <v>76</v>
      </c>
      <c r="H12" s="25" t="s">
        <v>76</v>
      </c>
      <c r="I12" s="25" t="s">
        <v>76</v>
      </c>
      <c r="J12" s="30">
        <f t="shared" si="0"/>
        <v>0</v>
      </c>
      <c r="K12" s="25">
        <v>2763.4320000000012</v>
      </c>
      <c r="L12" s="25">
        <v>5170.9999999999845</v>
      </c>
      <c r="M12" s="25">
        <v>6107.4759999999796</v>
      </c>
      <c r="N12" s="25">
        <v>7309.0839999999689</v>
      </c>
      <c r="O12" s="25">
        <v>5026.8079999999827</v>
      </c>
      <c r="P12" s="25">
        <v>5806.2639999999856</v>
      </c>
      <c r="Q12" s="25">
        <v>6316.2539999999799</v>
      </c>
      <c r="R12" s="25">
        <v>4217.3539999999948</v>
      </c>
      <c r="S12" s="25">
        <v>4474.6839999999929</v>
      </c>
      <c r="T12" s="25">
        <v>5659.2919999999858</v>
      </c>
      <c r="U12" s="25">
        <v>5044.207999999986</v>
      </c>
      <c r="V12" s="25">
        <v>6186.5859999999911</v>
      </c>
      <c r="W12" s="30">
        <f t="shared" si="1"/>
        <v>64082.441999999828</v>
      </c>
      <c r="X12" s="32">
        <f t="shared" si="2"/>
        <v>64082.441999999828</v>
      </c>
      <c r="AB12" s="2"/>
    </row>
    <row r="13" spans="1:28">
      <c r="A13" s="12"/>
      <c r="B13" s="24" t="s">
        <v>40</v>
      </c>
      <c r="C13" s="24" t="s">
        <v>4</v>
      </c>
      <c r="D13" s="25" t="s">
        <v>76</v>
      </c>
      <c r="E13" s="25" t="s">
        <v>76</v>
      </c>
      <c r="F13" s="25" t="s">
        <v>76</v>
      </c>
      <c r="G13" s="25" t="s">
        <v>76</v>
      </c>
      <c r="H13" s="25" t="s">
        <v>76</v>
      </c>
      <c r="I13" s="25" t="s">
        <v>76</v>
      </c>
      <c r="J13" s="30">
        <f t="shared" si="0"/>
        <v>0</v>
      </c>
      <c r="K13" s="25">
        <v>120.34</v>
      </c>
      <c r="L13" s="25">
        <v>200.82800000000006</v>
      </c>
      <c r="M13" s="25">
        <v>6699.9039999999823</v>
      </c>
      <c r="N13" s="25">
        <v>6643.6600000000017</v>
      </c>
      <c r="O13" s="25">
        <v>3860.4199999999987</v>
      </c>
      <c r="P13" s="25">
        <v>2980.22</v>
      </c>
      <c r="Q13" s="25">
        <v>8047.8480000000027</v>
      </c>
      <c r="R13" s="25">
        <v>1960.8870000000011</v>
      </c>
      <c r="S13" s="25">
        <v>524.73399999999992</v>
      </c>
      <c r="T13" s="25">
        <v>383.69999999999993</v>
      </c>
      <c r="U13" s="25">
        <v>10060.200000000006</v>
      </c>
      <c r="V13" s="25">
        <v>1331.55</v>
      </c>
      <c r="W13" s="30">
        <f t="shared" si="1"/>
        <v>42814.290999999997</v>
      </c>
      <c r="X13" s="32">
        <f t="shared" si="2"/>
        <v>42814.290999999997</v>
      </c>
    </row>
    <row r="14" spans="1:28">
      <c r="A14" s="12"/>
      <c r="B14" s="24" t="s">
        <v>41</v>
      </c>
      <c r="C14" s="24" t="s">
        <v>7</v>
      </c>
      <c r="D14" s="25" t="s">
        <v>76</v>
      </c>
      <c r="E14" s="25" t="s">
        <v>76</v>
      </c>
      <c r="F14" s="25" t="s">
        <v>76</v>
      </c>
      <c r="G14" s="25" t="s">
        <v>76</v>
      </c>
      <c r="H14" s="25" t="s">
        <v>76</v>
      </c>
      <c r="I14" s="25" t="s">
        <v>76</v>
      </c>
      <c r="J14" s="30">
        <f t="shared" si="0"/>
        <v>0</v>
      </c>
      <c r="K14" s="25">
        <v>1048.3760000000009</v>
      </c>
      <c r="L14" s="25">
        <v>1511.7549999999987</v>
      </c>
      <c r="M14" s="25">
        <v>1725.4630000000043</v>
      </c>
      <c r="N14" s="25">
        <v>1653.8320000000056</v>
      </c>
      <c r="O14" s="25">
        <v>1600.8670000000061</v>
      </c>
      <c r="P14" s="25">
        <v>1584.8070000000046</v>
      </c>
      <c r="Q14" s="25">
        <v>2436.3959999999929</v>
      </c>
      <c r="R14" s="25">
        <v>1625.2880000000043</v>
      </c>
      <c r="S14" s="25">
        <v>1714.5000000000043</v>
      </c>
      <c r="T14" s="25">
        <v>1913.696000000007</v>
      </c>
      <c r="U14" s="25">
        <v>1605.1970000000063</v>
      </c>
      <c r="V14" s="25">
        <v>2093.6680000000083</v>
      </c>
      <c r="W14" s="30">
        <f t="shared" si="1"/>
        <v>20513.845000000045</v>
      </c>
      <c r="X14" s="32">
        <f t="shared" si="2"/>
        <v>20513.845000000045</v>
      </c>
    </row>
    <row r="15" spans="1:28">
      <c r="A15" s="12"/>
      <c r="B15" s="24" t="s">
        <v>42</v>
      </c>
      <c r="C15" s="24" t="s">
        <v>8</v>
      </c>
      <c r="D15" s="25" t="s">
        <v>76</v>
      </c>
      <c r="E15" s="25" t="s">
        <v>76</v>
      </c>
      <c r="F15" s="25" t="s">
        <v>76</v>
      </c>
      <c r="G15" s="25" t="s">
        <v>76</v>
      </c>
      <c r="H15" s="25" t="s">
        <v>76</v>
      </c>
      <c r="I15" s="25" t="s">
        <v>76</v>
      </c>
      <c r="J15" s="30">
        <f t="shared" si="0"/>
        <v>0</v>
      </c>
      <c r="K15" s="25">
        <v>586.61999999999955</v>
      </c>
      <c r="L15" s="25">
        <v>1317.28</v>
      </c>
      <c r="M15" s="25">
        <v>1353.1099999999997</v>
      </c>
      <c r="N15" s="25">
        <v>4980.3000000000175</v>
      </c>
      <c r="O15" s="25">
        <v>3607.2600000000134</v>
      </c>
      <c r="P15" s="25">
        <v>1712.4799999999946</v>
      </c>
      <c r="Q15" s="25">
        <v>2315.8599999999988</v>
      </c>
      <c r="R15" s="25">
        <v>1385.7799999999979</v>
      </c>
      <c r="S15" s="25">
        <v>1524.0999999999965</v>
      </c>
      <c r="T15" s="25">
        <v>1655.0599999999968</v>
      </c>
      <c r="U15" s="25">
        <v>2424.4199999999996</v>
      </c>
      <c r="V15" s="25">
        <v>2239.199999999998</v>
      </c>
      <c r="W15" s="30">
        <f t="shared" si="1"/>
        <v>25101.470000000008</v>
      </c>
      <c r="X15" s="32">
        <f t="shared" si="2"/>
        <v>25101.470000000008</v>
      </c>
    </row>
    <row r="16" spans="1:28">
      <c r="A16" s="12"/>
      <c r="B16" s="24" t="s">
        <v>43</v>
      </c>
      <c r="C16" s="24" t="s">
        <v>9</v>
      </c>
      <c r="D16" s="25" t="s">
        <v>76</v>
      </c>
      <c r="E16" s="25" t="s">
        <v>76</v>
      </c>
      <c r="F16" s="25" t="s">
        <v>76</v>
      </c>
      <c r="G16" s="25" t="s">
        <v>76</v>
      </c>
      <c r="H16" s="25" t="s">
        <v>76</v>
      </c>
      <c r="I16" s="25" t="s">
        <v>76</v>
      </c>
      <c r="J16" s="30">
        <f t="shared" si="0"/>
        <v>0</v>
      </c>
      <c r="K16" s="25">
        <v>2146.7599999999993</v>
      </c>
      <c r="L16" s="25">
        <v>3214.8599999999951</v>
      </c>
      <c r="M16" s="25">
        <v>3745.9399999999946</v>
      </c>
      <c r="N16" s="25">
        <v>4781.7350000000206</v>
      </c>
      <c r="O16" s="25">
        <v>3070.3199999999974</v>
      </c>
      <c r="P16" s="25">
        <v>3109.6999999999953</v>
      </c>
      <c r="Q16" s="25">
        <v>4666.8599999999942</v>
      </c>
      <c r="R16" s="25">
        <v>3077.1000000000049</v>
      </c>
      <c r="S16" s="25">
        <v>3128.0900000000097</v>
      </c>
      <c r="T16" s="25">
        <v>3522.1800000000139</v>
      </c>
      <c r="U16" s="25">
        <v>3459.8000000000125</v>
      </c>
      <c r="V16" s="25">
        <v>4533.6299999999974</v>
      </c>
      <c r="W16" s="30">
        <f t="shared" si="1"/>
        <v>42456.975000000035</v>
      </c>
      <c r="X16" s="32">
        <f t="shared" si="2"/>
        <v>42456.975000000035</v>
      </c>
    </row>
    <row r="17" spans="1:24">
      <c r="A17" s="12"/>
      <c r="B17" s="24" t="s">
        <v>44</v>
      </c>
      <c r="C17" s="24" t="s">
        <v>10</v>
      </c>
      <c r="D17" s="25" t="s">
        <v>76</v>
      </c>
      <c r="E17" s="25" t="s">
        <v>76</v>
      </c>
      <c r="F17" s="25" t="s">
        <v>76</v>
      </c>
      <c r="G17" s="25" t="s">
        <v>76</v>
      </c>
      <c r="H17" s="25" t="s">
        <v>76</v>
      </c>
      <c r="I17" s="25" t="s">
        <v>76</v>
      </c>
      <c r="J17" s="30">
        <f t="shared" si="0"/>
        <v>0</v>
      </c>
      <c r="K17" s="25">
        <v>1822.3500000000017</v>
      </c>
      <c r="L17" s="25">
        <v>318.49999999999989</v>
      </c>
      <c r="M17" s="25">
        <v>233.75000000000006</v>
      </c>
      <c r="N17" s="25">
        <v>125.40000000000002</v>
      </c>
      <c r="O17" s="25">
        <v>146.25000000000003</v>
      </c>
      <c r="P17" s="25">
        <v>310.54999999999995</v>
      </c>
      <c r="Q17" s="25">
        <v>924.34999999999934</v>
      </c>
      <c r="R17" s="25">
        <v>1869.4000000000003</v>
      </c>
      <c r="S17" s="25">
        <v>6576.300000000002</v>
      </c>
      <c r="T17" s="25">
        <v>12949.100000000019</v>
      </c>
      <c r="U17" s="25">
        <v>18548.339999999978</v>
      </c>
      <c r="V17" s="25">
        <v>28292.719999999801</v>
      </c>
      <c r="W17" s="30">
        <f t="shared" si="1"/>
        <v>72117.009999999806</v>
      </c>
      <c r="X17" s="32">
        <f t="shared" si="2"/>
        <v>72117.009999999806</v>
      </c>
    </row>
    <row r="18" spans="1:24" s="14" customFormat="1">
      <c r="A18" s="33" t="s">
        <v>45</v>
      </c>
      <c r="B18" s="33"/>
      <c r="C18" s="33"/>
      <c r="D18" s="32">
        <f>SUM(D5:D17)</f>
        <v>29320.380000000099</v>
      </c>
      <c r="E18" s="32">
        <f t="shared" ref="E18:X18" si="3">SUM(E5:E17)</f>
        <v>38340.010000000431</v>
      </c>
      <c r="F18" s="32">
        <f t="shared" si="3"/>
        <v>39538.28000000005</v>
      </c>
      <c r="G18" s="32">
        <f t="shared" si="3"/>
        <v>44642.018000000557</v>
      </c>
      <c r="H18" s="32">
        <f t="shared" si="3"/>
        <v>38797.179999999826</v>
      </c>
      <c r="I18" s="32">
        <f t="shared" si="3"/>
        <v>41923.442000000148</v>
      </c>
      <c r="J18" s="32">
        <f t="shared" si="3"/>
        <v>232561.31000000107</v>
      </c>
      <c r="K18" s="32">
        <f t="shared" si="3"/>
        <v>51245.596000000041</v>
      </c>
      <c r="L18" s="32">
        <f t="shared" si="3"/>
        <v>80349.886000000071</v>
      </c>
      <c r="M18" s="32">
        <f t="shared" si="3"/>
        <v>97762.773999999918</v>
      </c>
      <c r="N18" s="32">
        <f t="shared" si="3"/>
        <v>104025.92200000034</v>
      </c>
      <c r="O18" s="32">
        <f t="shared" si="3"/>
        <v>87995.462999999916</v>
      </c>
      <c r="P18" s="32">
        <f t="shared" si="3"/>
        <v>88722.194000000032</v>
      </c>
      <c r="Q18" s="32">
        <f t="shared" si="3"/>
        <v>145845.31100000071</v>
      </c>
      <c r="R18" s="32">
        <f t="shared" si="3"/>
        <v>88160.563999999809</v>
      </c>
      <c r="S18" s="32">
        <f t="shared" si="3"/>
        <v>93162.209999999948</v>
      </c>
      <c r="T18" s="32">
        <f t="shared" si="3"/>
        <v>116572.65599999989</v>
      </c>
      <c r="U18" s="32">
        <f t="shared" si="3"/>
        <v>122105.24499999986</v>
      </c>
      <c r="V18" s="32">
        <f t="shared" si="3"/>
        <v>152158.38199999984</v>
      </c>
      <c r="W18" s="32">
        <f t="shared" si="3"/>
        <v>1228106.2030000002</v>
      </c>
      <c r="X18" s="32">
        <f t="shared" si="2"/>
        <v>1460667.5130000012</v>
      </c>
    </row>
    <row r="19" spans="1:24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4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4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4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4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4" ht="21">
      <c r="B24" s="13"/>
      <c r="C24" s="13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21">
      <c r="B25" s="13"/>
      <c r="C25" s="13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21">
      <c r="B26" s="13"/>
      <c r="C26" s="13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21">
      <c r="B27" s="13"/>
      <c r="C27" s="13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21">
      <c r="B28" s="13"/>
      <c r="C28" s="13"/>
      <c r="D28" s="2"/>
      <c r="E28" s="5"/>
      <c r="F28" s="5"/>
      <c r="G28" s="2"/>
      <c r="H28" s="2"/>
      <c r="I28" s="2"/>
      <c r="J28" s="2"/>
      <c r="K28" s="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21">
      <c r="B29" s="13"/>
      <c r="C29" s="13"/>
      <c r="D29" s="2"/>
      <c r="E29" s="2"/>
      <c r="F29" s="2"/>
      <c r="G29" s="2"/>
      <c r="H29" s="2"/>
      <c r="I29" s="2"/>
      <c r="J29" s="2"/>
      <c r="K29" s="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21">
      <c r="B30" s="13"/>
      <c r="C30" s="13"/>
      <c r="D30" s="2"/>
      <c r="E30" s="2"/>
      <c r="F30" s="2"/>
      <c r="G30" s="2"/>
      <c r="H30" s="2"/>
      <c r="I30" s="2"/>
      <c r="J30" s="2"/>
      <c r="K30" s="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21">
      <c r="B31" s="13"/>
      <c r="C31" s="13"/>
      <c r="D31" s="2"/>
      <c r="E31" s="2"/>
      <c r="F31" s="2"/>
      <c r="G31" s="2"/>
      <c r="H31" s="2"/>
      <c r="I31" s="2"/>
      <c r="J31" s="2"/>
      <c r="K31" s="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21">
      <c r="B32" s="13"/>
      <c r="C32" s="13"/>
      <c r="D32" s="2"/>
      <c r="E32" s="2"/>
      <c r="F32" s="2"/>
      <c r="G32" s="2"/>
      <c r="H32" s="2"/>
      <c r="I32" s="2"/>
      <c r="J32" s="2"/>
      <c r="K32" s="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ht="21">
      <c r="B33" s="13"/>
      <c r="C33" s="13"/>
      <c r="D33" s="2"/>
      <c r="E33" s="2"/>
      <c r="F33" s="2"/>
      <c r="G33" s="2"/>
      <c r="H33" s="2"/>
      <c r="I33" s="2"/>
      <c r="J33" s="2"/>
      <c r="K33" s="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ht="21">
      <c r="B34" s="13"/>
      <c r="C34" s="13"/>
      <c r="D34" s="2"/>
      <c r="E34" s="2"/>
      <c r="F34" s="2"/>
      <c r="G34" s="2"/>
      <c r="H34" s="2"/>
      <c r="I34" s="2"/>
      <c r="J34" s="2"/>
      <c r="K34" s="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ht="21">
      <c r="B35" s="13"/>
      <c r="C35" s="13"/>
      <c r="D35" s="2"/>
      <c r="E35" s="2"/>
      <c r="F35" s="2"/>
      <c r="G35" s="2"/>
      <c r="H35" s="2"/>
      <c r="I35" s="2"/>
      <c r="J35" s="2"/>
      <c r="K35" s="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ht="21">
      <c r="B36" s="13"/>
      <c r="C36" s="13"/>
      <c r="D36" s="2"/>
      <c r="E36" s="2"/>
      <c r="F36" s="2"/>
      <c r="G36" s="2"/>
      <c r="H36" s="2"/>
      <c r="I36" s="2"/>
      <c r="J36" s="2"/>
      <c r="K36" s="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2:24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2:24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6284-E9FF-E540-8963-0368558034F9}">
  <dimension ref="A1:AD44"/>
  <sheetViews>
    <sheetView workbookViewId="0">
      <selection activeCell="N38" sqref="N38"/>
    </sheetView>
  </sheetViews>
  <sheetFormatPr baseColWidth="10" defaultColWidth="7.33203125" defaultRowHeight="16"/>
  <cols>
    <col min="1" max="1" width="20.5" style="26" bestFit="1" customWidth="1"/>
    <col min="2" max="2" width="12.33203125" style="28" bestFit="1" customWidth="1"/>
    <col min="3" max="3" width="33" style="28" bestFit="1" customWidth="1"/>
    <col min="4" max="13" width="10.6640625" style="28" bestFit="1" customWidth="1"/>
    <col min="14" max="15" width="10.6640625" style="26" bestFit="1" customWidth="1"/>
    <col min="16" max="16" width="11.6640625" style="26" bestFit="1" customWidth="1"/>
    <col min="17" max="27" width="10.6640625" style="26" bestFit="1" customWidth="1"/>
    <col min="28" max="28" width="5.5" style="26" bestFit="1" customWidth="1"/>
    <col min="29" max="30" width="11.6640625" style="26" bestFit="1" customWidth="1"/>
    <col min="31" max="16384" width="7.33203125" style="26"/>
  </cols>
  <sheetData>
    <row r="1" spans="1:30" s="17" customFormat="1">
      <c r="A1" s="16" t="s">
        <v>46</v>
      </c>
      <c r="D1" s="18"/>
      <c r="E1" s="19"/>
      <c r="F1" s="18"/>
      <c r="G1" s="18"/>
      <c r="H1" s="20"/>
      <c r="I1" s="18"/>
      <c r="J1" s="18"/>
      <c r="K1" s="18"/>
      <c r="L1" s="18"/>
      <c r="M1" s="18"/>
      <c r="N1" s="18"/>
      <c r="O1" s="18"/>
      <c r="P1" s="18"/>
      <c r="Q1" s="18"/>
    </row>
    <row r="2" spans="1:30" s="17" customFormat="1">
      <c r="A2" s="21" t="s">
        <v>77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30" s="17" customFormat="1"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30" s="17" customFormat="1">
      <c r="A4" s="22" t="s">
        <v>15</v>
      </c>
      <c r="B4" s="22" t="s">
        <v>16</v>
      </c>
      <c r="C4" s="22" t="s">
        <v>17</v>
      </c>
      <c r="D4" s="23" t="s">
        <v>47</v>
      </c>
      <c r="E4" s="23" t="s">
        <v>48</v>
      </c>
      <c r="F4" s="23" t="s">
        <v>49</v>
      </c>
      <c r="G4" s="23" t="s">
        <v>50</v>
      </c>
      <c r="H4" s="23" t="s">
        <v>51</v>
      </c>
      <c r="I4" s="23" t="s">
        <v>52</v>
      </c>
      <c r="J4" s="23" t="s">
        <v>53</v>
      </c>
      <c r="K4" s="23" t="s">
        <v>54</v>
      </c>
      <c r="L4" s="23" t="s">
        <v>55</v>
      </c>
      <c r="M4" s="23" t="s">
        <v>56</v>
      </c>
      <c r="N4" s="23" t="s">
        <v>57</v>
      </c>
      <c r="O4" s="23" t="s">
        <v>58</v>
      </c>
      <c r="P4" s="29" t="s">
        <v>59</v>
      </c>
      <c r="Q4" s="23" t="s">
        <v>18</v>
      </c>
      <c r="R4" s="23" t="s">
        <v>19</v>
      </c>
      <c r="S4" s="23" t="s">
        <v>20</v>
      </c>
      <c r="T4" s="23" t="s">
        <v>21</v>
      </c>
      <c r="U4" s="23" t="s">
        <v>22</v>
      </c>
      <c r="V4" s="23" t="s">
        <v>23</v>
      </c>
      <c r="W4" s="23" t="s">
        <v>24</v>
      </c>
      <c r="X4" s="23" t="s">
        <v>25</v>
      </c>
      <c r="Y4" s="23" t="s">
        <v>26</v>
      </c>
      <c r="Z4" s="23" t="s">
        <v>27</v>
      </c>
      <c r="AA4" s="23" t="s">
        <v>28</v>
      </c>
      <c r="AB4" s="23" t="s">
        <v>29</v>
      </c>
      <c r="AC4" s="29" t="s">
        <v>60</v>
      </c>
      <c r="AD4" s="35" t="s">
        <v>45</v>
      </c>
    </row>
    <row r="5" spans="1:30">
      <c r="A5" s="24" t="s">
        <v>31</v>
      </c>
      <c r="B5" s="24" t="s">
        <v>32</v>
      </c>
      <c r="C5" s="24" t="s">
        <v>11</v>
      </c>
      <c r="D5" s="25">
        <v>23098.950000000146</v>
      </c>
      <c r="E5" s="25">
        <v>36684.970000000321</v>
      </c>
      <c r="F5" s="25">
        <v>19692.370000000126</v>
      </c>
      <c r="G5" s="25">
        <v>14198.87999999997</v>
      </c>
      <c r="H5" s="25">
        <v>14675.579999999949</v>
      </c>
      <c r="I5" s="25">
        <v>24126.120000000097</v>
      </c>
      <c r="J5" s="25">
        <v>34115.240000000078</v>
      </c>
      <c r="K5" s="25">
        <v>32262.650000000114</v>
      </c>
      <c r="L5" s="25">
        <v>22510.4900000001</v>
      </c>
      <c r="M5" s="25">
        <v>40816.389999999847</v>
      </c>
      <c r="N5" s="25">
        <v>42188.293999999718</v>
      </c>
      <c r="O5" s="25">
        <v>52136.677999999818</v>
      </c>
      <c r="P5" s="30">
        <f>SUM(D5:O5)</f>
        <v>356506.61200000031</v>
      </c>
      <c r="Q5" s="25">
        <v>36954.220499999879</v>
      </c>
      <c r="R5" s="25">
        <v>49728.853999999825</v>
      </c>
      <c r="S5" s="25">
        <v>24691.900999999849</v>
      </c>
      <c r="T5" s="25">
        <v>19440.555999999877</v>
      </c>
      <c r="U5" s="25">
        <v>40581.510000000148</v>
      </c>
      <c r="V5" s="25">
        <v>39670.545999999908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30">
        <f>SUM(Q5:AB5)</f>
        <v>211067.5874999995</v>
      </c>
      <c r="AD5" s="32">
        <f>P5+AC5</f>
        <v>567574.19949999987</v>
      </c>
    </row>
    <row r="6" spans="1:30">
      <c r="A6" s="24"/>
      <c r="B6" s="24" t="s">
        <v>33</v>
      </c>
      <c r="C6" s="24" t="s">
        <v>1</v>
      </c>
      <c r="D6" s="25">
        <v>8046.9399999999823</v>
      </c>
      <c r="E6" s="25">
        <v>9246.3919999999835</v>
      </c>
      <c r="F6" s="25">
        <v>7860.8799999999983</v>
      </c>
      <c r="G6" s="25">
        <v>3854.2500000000068</v>
      </c>
      <c r="H6" s="25">
        <v>6383.3739999999943</v>
      </c>
      <c r="I6" s="25">
        <v>9682.4320000000007</v>
      </c>
      <c r="J6" s="25">
        <v>12938.598000000045</v>
      </c>
      <c r="K6" s="25">
        <v>11746.758000000053</v>
      </c>
      <c r="L6" s="25">
        <v>7785.1980000000422</v>
      </c>
      <c r="M6" s="25">
        <v>11604.444000000114</v>
      </c>
      <c r="N6" s="25">
        <v>13785.162000000109</v>
      </c>
      <c r="O6" s="25">
        <v>16943.958000000021</v>
      </c>
      <c r="P6" s="30">
        <f t="shared" ref="P6:P24" si="0">SUM(D6:O6)</f>
        <v>119878.38600000038</v>
      </c>
      <c r="Q6" s="25">
        <v>12633.763500000019</v>
      </c>
      <c r="R6" s="25">
        <v>8906.9059999999899</v>
      </c>
      <c r="S6" s="25">
        <v>14091.382999999876</v>
      </c>
      <c r="T6" s="25">
        <v>8166.705000000039</v>
      </c>
      <c r="U6" s="25">
        <v>15129.508999999982</v>
      </c>
      <c r="V6" s="25">
        <v>13316.497999999905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30">
        <f t="shared" ref="AC6:AC24" si="1">SUM(Q6:AB6)</f>
        <v>72244.764499999816</v>
      </c>
      <c r="AD6" s="32">
        <f t="shared" ref="AD6:AD24" si="2">P6+AC6</f>
        <v>192123.15050000019</v>
      </c>
    </row>
    <row r="7" spans="1:30">
      <c r="A7" s="24"/>
      <c r="B7" s="24" t="s">
        <v>34</v>
      </c>
      <c r="C7" s="24" t="s">
        <v>5</v>
      </c>
      <c r="D7" s="25">
        <v>24284.648999999907</v>
      </c>
      <c r="E7" s="25">
        <v>24841.460999999876</v>
      </c>
      <c r="F7" s="25">
        <v>29323.987999999896</v>
      </c>
      <c r="G7" s="25">
        <v>18399.392999999985</v>
      </c>
      <c r="H7" s="25">
        <v>27597.813999999871</v>
      </c>
      <c r="I7" s="25">
        <v>32410.085999999919</v>
      </c>
      <c r="J7" s="25">
        <v>43736.727000000043</v>
      </c>
      <c r="K7" s="25">
        <v>40188.182999999866</v>
      </c>
      <c r="L7" s="25">
        <v>26314.827999999907</v>
      </c>
      <c r="M7" s="25">
        <v>39387.290999999932</v>
      </c>
      <c r="N7" s="25">
        <v>47728.405999999995</v>
      </c>
      <c r="O7" s="25">
        <v>61110.053999999851</v>
      </c>
      <c r="P7" s="30">
        <f t="shared" si="0"/>
        <v>415322.87999999902</v>
      </c>
      <c r="Q7" s="25">
        <v>33520.89750000005</v>
      </c>
      <c r="R7" s="25">
        <v>24607.916000000063</v>
      </c>
      <c r="S7" s="25">
        <v>51388.680999999917</v>
      </c>
      <c r="T7" s="25">
        <v>41459.253999999964</v>
      </c>
      <c r="U7" s="25">
        <v>50765.714000000044</v>
      </c>
      <c r="V7" s="25">
        <v>46807.287999999993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30">
        <f t="shared" si="1"/>
        <v>248549.75050000002</v>
      </c>
      <c r="AD7" s="32">
        <f t="shared" si="2"/>
        <v>663872.63049999904</v>
      </c>
    </row>
    <row r="8" spans="1:30">
      <c r="A8" s="24"/>
      <c r="B8" s="24" t="s">
        <v>35</v>
      </c>
      <c r="C8" s="24" t="s">
        <v>6</v>
      </c>
      <c r="D8" s="25">
        <v>8611.1099999999533</v>
      </c>
      <c r="E8" s="25">
        <v>9120.7449999999371</v>
      </c>
      <c r="F8" s="25">
        <v>9955.4449999999215</v>
      </c>
      <c r="G8" s="25">
        <v>6894.9824999999928</v>
      </c>
      <c r="H8" s="25">
        <v>9908.4149999999117</v>
      </c>
      <c r="I8" s="25">
        <v>11248.289999999897</v>
      </c>
      <c r="J8" s="25">
        <v>16402.014999999858</v>
      </c>
      <c r="K8" s="25">
        <v>15412.189999999891</v>
      </c>
      <c r="L8" s="25">
        <v>10045.049999999919</v>
      </c>
      <c r="M8" s="25">
        <v>15836.090000000042</v>
      </c>
      <c r="N8" s="25">
        <v>17679.773000000045</v>
      </c>
      <c r="O8" s="25">
        <v>20273.77500000002</v>
      </c>
      <c r="P8" s="30">
        <f t="shared" si="0"/>
        <v>151387.88049999939</v>
      </c>
      <c r="Q8" s="25">
        <v>14116.349999999986</v>
      </c>
      <c r="R8" s="25">
        <v>9195.3929999999727</v>
      </c>
      <c r="S8" s="25">
        <v>17356.787000000073</v>
      </c>
      <c r="T8" s="25">
        <v>14516.941000000075</v>
      </c>
      <c r="U8" s="25">
        <v>12183.932000000081</v>
      </c>
      <c r="V8" s="25">
        <v>21146.527000000016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30">
        <f t="shared" si="1"/>
        <v>88515.930000000211</v>
      </c>
      <c r="AD8" s="32">
        <f t="shared" si="2"/>
        <v>239903.81049999961</v>
      </c>
    </row>
    <row r="9" spans="1:30">
      <c r="A9" s="24"/>
      <c r="B9" s="24" t="s">
        <v>36</v>
      </c>
      <c r="C9" s="24" t="s">
        <v>2</v>
      </c>
      <c r="D9" s="25">
        <v>5989.7119999999841</v>
      </c>
      <c r="E9" s="25">
        <v>6115.9479999999794</v>
      </c>
      <c r="F9" s="25">
        <v>6156.5439999999744</v>
      </c>
      <c r="G9" s="25">
        <v>3663.7799999999825</v>
      </c>
      <c r="H9" s="25">
        <v>5755.5319999999747</v>
      </c>
      <c r="I9" s="25">
        <v>9282.0439999999398</v>
      </c>
      <c r="J9" s="25">
        <v>8730.4319999999734</v>
      </c>
      <c r="K9" s="25">
        <v>7924.7399999999752</v>
      </c>
      <c r="L9" s="25">
        <v>5422.5199999999741</v>
      </c>
      <c r="M9" s="25">
        <v>7416.827999999964</v>
      </c>
      <c r="N9" s="25">
        <v>8334.3739999999525</v>
      </c>
      <c r="O9" s="25">
        <v>10311.819999999852</v>
      </c>
      <c r="P9" s="30">
        <f t="shared" si="0"/>
        <v>85104.273999999525</v>
      </c>
      <c r="Q9" s="25">
        <v>7035.9149999999881</v>
      </c>
      <c r="R9" s="25">
        <v>4981.3759999999829</v>
      </c>
      <c r="S9" s="25">
        <v>8161.5819999999621</v>
      </c>
      <c r="T9" s="25">
        <v>6482.0539999999646</v>
      </c>
      <c r="U9" s="25">
        <v>9107.210999999892</v>
      </c>
      <c r="V9" s="25">
        <v>6519.6369999999597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30">
        <f t="shared" si="1"/>
        <v>42287.774999999747</v>
      </c>
      <c r="AD9" s="32">
        <f t="shared" si="2"/>
        <v>127392.04899999927</v>
      </c>
    </row>
    <row r="10" spans="1:30">
      <c r="A10" s="24"/>
      <c r="B10" s="24" t="s">
        <v>37</v>
      </c>
      <c r="C10" s="24" t="s">
        <v>12</v>
      </c>
      <c r="D10" s="25">
        <v>5126.8879999999717</v>
      </c>
      <c r="E10" s="25">
        <v>5639.0559999999696</v>
      </c>
      <c r="F10" s="25">
        <v>5017.4319999999834</v>
      </c>
      <c r="G10" s="25">
        <v>4261.5120000000006</v>
      </c>
      <c r="H10" s="25">
        <v>6210.1319999999751</v>
      </c>
      <c r="I10" s="25">
        <v>7208.4159999999902</v>
      </c>
      <c r="J10" s="25">
        <v>9989.2119999999195</v>
      </c>
      <c r="K10" s="25">
        <v>8961.4279999999435</v>
      </c>
      <c r="L10" s="25">
        <v>3885.3439999999878</v>
      </c>
      <c r="M10" s="25">
        <v>8680.8879999999699</v>
      </c>
      <c r="N10" s="25">
        <v>10676.215999999955</v>
      </c>
      <c r="O10" s="25">
        <v>12115.692000000026</v>
      </c>
      <c r="P10" s="30">
        <f t="shared" si="0"/>
        <v>87772.215999999695</v>
      </c>
      <c r="Q10" s="25">
        <v>7894.7445000000516</v>
      </c>
      <c r="R10" s="25">
        <v>5833.2110000000503</v>
      </c>
      <c r="S10" s="25">
        <v>9011.3810000000067</v>
      </c>
      <c r="T10" s="25">
        <v>6622.0569999999771</v>
      </c>
      <c r="U10" s="25">
        <v>8174.436000000017</v>
      </c>
      <c r="V10" s="25">
        <v>9875.2119999999668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30">
        <f t="shared" si="1"/>
        <v>47411.041500000065</v>
      </c>
      <c r="AD10" s="32">
        <f t="shared" si="2"/>
        <v>135183.25749999977</v>
      </c>
    </row>
    <row r="11" spans="1:30">
      <c r="A11" s="24"/>
      <c r="B11" s="24" t="s">
        <v>38</v>
      </c>
      <c r="C11" s="24" t="s">
        <v>3</v>
      </c>
      <c r="D11" s="25">
        <v>1056.6800000000012</v>
      </c>
      <c r="E11" s="25">
        <v>1237.2700000000034</v>
      </c>
      <c r="F11" s="25">
        <v>1167.93</v>
      </c>
      <c r="G11" s="25">
        <v>501.58500000000026</v>
      </c>
      <c r="H11" s="25">
        <v>594.37999999999988</v>
      </c>
      <c r="I11" s="25">
        <v>1185.5400000000006</v>
      </c>
      <c r="J11" s="25">
        <v>1638.3000000000015</v>
      </c>
      <c r="K11" s="25">
        <v>1938.9900000000032</v>
      </c>
      <c r="L11" s="25">
        <v>1672.3800000000024</v>
      </c>
      <c r="M11" s="25">
        <v>2448.6700000000055</v>
      </c>
      <c r="N11" s="25">
        <v>2593.5070000000042</v>
      </c>
      <c r="O11" s="25">
        <v>3819.1209999999992</v>
      </c>
      <c r="P11" s="30">
        <f t="shared" si="0"/>
        <v>19854.353000000021</v>
      </c>
      <c r="Q11" s="25">
        <v>2194.044000000004</v>
      </c>
      <c r="R11" s="25">
        <v>1830.6930000000052</v>
      </c>
      <c r="S11" s="25">
        <v>2431.4020000000037</v>
      </c>
      <c r="T11" s="25">
        <v>1113.0150000000006</v>
      </c>
      <c r="U11" s="25">
        <v>1125.4290000000008</v>
      </c>
      <c r="V11" s="25">
        <v>2382.7920000000004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30">
        <f t="shared" si="1"/>
        <v>11077.375000000015</v>
      </c>
      <c r="AD11" s="32">
        <f t="shared" si="2"/>
        <v>30931.728000000036</v>
      </c>
    </row>
    <row r="12" spans="1:30">
      <c r="A12" s="24"/>
      <c r="B12" s="24" t="s">
        <v>39</v>
      </c>
      <c r="C12" s="24" t="s">
        <v>13</v>
      </c>
      <c r="D12" s="25">
        <v>4606.333999999988</v>
      </c>
      <c r="E12" s="25">
        <v>5882.5689999999804</v>
      </c>
      <c r="F12" s="25">
        <v>11826.242</v>
      </c>
      <c r="G12" s="25">
        <v>6759.4169999999904</v>
      </c>
      <c r="H12" s="25">
        <v>6358.6479999999783</v>
      </c>
      <c r="I12" s="25">
        <v>6963.349999999974</v>
      </c>
      <c r="J12" s="25">
        <v>6053.6059999999843</v>
      </c>
      <c r="K12" s="25">
        <v>5958.5919999999824</v>
      </c>
      <c r="L12" s="25">
        <v>5230.2639999999874</v>
      </c>
      <c r="M12" s="25">
        <v>5506.8754399999898</v>
      </c>
      <c r="N12" s="25">
        <v>7281.6811999999836</v>
      </c>
      <c r="O12" s="25">
        <v>10048.511880000027</v>
      </c>
      <c r="P12" s="30">
        <f t="shared" si="0"/>
        <v>82476.090519999852</v>
      </c>
      <c r="Q12" s="25">
        <v>5873.4360000000015</v>
      </c>
      <c r="R12" s="25">
        <v>5448.4339999999993</v>
      </c>
      <c r="S12" s="25">
        <v>14239.959999999943</v>
      </c>
      <c r="T12" s="25">
        <v>3242.4689999999946</v>
      </c>
      <c r="U12" s="25">
        <v>4104.4629999999916</v>
      </c>
      <c r="V12" s="25">
        <v>7870.2969999999659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30">
        <f t="shared" si="1"/>
        <v>40779.058999999892</v>
      </c>
      <c r="AD12" s="32">
        <f t="shared" si="2"/>
        <v>123255.14951999974</v>
      </c>
    </row>
    <row r="13" spans="1:30">
      <c r="A13" s="24"/>
      <c r="B13" s="24" t="s">
        <v>40</v>
      </c>
      <c r="C13" s="24" t="s">
        <v>4</v>
      </c>
      <c r="D13" s="25">
        <v>558.30000000000007</v>
      </c>
      <c r="E13" s="25">
        <v>519.5</v>
      </c>
      <c r="F13" s="25">
        <v>12366.400000000001</v>
      </c>
      <c r="G13" s="25">
        <v>18.75</v>
      </c>
      <c r="H13" s="25">
        <v>1143</v>
      </c>
      <c r="I13" s="25">
        <v>2193.5</v>
      </c>
      <c r="J13" s="25">
        <v>4351.47</v>
      </c>
      <c r="K13" s="25">
        <v>4049.8140000000008</v>
      </c>
      <c r="L13" s="25">
        <v>3184.9</v>
      </c>
      <c r="M13" s="25">
        <v>3633.3</v>
      </c>
      <c r="N13" s="25">
        <v>2753.7</v>
      </c>
      <c r="O13" s="25">
        <v>6621.8499999999995</v>
      </c>
      <c r="P13" s="30">
        <f t="shared" si="0"/>
        <v>41394.484000000004</v>
      </c>
      <c r="Q13" s="25">
        <v>9523.2104999999974</v>
      </c>
      <c r="R13" s="25">
        <v>4134.8159999999989</v>
      </c>
      <c r="S13" s="25">
        <v>2552.4360000000001</v>
      </c>
      <c r="T13" s="25">
        <v>4471.348</v>
      </c>
      <c r="U13" s="25">
        <v>3177.7539999999999</v>
      </c>
      <c r="V13" s="25">
        <v>10910.616000000002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30">
        <f t="shared" si="1"/>
        <v>34770.180500000002</v>
      </c>
      <c r="AD13" s="32">
        <f t="shared" si="2"/>
        <v>76164.664500000014</v>
      </c>
    </row>
    <row r="14" spans="1:30">
      <c r="A14" s="24"/>
      <c r="B14" s="24" t="s">
        <v>41</v>
      </c>
      <c r="C14" s="24" t="s">
        <v>7</v>
      </c>
      <c r="D14" s="25">
        <v>1435.6760000000068</v>
      </c>
      <c r="E14" s="25">
        <v>1680.2070000000074</v>
      </c>
      <c r="F14" s="25">
        <v>1692.8770000000077</v>
      </c>
      <c r="G14" s="25">
        <v>1029.2744999999979</v>
      </c>
      <c r="H14" s="25">
        <v>1685.8660000000068</v>
      </c>
      <c r="I14" s="25">
        <v>2128.8860000000082</v>
      </c>
      <c r="J14" s="25">
        <v>2894.8980000000133</v>
      </c>
      <c r="K14" s="25">
        <v>2437.7430000000113</v>
      </c>
      <c r="L14" s="25">
        <v>1613.0870000000068</v>
      </c>
      <c r="M14" s="25">
        <v>2539.2790000000005</v>
      </c>
      <c r="N14" s="25">
        <v>2860.8229999999894</v>
      </c>
      <c r="O14" s="25">
        <v>3280.3947499999949</v>
      </c>
      <c r="P14" s="30">
        <f t="shared" si="0"/>
        <v>25279.01125000005</v>
      </c>
      <c r="Q14" s="25">
        <v>2363.0534999999982</v>
      </c>
      <c r="R14" s="25">
        <v>1871.4519999999989</v>
      </c>
      <c r="S14" s="25">
        <v>2454.6780000000026</v>
      </c>
      <c r="T14" s="25">
        <v>3475.4909999999918</v>
      </c>
      <c r="U14" s="25">
        <v>2242.1860000000001</v>
      </c>
      <c r="V14" s="25">
        <v>3890.442999999992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30">
        <f t="shared" si="1"/>
        <v>16297.303499999984</v>
      </c>
      <c r="AD14" s="32">
        <f t="shared" si="2"/>
        <v>41576.314750000034</v>
      </c>
    </row>
    <row r="15" spans="1:30">
      <c r="A15" s="24"/>
      <c r="B15" s="24" t="s">
        <v>42</v>
      </c>
      <c r="C15" s="24" t="s">
        <v>8</v>
      </c>
      <c r="D15" s="25">
        <v>1446.2999999999972</v>
      </c>
      <c r="E15" s="25">
        <v>1237.9999999999968</v>
      </c>
      <c r="F15" s="25">
        <v>803.51999999999839</v>
      </c>
      <c r="G15" s="25">
        <v>491.03999999999951</v>
      </c>
      <c r="H15" s="25">
        <v>852.91999999999825</v>
      </c>
      <c r="I15" s="25">
        <v>3716.0400000000054</v>
      </c>
      <c r="J15" s="25">
        <v>2201.1600000000003</v>
      </c>
      <c r="K15" s="25">
        <v>791.99999999999841</v>
      </c>
      <c r="L15" s="25">
        <v>522.71999999999935</v>
      </c>
      <c r="M15" s="25">
        <v>950.39999999999782</v>
      </c>
      <c r="N15" s="25">
        <v>936.47999999999786</v>
      </c>
      <c r="O15" s="25">
        <v>1569.0959999999989</v>
      </c>
      <c r="P15" s="30">
        <f t="shared" si="0"/>
        <v>15519.675999999989</v>
      </c>
      <c r="Q15" s="25">
        <v>493.76100000000008</v>
      </c>
      <c r="R15" s="25">
        <v>628.80899999999997</v>
      </c>
      <c r="S15" s="25">
        <v>703.73800000000017</v>
      </c>
      <c r="T15" s="25">
        <v>1537.8410000000006</v>
      </c>
      <c r="U15" s="25">
        <v>804.22000000000037</v>
      </c>
      <c r="V15" s="25">
        <v>1347.2160000000006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30">
        <f t="shared" si="1"/>
        <v>5515.5850000000019</v>
      </c>
      <c r="AD15" s="32">
        <f t="shared" si="2"/>
        <v>21035.260999999991</v>
      </c>
    </row>
    <row r="16" spans="1:30">
      <c r="A16" s="24"/>
      <c r="B16" s="24" t="s">
        <v>43</v>
      </c>
      <c r="C16" s="24" t="s">
        <v>9</v>
      </c>
      <c r="D16" s="25">
        <v>3285.8500000000131</v>
      </c>
      <c r="E16" s="25">
        <v>3371.7500000000132</v>
      </c>
      <c r="F16" s="25">
        <v>3450.565000000006</v>
      </c>
      <c r="G16" s="25">
        <v>1669.4250000000004</v>
      </c>
      <c r="H16" s="25">
        <v>2942.7100000000141</v>
      </c>
      <c r="I16" s="25">
        <v>4144.6400000000112</v>
      </c>
      <c r="J16" s="25">
        <v>7090.0099999999502</v>
      </c>
      <c r="K16" s="25">
        <v>4910.8649999999634</v>
      </c>
      <c r="L16" s="25">
        <v>3923.4950000000053</v>
      </c>
      <c r="M16" s="25">
        <v>5709.9050000000143</v>
      </c>
      <c r="N16" s="25">
        <v>5952.6100000000361</v>
      </c>
      <c r="O16" s="25">
        <v>7308.4524999999558</v>
      </c>
      <c r="P16" s="30">
        <f t="shared" si="0"/>
        <v>53760.277499999982</v>
      </c>
      <c r="Q16" s="25">
        <v>4631.5394999999853</v>
      </c>
      <c r="R16" s="25">
        <v>3554.8489999999906</v>
      </c>
      <c r="S16" s="25">
        <v>5330.5009999999784</v>
      </c>
      <c r="T16" s="25">
        <v>4598.8869999999761</v>
      </c>
      <c r="U16" s="25">
        <v>9206.8380000000234</v>
      </c>
      <c r="V16" s="25">
        <v>4305.6310000000021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30">
        <f t="shared" si="1"/>
        <v>31628.245499999954</v>
      </c>
      <c r="AD16" s="32">
        <f t="shared" si="2"/>
        <v>85388.522999999928</v>
      </c>
    </row>
    <row r="17" spans="1:30">
      <c r="A17" s="24"/>
      <c r="B17" s="24" t="s">
        <v>44</v>
      </c>
      <c r="C17" s="24" t="s">
        <v>10</v>
      </c>
      <c r="D17" s="25">
        <v>5967.0300000000134</v>
      </c>
      <c r="E17" s="25">
        <v>611.13000000000045</v>
      </c>
      <c r="F17" s="25">
        <v>307.88999999999987</v>
      </c>
      <c r="G17" s="25">
        <v>79.800000000000011</v>
      </c>
      <c r="H17" s="25">
        <v>180.87999999999994</v>
      </c>
      <c r="I17" s="25">
        <v>581.85</v>
      </c>
      <c r="J17" s="25">
        <v>1076.5700000000008</v>
      </c>
      <c r="K17" s="25">
        <v>11298.700000000006</v>
      </c>
      <c r="L17" s="25">
        <v>13999.399999999998</v>
      </c>
      <c r="M17" s="25">
        <v>26679.299999999948</v>
      </c>
      <c r="N17" s="25">
        <v>44591.40000000006</v>
      </c>
      <c r="O17" s="25">
        <v>14251.000000000005</v>
      </c>
      <c r="P17" s="30">
        <f t="shared" si="0"/>
        <v>119624.95000000001</v>
      </c>
      <c r="Q17" s="25">
        <v>-941.99999999999977</v>
      </c>
      <c r="R17" s="25">
        <v>871.36800000000017</v>
      </c>
      <c r="S17" s="25">
        <v>426.18299999999994</v>
      </c>
      <c r="T17" s="25">
        <v>1349.9999999999998</v>
      </c>
      <c r="U17" s="25">
        <v>1939.732</v>
      </c>
      <c r="V17" s="25">
        <v>4161.7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30">
        <f t="shared" si="1"/>
        <v>7806.9830000000002</v>
      </c>
      <c r="AD17" s="32">
        <f t="shared" si="2"/>
        <v>127431.93300000002</v>
      </c>
    </row>
    <row r="18" spans="1:30">
      <c r="A18" s="24"/>
      <c r="B18" s="24" t="s">
        <v>61</v>
      </c>
      <c r="C18" s="24" t="s">
        <v>62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83.600000000000009</v>
      </c>
      <c r="L18" s="25">
        <v>650.1</v>
      </c>
      <c r="M18" s="25">
        <v>3134.56</v>
      </c>
      <c r="N18" s="25">
        <v>2208.4700000000003</v>
      </c>
      <c r="O18" s="25">
        <v>1616.2599999999998</v>
      </c>
      <c r="P18" s="30">
        <f t="shared" si="0"/>
        <v>7692.99</v>
      </c>
      <c r="Q18" s="25">
        <v>463.77400000000006</v>
      </c>
      <c r="R18" s="25">
        <v>667.42299999999966</v>
      </c>
      <c r="S18" s="25">
        <v>1130.7939999999996</v>
      </c>
      <c r="T18" s="25">
        <v>833.97900000000004</v>
      </c>
      <c r="U18" s="25">
        <v>2629.1260000000007</v>
      </c>
      <c r="V18" s="25">
        <v>4823.3740000000025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30">
        <f t="shared" si="1"/>
        <v>10548.470000000001</v>
      </c>
      <c r="AD18" s="32">
        <f t="shared" si="2"/>
        <v>18241.46</v>
      </c>
    </row>
    <row r="19" spans="1:30">
      <c r="A19" s="24"/>
      <c r="B19" s="24" t="s">
        <v>63</v>
      </c>
      <c r="C19" s="24" t="s">
        <v>64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26.019999999999996</v>
      </c>
      <c r="L19" s="25">
        <v>20.939999999999998</v>
      </c>
      <c r="M19" s="25">
        <v>19.32</v>
      </c>
      <c r="N19" s="25">
        <v>10.62</v>
      </c>
      <c r="O19" s="25">
        <v>28.64</v>
      </c>
      <c r="P19" s="30">
        <f t="shared" si="0"/>
        <v>105.54</v>
      </c>
      <c r="Q19" s="25">
        <v>4.1999999999999815E-2</v>
      </c>
      <c r="R19" s="25">
        <v>82.284999999999997</v>
      </c>
      <c r="S19" s="25">
        <v>442.15400000000028</v>
      </c>
      <c r="T19" s="25">
        <v>659.54000000000008</v>
      </c>
      <c r="U19" s="25">
        <v>1675.6849999999984</v>
      </c>
      <c r="V19" s="25">
        <v>3316.3229999999971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30">
        <f t="shared" si="1"/>
        <v>6176.028999999995</v>
      </c>
      <c r="AD19" s="32">
        <f t="shared" si="2"/>
        <v>6281.568999999995</v>
      </c>
    </row>
    <row r="20" spans="1:30">
      <c r="A20" s="24"/>
      <c r="B20" s="24" t="s">
        <v>65</v>
      </c>
      <c r="C20" s="24" t="s">
        <v>66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276.48000000000008</v>
      </c>
      <c r="L20" s="25">
        <v>142.08000000000004</v>
      </c>
      <c r="M20" s="25">
        <v>88.320000000000022</v>
      </c>
      <c r="N20" s="25">
        <v>1322.4239999999998</v>
      </c>
      <c r="O20" s="25">
        <v>1004.5900000000017</v>
      </c>
      <c r="P20" s="30">
        <f t="shared" si="0"/>
        <v>2833.8940000000016</v>
      </c>
      <c r="Q20" s="25">
        <v>871.59500000000003</v>
      </c>
      <c r="R20" s="25">
        <v>2112.8080000000004</v>
      </c>
      <c r="S20" s="25">
        <v>1404.2939999999976</v>
      </c>
      <c r="T20" s="25">
        <v>1058.8429999999985</v>
      </c>
      <c r="U20" s="25">
        <v>1916.9739999999933</v>
      </c>
      <c r="V20" s="25">
        <v>4322.8049999999985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30">
        <f t="shared" si="1"/>
        <v>11687.318999999989</v>
      </c>
      <c r="AD20" s="32">
        <f t="shared" si="2"/>
        <v>14521.212999999991</v>
      </c>
    </row>
    <row r="21" spans="1:30">
      <c r="A21" s="24"/>
      <c r="B21" s="24" t="s">
        <v>67</v>
      </c>
      <c r="C21" s="24" t="s">
        <v>68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338.59999999999991</v>
      </c>
      <c r="L21" s="25">
        <v>1157.9999999999995</v>
      </c>
      <c r="M21" s="25">
        <v>223.19999999999996</v>
      </c>
      <c r="N21" s="25">
        <v>446.32199999999938</v>
      </c>
      <c r="O21" s="25">
        <v>734.7000000000005</v>
      </c>
      <c r="P21" s="30">
        <f t="shared" si="0"/>
        <v>2900.8219999999992</v>
      </c>
      <c r="Q21" s="25">
        <v>256.54599999999999</v>
      </c>
      <c r="R21" s="25">
        <v>446.68300000000016</v>
      </c>
      <c r="S21" s="25">
        <v>608.57400000000041</v>
      </c>
      <c r="T21" s="25">
        <v>656.62199999999973</v>
      </c>
      <c r="U21" s="25">
        <v>804.1680000000008</v>
      </c>
      <c r="V21" s="25">
        <v>842.07299999999987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30">
        <f t="shared" si="1"/>
        <v>3614.6660000000006</v>
      </c>
      <c r="AD21" s="32">
        <f t="shared" si="2"/>
        <v>6515.4879999999994</v>
      </c>
    </row>
    <row r="22" spans="1:30">
      <c r="A22" s="24"/>
      <c r="B22" s="24" t="s">
        <v>69</v>
      </c>
      <c r="C22" s="24" t="s">
        <v>70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323.92000000000013</v>
      </c>
      <c r="L22" s="25">
        <v>193.20000000000007</v>
      </c>
      <c r="M22" s="25">
        <v>240.60000000000011</v>
      </c>
      <c r="N22" s="25">
        <v>272.22399999999971</v>
      </c>
      <c r="O22" s="25">
        <v>309.88799999999969</v>
      </c>
      <c r="P22" s="30">
        <f t="shared" si="0"/>
        <v>1339.8319999999997</v>
      </c>
      <c r="Q22" s="25">
        <v>126.7799999999999</v>
      </c>
      <c r="R22" s="25">
        <v>181.71500000000009</v>
      </c>
      <c r="S22" s="25">
        <v>247.99700000000013</v>
      </c>
      <c r="T22" s="25">
        <v>101.32099999999997</v>
      </c>
      <c r="U22" s="25">
        <v>146.31199999999998</v>
      </c>
      <c r="V22" s="25">
        <v>266.52100000000024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30">
        <f t="shared" si="1"/>
        <v>1070.6460000000004</v>
      </c>
      <c r="AD22" s="32">
        <f t="shared" si="2"/>
        <v>2410.4780000000001</v>
      </c>
    </row>
    <row r="23" spans="1:30">
      <c r="A23" s="24"/>
      <c r="B23" s="24" t="s">
        <v>71</v>
      </c>
      <c r="C23" s="24" t="s">
        <v>72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30">
        <f t="shared" si="0"/>
        <v>0</v>
      </c>
      <c r="Q23" s="25">
        <v>0</v>
      </c>
      <c r="R23" s="25">
        <v>787.63999999999965</v>
      </c>
      <c r="S23" s="25">
        <v>1407.1200000000017</v>
      </c>
      <c r="T23" s="25">
        <v>648.2059999999999</v>
      </c>
      <c r="U23" s="25">
        <v>982.6930000000001</v>
      </c>
      <c r="V23" s="25">
        <v>4349.3970000000127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30">
        <f t="shared" si="1"/>
        <v>8175.0560000000141</v>
      </c>
      <c r="AD23" s="32">
        <f t="shared" si="2"/>
        <v>8175.0560000000141</v>
      </c>
    </row>
    <row r="24" spans="1:30">
      <c r="A24" s="24"/>
      <c r="B24" s="24" t="s">
        <v>73</v>
      </c>
      <c r="C24" s="24" t="s">
        <v>74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30">
        <f t="shared" si="0"/>
        <v>0</v>
      </c>
      <c r="Q24" s="25">
        <v>0</v>
      </c>
      <c r="R24" s="25">
        <v>0</v>
      </c>
      <c r="S24" s="25">
        <v>0</v>
      </c>
      <c r="T24" s="25">
        <v>0</v>
      </c>
      <c r="U24" s="25">
        <v>46.559999999999995</v>
      </c>
      <c r="V24" s="25">
        <v>25.8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30">
        <f t="shared" si="1"/>
        <v>72.36</v>
      </c>
      <c r="AD24" s="32">
        <f t="shared" si="2"/>
        <v>72.36</v>
      </c>
    </row>
    <row r="25" spans="1:30">
      <c r="A25" s="34" t="s">
        <v>45</v>
      </c>
      <c r="B25" s="34"/>
      <c r="C25" s="34"/>
      <c r="D25" s="32">
        <f>SUM(D5:D24)</f>
        <v>93514.41899999998</v>
      </c>
      <c r="E25" s="32">
        <f t="shared" ref="E25:Y25" si="3">SUM(E5:E24)</f>
        <v>106188.99800000007</v>
      </c>
      <c r="F25" s="32">
        <f t="shared" si="3"/>
        <v>109622.08299999993</v>
      </c>
      <c r="G25" s="32">
        <f t="shared" si="3"/>
        <v>61822.088999999927</v>
      </c>
      <c r="H25" s="32">
        <f t="shared" si="3"/>
        <v>84289.250999999684</v>
      </c>
      <c r="I25" s="32">
        <f t="shared" si="3"/>
        <v>114871.19399999984</v>
      </c>
      <c r="J25" s="32">
        <f t="shared" si="3"/>
        <v>151218.23799999987</v>
      </c>
      <c r="K25" s="32">
        <f t="shared" si="3"/>
        <v>148931.27299999984</v>
      </c>
      <c r="L25" s="32">
        <f t="shared" si="3"/>
        <v>108273.99599999991</v>
      </c>
      <c r="M25" s="32">
        <f t="shared" si="3"/>
        <v>174915.66043999989</v>
      </c>
      <c r="N25" s="32">
        <f t="shared" si="3"/>
        <v>211622.48619999984</v>
      </c>
      <c r="O25" s="32">
        <f t="shared" si="3"/>
        <v>223484.48112999962</v>
      </c>
      <c r="P25" s="32">
        <f t="shared" si="3"/>
        <v>1588754.1687699985</v>
      </c>
      <c r="Q25" s="32">
        <f t="shared" si="3"/>
        <v>138011.67249999996</v>
      </c>
      <c r="R25" s="32">
        <f t="shared" si="3"/>
        <v>125872.63099999986</v>
      </c>
      <c r="S25" s="32">
        <f t="shared" si="3"/>
        <v>158081.54599999962</v>
      </c>
      <c r="T25" s="32">
        <f t="shared" si="3"/>
        <v>120435.12899999986</v>
      </c>
      <c r="U25" s="32">
        <f t="shared" si="3"/>
        <v>166744.45200000014</v>
      </c>
      <c r="V25" s="32">
        <f t="shared" si="3"/>
        <v>190150.69599999976</v>
      </c>
      <c r="W25" s="32">
        <f t="shared" si="3"/>
        <v>0</v>
      </c>
      <c r="X25" s="32">
        <f t="shared" si="3"/>
        <v>0</v>
      </c>
      <c r="Y25" s="32">
        <f t="shared" si="3"/>
        <v>0</v>
      </c>
      <c r="Z25" s="32">
        <f t="shared" ref="Z25" si="4">SUM(Z5:Z24)</f>
        <v>0</v>
      </c>
      <c r="AA25" s="32">
        <f t="shared" ref="AA25" si="5">SUM(AA5:AA24)</f>
        <v>0</v>
      </c>
      <c r="AB25" s="32">
        <f t="shared" ref="AB25" si="6">SUM(AB5:AB24)</f>
        <v>0</v>
      </c>
      <c r="AC25" s="32">
        <f t="shared" ref="AC25" si="7">SUM(AC5:AC24)</f>
        <v>899296.12649999908</v>
      </c>
      <c r="AD25" s="32">
        <f t="shared" ref="AD25" si="8">SUM(AD5:AD24)</f>
        <v>2488050.2952699978</v>
      </c>
    </row>
    <row r="26" spans="1:30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spans="1:30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  <row r="28" spans="1:30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</row>
    <row r="29" spans="1:30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</row>
    <row r="30" spans="1:30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</row>
    <row r="31" spans="1:30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spans="1:30" ht="19">
      <c r="B32" s="26"/>
      <c r="C32" s="4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2:27" ht="19">
      <c r="B33" s="26"/>
      <c r="C33" s="4"/>
      <c r="D33" s="26"/>
      <c r="E33" s="26"/>
      <c r="F33" s="26"/>
      <c r="G33" s="26"/>
      <c r="H33" s="26"/>
      <c r="I33" s="26"/>
      <c r="J33" s="26"/>
      <c r="K33" s="26"/>
      <c r="L33" s="26"/>
      <c r="M33" s="26"/>
    </row>
    <row r="34" spans="2:27" ht="19">
      <c r="B34" s="26"/>
      <c r="C34" s="4"/>
      <c r="D34" s="26"/>
      <c r="E34" s="26"/>
      <c r="F34" s="26"/>
      <c r="G34" s="26"/>
      <c r="H34" s="26"/>
      <c r="I34" s="26"/>
      <c r="J34" s="26"/>
      <c r="K34" s="26"/>
      <c r="L34" s="26"/>
      <c r="M34" s="26"/>
    </row>
    <row r="35" spans="2:27" ht="19">
      <c r="B35" s="26"/>
      <c r="C35" s="4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spans="2:27" ht="19">
      <c r="B36" s="26"/>
      <c r="C36" s="2"/>
      <c r="D36" s="26"/>
      <c r="E36" s="26"/>
      <c r="F36" s="26"/>
      <c r="G36" s="26"/>
      <c r="H36" s="26"/>
      <c r="I36" s="26"/>
      <c r="J36" s="26"/>
      <c r="K36" s="26"/>
      <c r="L36" s="26"/>
      <c r="M36" s="26"/>
    </row>
    <row r="37" spans="2:27" ht="19">
      <c r="C37" s="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  <c r="S37" s="5"/>
      <c r="T37" s="5"/>
      <c r="U37" s="5"/>
      <c r="V37" s="5"/>
      <c r="W37"/>
      <c r="X37"/>
      <c r="Y37"/>
      <c r="Z37"/>
      <c r="AA37"/>
    </row>
    <row r="38" spans="2:27" ht="19">
      <c r="C38" s="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  <c r="S38" s="5"/>
      <c r="T38" s="5"/>
      <c r="U38" s="5"/>
      <c r="V38" s="5"/>
      <c r="W38"/>
      <c r="X38"/>
      <c r="Y38"/>
      <c r="Z38"/>
      <c r="AA38"/>
    </row>
    <row r="39" spans="2:27" ht="19">
      <c r="C39" s="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  <c r="S39" s="5"/>
      <c r="T39" s="5"/>
      <c r="U39" s="5"/>
      <c r="V39" s="5"/>
      <c r="W39"/>
      <c r="X39"/>
      <c r="Y39"/>
      <c r="Z39"/>
      <c r="AA39"/>
    </row>
    <row r="40" spans="2:27" ht="19">
      <c r="C40" s="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/>
      <c r="X40"/>
      <c r="Y40"/>
      <c r="Z40"/>
      <c r="AA40"/>
    </row>
    <row r="41" spans="2:27" ht="19">
      <c r="C41" s="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/>
      <c r="X41"/>
      <c r="Y41"/>
      <c r="Z41"/>
      <c r="AA41"/>
    </row>
    <row r="42" spans="2:27" ht="19">
      <c r="C42" s="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/>
      <c r="X42"/>
      <c r="Y42"/>
      <c r="Z42"/>
      <c r="AA42"/>
    </row>
    <row r="43" spans="2:27" ht="19">
      <c r="C43" s="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  <c r="S43" s="5"/>
      <c r="T43" s="5"/>
      <c r="U43" s="5"/>
      <c r="V43" s="5"/>
      <c r="W43"/>
      <c r="X43"/>
      <c r="Y43"/>
      <c r="Z43"/>
      <c r="AA43"/>
    </row>
    <row r="44" spans="2:27" ht="19">
      <c r="C44" s="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  <c r="S44" s="5"/>
      <c r="T44" s="5"/>
      <c r="U44" s="5"/>
      <c r="V44" s="5"/>
      <c r="W44"/>
      <c r="X44"/>
      <c r="Y44"/>
      <c r="Z44"/>
      <c r="AA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DE51-170E-1E42-996A-B03B545BD46C}">
  <dimension ref="A1:J44"/>
  <sheetViews>
    <sheetView workbookViewId="0">
      <selection activeCell="S29" sqref="S29"/>
    </sheetView>
  </sheetViews>
  <sheetFormatPr baseColWidth="10" defaultColWidth="7.33203125" defaultRowHeight="16"/>
  <cols>
    <col min="1" max="1" width="20.5" style="26" bestFit="1" customWidth="1"/>
    <col min="2" max="2" width="12.33203125" style="28" bestFit="1" customWidth="1"/>
    <col min="3" max="3" width="33" style="28" bestFit="1" customWidth="1"/>
    <col min="4" max="8" width="10.6640625" style="26" bestFit="1" customWidth="1"/>
    <col min="9" max="9" width="5.5" style="26" bestFit="1" customWidth="1"/>
    <col min="10" max="10" width="11.6640625" style="26" bestFit="1" customWidth="1"/>
    <col min="11" max="16384" width="7.33203125" style="26"/>
  </cols>
  <sheetData>
    <row r="1" spans="1:10" s="17" customFormat="1">
      <c r="A1" s="16" t="s">
        <v>46</v>
      </c>
    </row>
    <row r="2" spans="1:10" s="17" customFormat="1">
      <c r="A2" s="21" t="s">
        <v>78</v>
      </c>
    </row>
    <row r="3" spans="1:10" s="17" customFormat="1"/>
    <row r="4" spans="1:10" s="17" customFormat="1">
      <c r="A4" s="22" t="s">
        <v>15</v>
      </c>
      <c r="B4" s="22" t="s">
        <v>16</v>
      </c>
      <c r="C4" s="22" t="s">
        <v>17</v>
      </c>
      <c r="D4" s="23" t="s">
        <v>24</v>
      </c>
      <c r="E4" s="23" t="s">
        <v>25</v>
      </c>
      <c r="F4" s="23" t="s">
        <v>26</v>
      </c>
      <c r="G4" s="23" t="s">
        <v>27</v>
      </c>
      <c r="H4" s="23" t="s">
        <v>28</v>
      </c>
      <c r="I4" s="23" t="s">
        <v>29</v>
      </c>
      <c r="J4" s="36" t="s">
        <v>60</v>
      </c>
    </row>
    <row r="5" spans="1:10" ht="20">
      <c r="A5" s="24" t="s">
        <v>31</v>
      </c>
      <c r="B5" s="12" t="s">
        <v>32</v>
      </c>
      <c r="C5" s="24" t="s">
        <v>11</v>
      </c>
      <c r="D5" s="25">
        <v>37361.233333333425</v>
      </c>
      <c r="E5" s="25">
        <v>38403.753333333494</v>
      </c>
      <c r="F5" s="25">
        <v>29147.129130434867</v>
      </c>
      <c r="G5" s="25">
        <v>47789.526666666585</v>
      </c>
      <c r="H5" s="25">
        <v>46560.273999999677</v>
      </c>
      <c r="I5" s="25">
        <v>0</v>
      </c>
      <c r="J5" s="37">
        <f>SUM(D5:I5)</f>
        <v>199261.91646376805</v>
      </c>
    </row>
    <row r="6" spans="1:10" ht="20">
      <c r="A6" s="24"/>
      <c r="B6" s="12" t="s">
        <v>33</v>
      </c>
      <c r="C6" s="24" t="s">
        <v>1</v>
      </c>
      <c r="D6" s="25">
        <v>14762.070000000034</v>
      </c>
      <c r="E6" s="25">
        <v>14364.898000000032</v>
      </c>
      <c r="F6" s="25">
        <v>11687.952782608736</v>
      </c>
      <c r="G6" s="25">
        <v>14642.958000000135</v>
      </c>
      <c r="H6" s="25">
        <v>16674.886000000126</v>
      </c>
      <c r="I6" s="25">
        <v>0</v>
      </c>
      <c r="J6" s="37">
        <f t="shared" ref="J6:J24" si="0">SUM(D6:I6)</f>
        <v>72132.764782609069</v>
      </c>
    </row>
    <row r="7" spans="1:10" ht="20">
      <c r="A7" s="24"/>
      <c r="B7" s="12" t="s">
        <v>34</v>
      </c>
      <c r="C7" s="24" t="s">
        <v>5</v>
      </c>
      <c r="D7" s="25">
        <v>48601.560000000056</v>
      </c>
      <c r="E7" s="25">
        <v>47746.202666666548</v>
      </c>
      <c r="F7" s="25">
        <v>39141.6675652173</v>
      </c>
      <c r="G7" s="25">
        <v>48351.484333333239</v>
      </c>
      <c r="H7" s="25">
        <v>56349.108999999968</v>
      </c>
      <c r="I7" s="25">
        <v>0</v>
      </c>
      <c r="J7" s="37">
        <f t="shared" si="0"/>
        <v>240190.0235652171</v>
      </c>
    </row>
    <row r="8" spans="1:10" ht="20">
      <c r="A8" s="24"/>
      <c r="B8" s="12" t="s">
        <v>35</v>
      </c>
      <c r="C8" s="24" t="s">
        <v>6</v>
      </c>
      <c r="D8" s="25">
        <v>18018.59966666652</v>
      </c>
      <c r="E8" s="25">
        <v>18032.865999999878</v>
      </c>
      <c r="F8" s="25">
        <v>14053.13043478251</v>
      </c>
      <c r="G8" s="25">
        <v>18803.365000000053</v>
      </c>
      <c r="H8" s="25">
        <v>21038.853000000046</v>
      </c>
      <c r="I8" s="25">
        <v>0</v>
      </c>
      <c r="J8" s="37">
        <f t="shared" si="0"/>
        <v>89946.814101448996</v>
      </c>
    </row>
    <row r="9" spans="1:10" ht="20">
      <c r="A9" s="24"/>
      <c r="B9" s="12" t="s">
        <v>36</v>
      </c>
      <c r="C9" s="24" t="s">
        <v>2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37">
        <f t="shared" si="0"/>
        <v>0</v>
      </c>
    </row>
    <row r="10" spans="1:10" ht="20">
      <c r="A10" s="24"/>
      <c r="B10" s="12" t="s">
        <v>37</v>
      </c>
      <c r="C10" s="24" t="s">
        <v>12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37">
        <f t="shared" si="0"/>
        <v>0</v>
      </c>
    </row>
    <row r="11" spans="1:10" ht="20">
      <c r="A11" s="24"/>
      <c r="B11" s="12" t="s">
        <v>38</v>
      </c>
      <c r="C11" s="24" t="s">
        <v>3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37">
        <f t="shared" si="0"/>
        <v>0</v>
      </c>
    </row>
    <row r="12" spans="1:10" ht="20">
      <c r="A12" s="24"/>
      <c r="B12" s="12" t="s">
        <v>39</v>
      </c>
      <c r="C12" s="24" t="s">
        <v>13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37">
        <f t="shared" si="0"/>
        <v>0</v>
      </c>
    </row>
    <row r="13" spans="1:10" ht="20">
      <c r="A13" s="24"/>
      <c r="B13" s="12" t="s">
        <v>40</v>
      </c>
      <c r="C13" s="24" t="s">
        <v>4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37">
        <f t="shared" si="0"/>
        <v>0</v>
      </c>
    </row>
    <row r="14" spans="1:10" ht="20">
      <c r="A14" s="24"/>
      <c r="B14" s="12" t="s">
        <v>41</v>
      </c>
      <c r="C14" s="24" t="s">
        <v>7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37">
        <f t="shared" si="0"/>
        <v>0</v>
      </c>
    </row>
    <row r="15" spans="1:10" ht="20">
      <c r="A15" s="24"/>
      <c r="B15" s="12" t="s">
        <v>42</v>
      </c>
      <c r="C15" s="24" t="s">
        <v>8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37">
        <f t="shared" si="0"/>
        <v>0</v>
      </c>
    </row>
    <row r="16" spans="1:10" ht="20">
      <c r="A16" s="24"/>
      <c r="B16" s="12" t="s">
        <v>43</v>
      </c>
      <c r="C16" s="24" t="s">
        <v>9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37">
        <f t="shared" si="0"/>
        <v>0</v>
      </c>
    </row>
    <row r="17" spans="1:10" ht="20">
      <c r="A17" s="24"/>
      <c r="B17" s="12" t="s">
        <v>44</v>
      </c>
      <c r="C17" s="24" t="s">
        <v>10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37">
        <f t="shared" si="0"/>
        <v>0</v>
      </c>
    </row>
    <row r="18" spans="1:10">
      <c r="A18" s="24"/>
      <c r="B18" s="24" t="s">
        <v>61</v>
      </c>
      <c r="C18" s="24" t="s">
        <v>62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37">
        <f t="shared" si="0"/>
        <v>0</v>
      </c>
    </row>
    <row r="19" spans="1:10">
      <c r="A19" s="24"/>
      <c r="B19" s="24" t="s">
        <v>63</v>
      </c>
      <c r="C19" s="24" t="s">
        <v>64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37">
        <f t="shared" si="0"/>
        <v>0</v>
      </c>
    </row>
    <row r="20" spans="1:10">
      <c r="A20" s="24"/>
      <c r="B20" s="24" t="s">
        <v>65</v>
      </c>
      <c r="C20" s="24" t="s">
        <v>66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37">
        <f t="shared" si="0"/>
        <v>0</v>
      </c>
    </row>
    <row r="21" spans="1:10">
      <c r="A21" s="24"/>
      <c r="B21" s="24" t="s">
        <v>67</v>
      </c>
      <c r="C21" s="24" t="s">
        <v>68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37">
        <f t="shared" si="0"/>
        <v>0</v>
      </c>
    </row>
    <row r="22" spans="1:10">
      <c r="A22" s="24"/>
      <c r="B22" s="24" t="s">
        <v>69</v>
      </c>
      <c r="C22" s="24" t="s">
        <v>70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37">
        <f t="shared" si="0"/>
        <v>0</v>
      </c>
    </row>
    <row r="23" spans="1:10">
      <c r="A23" s="24"/>
      <c r="B23" s="24" t="s">
        <v>71</v>
      </c>
      <c r="C23" s="24" t="s">
        <v>72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37">
        <f t="shared" si="0"/>
        <v>0</v>
      </c>
    </row>
    <row r="24" spans="1:10">
      <c r="A24" s="24"/>
      <c r="B24" s="24" t="s">
        <v>73</v>
      </c>
      <c r="C24" s="24" t="s">
        <v>74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37">
        <f t="shared" si="0"/>
        <v>0</v>
      </c>
    </row>
    <row r="25" spans="1:10">
      <c r="A25" s="34" t="s">
        <v>45</v>
      </c>
      <c r="B25" s="34"/>
      <c r="C25" s="34"/>
      <c r="D25" s="32">
        <f>SUM(D5:D24)</f>
        <v>118743.46300000003</v>
      </c>
      <c r="E25" s="32">
        <f t="shared" ref="E25:J25" si="1">SUM(E5:E24)</f>
        <v>118547.71999999996</v>
      </c>
      <c r="F25" s="32">
        <f t="shared" si="1"/>
        <v>94029.879913043405</v>
      </c>
      <c r="G25" s="32">
        <f t="shared" si="1"/>
        <v>129587.334</v>
      </c>
      <c r="H25" s="32">
        <f t="shared" si="1"/>
        <v>140623.1219999998</v>
      </c>
      <c r="I25" s="32">
        <f t="shared" si="1"/>
        <v>0</v>
      </c>
      <c r="J25" s="32">
        <f t="shared" si="1"/>
        <v>601531.5189130432</v>
      </c>
    </row>
    <row r="26" spans="1:10">
      <c r="A26" s="27"/>
      <c r="B26" s="27"/>
      <c r="C26" s="27"/>
    </row>
    <row r="27" spans="1:10">
      <c r="A27" s="27"/>
      <c r="B27" s="27"/>
      <c r="C27" s="27"/>
    </row>
    <row r="28" spans="1:10">
      <c r="B28" s="26"/>
      <c r="C28" s="26"/>
    </row>
    <row r="29" spans="1:10">
      <c r="B29" s="26"/>
      <c r="C29" s="26"/>
    </row>
    <row r="30" spans="1:10">
      <c r="B30" s="26"/>
      <c r="C30" s="26"/>
    </row>
    <row r="31" spans="1:10">
      <c r="B31" s="26"/>
      <c r="C31" s="26"/>
    </row>
    <row r="32" spans="1:10">
      <c r="B32" s="26"/>
      <c r="C32" s="26"/>
    </row>
    <row r="33" spans="2:8">
      <c r="B33" s="26"/>
      <c r="C33" s="26"/>
    </row>
    <row r="34" spans="2:8">
      <c r="B34" s="26"/>
      <c r="C34" s="26"/>
    </row>
    <row r="35" spans="2:8">
      <c r="B35" s="26"/>
      <c r="C35" s="26"/>
    </row>
    <row r="36" spans="2:8">
      <c r="B36" s="26"/>
      <c r="C36" s="26"/>
    </row>
    <row r="37" spans="2:8">
      <c r="C37" s="26"/>
    </row>
    <row r="38" spans="2:8" ht="19">
      <c r="C38" s="2"/>
      <c r="D38"/>
      <c r="E38"/>
      <c r="F38"/>
      <c r="G38"/>
      <c r="H38"/>
    </row>
    <row r="39" spans="2:8" ht="19">
      <c r="C39" s="2"/>
      <c r="D39"/>
      <c r="E39"/>
      <c r="F39"/>
      <c r="G39"/>
      <c r="H39"/>
    </row>
    <row r="40" spans="2:8" ht="19">
      <c r="C40" s="2"/>
      <c r="D40"/>
      <c r="E40"/>
      <c r="F40"/>
      <c r="G40"/>
      <c r="H40"/>
    </row>
    <row r="41" spans="2:8" ht="19">
      <c r="C41" s="2"/>
      <c r="D41"/>
      <c r="E41"/>
      <c r="F41"/>
      <c r="G41"/>
      <c r="H41"/>
    </row>
    <row r="42" spans="2:8" ht="19">
      <c r="C42" s="2"/>
      <c r="D42"/>
      <c r="E42"/>
      <c r="F42"/>
      <c r="G42"/>
      <c r="H42"/>
    </row>
    <row r="43" spans="2:8" ht="19">
      <c r="C43" s="2"/>
      <c r="D43"/>
      <c r="E43"/>
      <c r="F43"/>
      <c r="G43"/>
      <c r="H43"/>
    </row>
    <row r="44" spans="2:8" ht="19">
      <c r="C44" s="2"/>
      <c r="D44"/>
      <c r="E44"/>
      <c r="F44"/>
      <c r="G44"/>
      <c r="H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Month classwise database 18-19</vt:lpstr>
      <vt:lpstr>Month classwise database 20-21</vt:lpstr>
      <vt:lpstr>Month classwise database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Al-Mahmud</dc:creator>
  <cp:lastModifiedBy>Sharif Al-Mahmud</cp:lastModifiedBy>
  <dcterms:created xsi:type="dcterms:W3CDTF">2021-08-17T16:38:32Z</dcterms:created>
  <dcterms:modified xsi:type="dcterms:W3CDTF">2022-02-08T12:54:49Z</dcterms:modified>
</cp:coreProperties>
</file>