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eshsunkad/Documents/Course Teaching/PGP/Decision Modelling/Day03 - Logistic Regression/"/>
    </mc:Choice>
  </mc:AlternateContent>
  <xr:revisionPtr revIDLastSave="0" documentId="13_ncr:1_{ED577F4F-CAD5-874E-B499-B5139B0CA91D}" xr6:coauthVersionLast="40" xr6:coauthVersionMax="40" xr10:uidLastSave="{00000000-0000-0000-0000-000000000000}"/>
  <bookViews>
    <workbookView xWindow="0" yWindow="460" windowWidth="27520" windowHeight="16440" activeTab="3" xr2:uid="{94294C8B-57D7-4BED-8CAC-49DA49DE338E}"/>
  </bookViews>
  <sheets>
    <sheet name="Data" sheetId="2" r:id="rId1"/>
    <sheet name="Stochastic Gradient Descent" sheetId="3" r:id="rId2"/>
    <sheet name="Batch Gradient Descent" sheetId="4" r:id="rId3"/>
    <sheet name="Mini-Batch Gradient Descen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3" l="1"/>
  <c r="C35" i="5" l="1"/>
  <c r="C59" i="5" s="1"/>
  <c r="C83" i="5" s="1"/>
  <c r="C107" i="5" s="1"/>
  <c r="C131" i="5" s="1"/>
  <c r="C155" i="5" s="1"/>
  <c r="C179" i="5" s="1"/>
  <c r="C203" i="5" s="1"/>
  <c r="C227" i="5" s="1"/>
  <c r="C251" i="5" s="1"/>
  <c r="C275" i="5" s="1"/>
  <c r="C299" i="5" s="1"/>
  <c r="C323" i="5" s="1"/>
  <c r="C347" i="5" s="1"/>
  <c r="C371" i="5" s="1"/>
  <c r="C395" i="5" s="1"/>
  <c r="C419" i="5" s="1"/>
  <c r="C443" i="5" s="1"/>
  <c r="C467" i="5" s="1"/>
  <c r="C491" i="5" s="1"/>
  <c r="C515" i="5" s="1"/>
  <c r="C539" i="5" s="1"/>
  <c r="C563" i="5" s="1"/>
  <c r="C587" i="5" s="1"/>
  <c r="C611" i="5" s="1"/>
  <c r="C635" i="5" s="1"/>
  <c r="C659" i="5" s="1"/>
  <c r="C683" i="5" s="1"/>
  <c r="C707" i="5" s="1"/>
  <c r="C731" i="5" s="1"/>
  <c r="C755" i="5" s="1"/>
  <c r="C779" i="5" s="1"/>
  <c r="C803" i="5" s="1"/>
  <c r="C827" i="5" s="1"/>
  <c r="C851" i="5" s="1"/>
  <c r="C875" i="5" s="1"/>
  <c r="C899" i="5" s="1"/>
  <c r="C923" i="5" s="1"/>
  <c r="C947" i="5" s="1"/>
  <c r="C971" i="5" s="1"/>
  <c r="C995" i="5" s="1"/>
  <c r="C1019" i="5" s="1"/>
  <c r="C1043" i="5" s="1"/>
  <c r="C1067" i="5" s="1"/>
  <c r="C1091" i="5" s="1"/>
  <c r="C1115" i="5" s="1"/>
  <c r="C1139" i="5" s="1"/>
  <c r="C1163" i="5" s="1"/>
  <c r="C1187" i="5" s="1"/>
  <c r="C36" i="5"/>
  <c r="C60" i="5" s="1"/>
  <c r="C84" i="5" s="1"/>
  <c r="C108" i="5" s="1"/>
  <c r="C132" i="5" s="1"/>
  <c r="C156" i="5" s="1"/>
  <c r="C180" i="5" s="1"/>
  <c r="C204" i="5" s="1"/>
  <c r="C228" i="5" s="1"/>
  <c r="C252" i="5" s="1"/>
  <c r="C276" i="5" s="1"/>
  <c r="C300" i="5" s="1"/>
  <c r="C324" i="5" s="1"/>
  <c r="C348" i="5" s="1"/>
  <c r="C372" i="5" s="1"/>
  <c r="C396" i="5" s="1"/>
  <c r="C420" i="5" s="1"/>
  <c r="C444" i="5" s="1"/>
  <c r="C468" i="5" s="1"/>
  <c r="C492" i="5" s="1"/>
  <c r="C516" i="5" s="1"/>
  <c r="C540" i="5" s="1"/>
  <c r="C564" i="5" s="1"/>
  <c r="C588" i="5" s="1"/>
  <c r="C612" i="5" s="1"/>
  <c r="C636" i="5" s="1"/>
  <c r="C660" i="5" s="1"/>
  <c r="C684" i="5" s="1"/>
  <c r="C708" i="5" s="1"/>
  <c r="C732" i="5" s="1"/>
  <c r="C756" i="5" s="1"/>
  <c r="C780" i="5" s="1"/>
  <c r="C804" i="5" s="1"/>
  <c r="C828" i="5" s="1"/>
  <c r="C852" i="5" s="1"/>
  <c r="C876" i="5" s="1"/>
  <c r="C900" i="5" s="1"/>
  <c r="C924" i="5" s="1"/>
  <c r="C948" i="5" s="1"/>
  <c r="C972" i="5" s="1"/>
  <c r="C996" i="5" s="1"/>
  <c r="C1020" i="5" s="1"/>
  <c r="C1044" i="5" s="1"/>
  <c r="C1068" i="5" s="1"/>
  <c r="C1092" i="5" s="1"/>
  <c r="C1116" i="5" s="1"/>
  <c r="C1140" i="5" s="1"/>
  <c r="C1164" i="5" s="1"/>
  <c r="C1188" i="5" s="1"/>
  <c r="C37" i="5"/>
  <c r="C61" i="5" s="1"/>
  <c r="C85" i="5" s="1"/>
  <c r="C109" i="5" s="1"/>
  <c r="C133" i="5" s="1"/>
  <c r="C157" i="5" s="1"/>
  <c r="C181" i="5" s="1"/>
  <c r="C205" i="5" s="1"/>
  <c r="C229" i="5" s="1"/>
  <c r="C253" i="5" s="1"/>
  <c r="C277" i="5" s="1"/>
  <c r="C301" i="5" s="1"/>
  <c r="C325" i="5" s="1"/>
  <c r="C349" i="5" s="1"/>
  <c r="C373" i="5" s="1"/>
  <c r="C397" i="5" s="1"/>
  <c r="C421" i="5" s="1"/>
  <c r="C445" i="5" s="1"/>
  <c r="C469" i="5" s="1"/>
  <c r="C493" i="5" s="1"/>
  <c r="C517" i="5" s="1"/>
  <c r="C541" i="5" s="1"/>
  <c r="C565" i="5" s="1"/>
  <c r="C589" i="5" s="1"/>
  <c r="C613" i="5" s="1"/>
  <c r="C637" i="5" s="1"/>
  <c r="C661" i="5" s="1"/>
  <c r="C685" i="5" s="1"/>
  <c r="C709" i="5" s="1"/>
  <c r="C733" i="5" s="1"/>
  <c r="C757" i="5" s="1"/>
  <c r="C781" i="5" s="1"/>
  <c r="C805" i="5" s="1"/>
  <c r="C829" i="5" s="1"/>
  <c r="C853" i="5" s="1"/>
  <c r="C877" i="5" s="1"/>
  <c r="C901" i="5" s="1"/>
  <c r="C925" i="5" s="1"/>
  <c r="C949" i="5" s="1"/>
  <c r="C973" i="5" s="1"/>
  <c r="C997" i="5" s="1"/>
  <c r="C1021" i="5" s="1"/>
  <c r="C1045" i="5" s="1"/>
  <c r="C1069" i="5" s="1"/>
  <c r="C1093" i="5" s="1"/>
  <c r="C1117" i="5" s="1"/>
  <c r="C1141" i="5" s="1"/>
  <c r="C1165" i="5" s="1"/>
  <c r="C1189" i="5" s="1"/>
  <c r="C38" i="5"/>
  <c r="C62" i="5" s="1"/>
  <c r="C86" i="5" s="1"/>
  <c r="C110" i="5" s="1"/>
  <c r="C134" i="5" s="1"/>
  <c r="C158" i="5" s="1"/>
  <c r="C182" i="5" s="1"/>
  <c r="C206" i="5" s="1"/>
  <c r="C230" i="5" s="1"/>
  <c r="C254" i="5" s="1"/>
  <c r="C278" i="5" s="1"/>
  <c r="C302" i="5" s="1"/>
  <c r="C326" i="5" s="1"/>
  <c r="C350" i="5" s="1"/>
  <c r="C374" i="5" s="1"/>
  <c r="C398" i="5" s="1"/>
  <c r="C422" i="5" s="1"/>
  <c r="C446" i="5" s="1"/>
  <c r="C470" i="5" s="1"/>
  <c r="C494" i="5" s="1"/>
  <c r="C518" i="5" s="1"/>
  <c r="C542" i="5" s="1"/>
  <c r="C566" i="5" s="1"/>
  <c r="C590" i="5" s="1"/>
  <c r="C614" i="5" s="1"/>
  <c r="C638" i="5" s="1"/>
  <c r="C662" i="5" s="1"/>
  <c r="C686" i="5" s="1"/>
  <c r="C710" i="5" s="1"/>
  <c r="C734" i="5" s="1"/>
  <c r="C758" i="5" s="1"/>
  <c r="C782" i="5" s="1"/>
  <c r="C806" i="5" s="1"/>
  <c r="C830" i="5" s="1"/>
  <c r="C854" i="5" s="1"/>
  <c r="C878" i="5" s="1"/>
  <c r="C902" i="5" s="1"/>
  <c r="C926" i="5" s="1"/>
  <c r="C950" i="5" s="1"/>
  <c r="C974" i="5" s="1"/>
  <c r="C998" i="5" s="1"/>
  <c r="C1022" i="5" s="1"/>
  <c r="C1046" i="5" s="1"/>
  <c r="C1070" i="5" s="1"/>
  <c r="C1094" i="5" s="1"/>
  <c r="C1118" i="5" s="1"/>
  <c r="C1142" i="5" s="1"/>
  <c r="C1166" i="5" s="1"/>
  <c r="C1190" i="5" s="1"/>
  <c r="C39" i="5"/>
  <c r="C63" i="5" s="1"/>
  <c r="C87" i="5" s="1"/>
  <c r="C111" i="5" s="1"/>
  <c r="C135" i="5" s="1"/>
  <c r="C159" i="5" s="1"/>
  <c r="C183" i="5" s="1"/>
  <c r="C207" i="5" s="1"/>
  <c r="C231" i="5" s="1"/>
  <c r="C255" i="5" s="1"/>
  <c r="C279" i="5" s="1"/>
  <c r="C303" i="5" s="1"/>
  <c r="C327" i="5" s="1"/>
  <c r="C351" i="5" s="1"/>
  <c r="C375" i="5" s="1"/>
  <c r="C399" i="5" s="1"/>
  <c r="C423" i="5" s="1"/>
  <c r="C447" i="5" s="1"/>
  <c r="C471" i="5" s="1"/>
  <c r="C495" i="5" s="1"/>
  <c r="C519" i="5" s="1"/>
  <c r="C543" i="5" s="1"/>
  <c r="C567" i="5" s="1"/>
  <c r="C591" i="5" s="1"/>
  <c r="C615" i="5" s="1"/>
  <c r="C639" i="5" s="1"/>
  <c r="C663" i="5" s="1"/>
  <c r="C687" i="5" s="1"/>
  <c r="C711" i="5" s="1"/>
  <c r="C735" i="5" s="1"/>
  <c r="C759" i="5" s="1"/>
  <c r="C783" i="5" s="1"/>
  <c r="C807" i="5" s="1"/>
  <c r="C831" i="5" s="1"/>
  <c r="C855" i="5" s="1"/>
  <c r="C879" i="5" s="1"/>
  <c r="C903" i="5" s="1"/>
  <c r="C927" i="5" s="1"/>
  <c r="C951" i="5" s="1"/>
  <c r="C975" i="5" s="1"/>
  <c r="C999" i="5" s="1"/>
  <c r="C1023" i="5" s="1"/>
  <c r="C1047" i="5" s="1"/>
  <c r="C1071" i="5" s="1"/>
  <c r="C1095" i="5" s="1"/>
  <c r="C1119" i="5" s="1"/>
  <c r="C1143" i="5" s="1"/>
  <c r="C1167" i="5" s="1"/>
  <c r="C1191" i="5" s="1"/>
  <c r="C40" i="5"/>
  <c r="C64" i="5" s="1"/>
  <c r="C88" i="5" s="1"/>
  <c r="C112" i="5" s="1"/>
  <c r="C136" i="5" s="1"/>
  <c r="C160" i="5" s="1"/>
  <c r="C184" i="5" s="1"/>
  <c r="C208" i="5" s="1"/>
  <c r="C232" i="5" s="1"/>
  <c r="C256" i="5" s="1"/>
  <c r="C280" i="5" s="1"/>
  <c r="C304" i="5" s="1"/>
  <c r="C328" i="5" s="1"/>
  <c r="C352" i="5" s="1"/>
  <c r="C376" i="5" s="1"/>
  <c r="C400" i="5" s="1"/>
  <c r="C424" i="5" s="1"/>
  <c r="C448" i="5" s="1"/>
  <c r="C472" i="5" s="1"/>
  <c r="C496" i="5" s="1"/>
  <c r="C520" i="5" s="1"/>
  <c r="C544" i="5" s="1"/>
  <c r="C568" i="5" s="1"/>
  <c r="C592" i="5" s="1"/>
  <c r="C616" i="5" s="1"/>
  <c r="C640" i="5" s="1"/>
  <c r="C664" i="5" s="1"/>
  <c r="C688" i="5" s="1"/>
  <c r="C712" i="5" s="1"/>
  <c r="C736" i="5" s="1"/>
  <c r="C760" i="5" s="1"/>
  <c r="C784" i="5" s="1"/>
  <c r="C808" i="5" s="1"/>
  <c r="C832" i="5" s="1"/>
  <c r="C856" i="5" s="1"/>
  <c r="C880" i="5" s="1"/>
  <c r="C904" i="5" s="1"/>
  <c r="C928" i="5" s="1"/>
  <c r="C952" i="5" s="1"/>
  <c r="C976" i="5" s="1"/>
  <c r="C1000" i="5" s="1"/>
  <c r="C1024" i="5" s="1"/>
  <c r="C1048" i="5" s="1"/>
  <c r="C1072" i="5" s="1"/>
  <c r="C1096" i="5" s="1"/>
  <c r="C1120" i="5" s="1"/>
  <c r="C1144" i="5" s="1"/>
  <c r="C1168" i="5" s="1"/>
  <c r="C1192" i="5" s="1"/>
  <c r="C41" i="5"/>
  <c r="C65" i="5" s="1"/>
  <c r="C89" i="5" s="1"/>
  <c r="C113" i="5" s="1"/>
  <c r="C137" i="5" s="1"/>
  <c r="C161" i="5" s="1"/>
  <c r="C185" i="5" s="1"/>
  <c r="C209" i="5" s="1"/>
  <c r="C233" i="5" s="1"/>
  <c r="C257" i="5" s="1"/>
  <c r="C281" i="5" s="1"/>
  <c r="C305" i="5" s="1"/>
  <c r="C329" i="5" s="1"/>
  <c r="C353" i="5" s="1"/>
  <c r="C377" i="5" s="1"/>
  <c r="C401" i="5" s="1"/>
  <c r="C425" i="5" s="1"/>
  <c r="C449" i="5" s="1"/>
  <c r="C473" i="5" s="1"/>
  <c r="C497" i="5" s="1"/>
  <c r="C521" i="5" s="1"/>
  <c r="C545" i="5" s="1"/>
  <c r="C569" i="5" s="1"/>
  <c r="C593" i="5" s="1"/>
  <c r="C617" i="5" s="1"/>
  <c r="C641" i="5" s="1"/>
  <c r="C665" i="5" s="1"/>
  <c r="C689" i="5" s="1"/>
  <c r="C713" i="5" s="1"/>
  <c r="C737" i="5" s="1"/>
  <c r="C761" i="5" s="1"/>
  <c r="C785" i="5" s="1"/>
  <c r="C809" i="5" s="1"/>
  <c r="C833" i="5" s="1"/>
  <c r="C857" i="5" s="1"/>
  <c r="C881" i="5" s="1"/>
  <c r="C905" i="5" s="1"/>
  <c r="C929" i="5" s="1"/>
  <c r="C953" i="5" s="1"/>
  <c r="C977" i="5" s="1"/>
  <c r="C1001" i="5" s="1"/>
  <c r="C1025" i="5" s="1"/>
  <c r="C1049" i="5" s="1"/>
  <c r="C1073" i="5" s="1"/>
  <c r="C1097" i="5" s="1"/>
  <c r="C1121" i="5" s="1"/>
  <c r="C1145" i="5" s="1"/>
  <c r="C1169" i="5" s="1"/>
  <c r="C1193" i="5" s="1"/>
  <c r="C42" i="5"/>
  <c r="C66" i="5" s="1"/>
  <c r="C90" i="5" s="1"/>
  <c r="C114" i="5" s="1"/>
  <c r="C138" i="5" s="1"/>
  <c r="C162" i="5" s="1"/>
  <c r="C186" i="5" s="1"/>
  <c r="C210" i="5" s="1"/>
  <c r="C234" i="5" s="1"/>
  <c r="C258" i="5" s="1"/>
  <c r="C282" i="5" s="1"/>
  <c r="C306" i="5" s="1"/>
  <c r="C330" i="5" s="1"/>
  <c r="C354" i="5" s="1"/>
  <c r="C378" i="5" s="1"/>
  <c r="C402" i="5" s="1"/>
  <c r="C426" i="5" s="1"/>
  <c r="C450" i="5" s="1"/>
  <c r="C474" i="5" s="1"/>
  <c r="C498" i="5" s="1"/>
  <c r="C522" i="5" s="1"/>
  <c r="C546" i="5" s="1"/>
  <c r="C570" i="5" s="1"/>
  <c r="C594" i="5" s="1"/>
  <c r="C618" i="5" s="1"/>
  <c r="C642" i="5" s="1"/>
  <c r="C666" i="5" s="1"/>
  <c r="C690" i="5" s="1"/>
  <c r="C714" i="5" s="1"/>
  <c r="C738" i="5" s="1"/>
  <c r="C762" i="5" s="1"/>
  <c r="C786" i="5" s="1"/>
  <c r="C810" i="5" s="1"/>
  <c r="C834" i="5" s="1"/>
  <c r="C858" i="5" s="1"/>
  <c r="C882" i="5" s="1"/>
  <c r="C906" i="5" s="1"/>
  <c r="C930" i="5" s="1"/>
  <c r="C954" i="5" s="1"/>
  <c r="C978" i="5" s="1"/>
  <c r="C1002" i="5" s="1"/>
  <c r="C1026" i="5" s="1"/>
  <c r="C1050" i="5" s="1"/>
  <c r="C1074" i="5" s="1"/>
  <c r="C1098" i="5" s="1"/>
  <c r="C1122" i="5" s="1"/>
  <c r="C1146" i="5" s="1"/>
  <c r="C1170" i="5" s="1"/>
  <c r="C1194" i="5" s="1"/>
  <c r="C43" i="5"/>
  <c r="C67" i="5" s="1"/>
  <c r="C91" i="5" s="1"/>
  <c r="C115" i="5" s="1"/>
  <c r="C139" i="5" s="1"/>
  <c r="C163" i="5" s="1"/>
  <c r="C187" i="5" s="1"/>
  <c r="C211" i="5" s="1"/>
  <c r="C235" i="5" s="1"/>
  <c r="C259" i="5" s="1"/>
  <c r="C283" i="5" s="1"/>
  <c r="C307" i="5" s="1"/>
  <c r="C331" i="5" s="1"/>
  <c r="C355" i="5" s="1"/>
  <c r="C379" i="5" s="1"/>
  <c r="C403" i="5" s="1"/>
  <c r="C427" i="5" s="1"/>
  <c r="C451" i="5" s="1"/>
  <c r="C475" i="5" s="1"/>
  <c r="C499" i="5" s="1"/>
  <c r="C523" i="5" s="1"/>
  <c r="C547" i="5" s="1"/>
  <c r="C571" i="5" s="1"/>
  <c r="C595" i="5" s="1"/>
  <c r="C619" i="5" s="1"/>
  <c r="C643" i="5" s="1"/>
  <c r="C667" i="5" s="1"/>
  <c r="C691" i="5" s="1"/>
  <c r="C715" i="5" s="1"/>
  <c r="C739" i="5" s="1"/>
  <c r="C763" i="5" s="1"/>
  <c r="C787" i="5" s="1"/>
  <c r="C811" i="5" s="1"/>
  <c r="C835" i="5" s="1"/>
  <c r="C859" i="5" s="1"/>
  <c r="C883" i="5" s="1"/>
  <c r="C907" i="5" s="1"/>
  <c r="C931" i="5" s="1"/>
  <c r="C955" i="5" s="1"/>
  <c r="C979" i="5" s="1"/>
  <c r="C1003" i="5" s="1"/>
  <c r="C1027" i="5" s="1"/>
  <c r="C1051" i="5" s="1"/>
  <c r="C1075" i="5" s="1"/>
  <c r="C1099" i="5" s="1"/>
  <c r="C1123" i="5" s="1"/>
  <c r="C1147" i="5" s="1"/>
  <c r="C1171" i="5" s="1"/>
  <c r="C1195" i="5" s="1"/>
  <c r="C44" i="5"/>
  <c r="C68" i="5" s="1"/>
  <c r="C92" i="5" s="1"/>
  <c r="C116" i="5" s="1"/>
  <c r="C140" i="5" s="1"/>
  <c r="C164" i="5" s="1"/>
  <c r="C188" i="5" s="1"/>
  <c r="C212" i="5" s="1"/>
  <c r="C236" i="5" s="1"/>
  <c r="C260" i="5" s="1"/>
  <c r="C284" i="5" s="1"/>
  <c r="C308" i="5" s="1"/>
  <c r="C332" i="5" s="1"/>
  <c r="C356" i="5" s="1"/>
  <c r="C380" i="5" s="1"/>
  <c r="C404" i="5" s="1"/>
  <c r="C428" i="5" s="1"/>
  <c r="C452" i="5" s="1"/>
  <c r="C476" i="5" s="1"/>
  <c r="C500" i="5" s="1"/>
  <c r="C524" i="5" s="1"/>
  <c r="C548" i="5" s="1"/>
  <c r="C572" i="5" s="1"/>
  <c r="C596" i="5" s="1"/>
  <c r="C620" i="5" s="1"/>
  <c r="C644" i="5" s="1"/>
  <c r="C668" i="5" s="1"/>
  <c r="C692" i="5" s="1"/>
  <c r="C716" i="5" s="1"/>
  <c r="C740" i="5" s="1"/>
  <c r="C764" i="5" s="1"/>
  <c r="C788" i="5" s="1"/>
  <c r="C812" i="5" s="1"/>
  <c r="C836" i="5" s="1"/>
  <c r="C860" i="5" s="1"/>
  <c r="C884" i="5" s="1"/>
  <c r="C908" i="5" s="1"/>
  <c r="C932" i="5" s="1"/>
  <c r="C956" i="5" s="1"/>
  <c r="C980" i="5" s="1"/>
  <c r="C1004" i="5" s="1"/>
  <c r="C1028" i="5" s="1"/>
  <c r="C1052" i="5" s="1"/>
  <c r="C1076" i="5" s="1"/>
  <c r="C1100" i="5" s="1"/>
  <c r="C1124" i="5" s="1"/>
  <c r="C1148" i="5" s="1"/>
  <c r="C1172" i="5" s="1"/>
  <c r="C1196" i="5" s="1"/>
  <c r="C45" i="5"/>
  <c r="C69" i="5" s="1"/>
  <c r="C93" i="5" s="1"/>
  <c r="C117" i="5" s="1"/>
  <c r="C141" i="5" s="1"/>
  <c r="C165" i="5" s="1"/>
  <c r="C189" i="5" s="1"/>
  <c r="C213" i="5" s="1"/>
  <c r="C237" i="5" s="1"/>
  <c r="C261" i="5" s="1"/>
  <c r="C285" i="5" s="1"/>
  <c r="C309" i="5" s="1"/>
  <c r="C333" i="5" s="1"/>
  <c r="C357" i="5" s="1"/>
  <c r="C381" i="5" s="1"/>
  <c r="C405" i="5" s="1"/>
  <c r="C429" i="5" s="1"/>
  <c r="C453" i="5" s="1"/>
  <c r="C477" i="5" s="1"/>
  <c r="C501" i="5" s="1"/>
  <c r="C525" i="5" s="1"/>
  <c r="C549" i="5" s="1"/>
  <c r="C573" i="5" s="1"/>
  <c r="C597" i="5" s="1"/>
  <c r="C621" i="5" s="1"/>
  <c r="C645" i="5" s="1"/>
  <c r="C669" i="5" s="1"/>
  <c r="C693" i="5" s="1"/>
  <c r="C717" i="5" s="1"/>
  <c r="C741" i="5" s="1"/>
  <c r="C765" i="5" s="1"/>
  <c r="C789" i="5" s="1"/>
  <c r="C813" i="5" s="1"/>
  <c r="C837" i="5" s="1"/>
  <c r="C861" i="5" s="1"/>
  <c r="C885" i="5" s="1"/>
  <c r="C909" i="5" s="1"/>
  <c r="C933" i="5" s="1"/>
  <c r="C957" i="5" s="1"/>
  <c r="C981" i="5" s="1"/>
  <c r="C1005" i="5" s="1"/>
  <c r="C1029" i="5" s="1"/>
  <c r="C1053" i="5" s="1"/>
  <c r="C1077" i="5" s="1"/>
  <c r="C1101" i="5" s="1"/>
  <c r="C1125" i="5" s="1"/>
  <c r="C1149" i="5" s="1"/>
  <c r="C1173" i="5" s="1"/>
  <c r="C1197" i="5" s="1"/>
  <c r="C46" i="5"/>
  <c r="C70" i="5" s="1"/>
  <c r="C94" i="5" s="1"/>
  <c r="C118" i="5" s="1"/>
  <c r="C142" i="5" s="1"/>
  <c r="C166" i="5" s="1"/>
  <c r="C190" i="5" s="1"/>
  <c r="C214" i="5" s="1"/>
  <c r="C238" i="5" s="1"/>
  <c r="C262" i="5" s="1"/>
  <c r="C286" i="5" s="1"/>
  <c r="C310" i="5" s="1"/>
  <c r="C334" i="5" s="1"/>
  <c r="C358" i="5" s="1"/>
  <c r="C382" i="5" s="1"/>
  <c r="C406" i="5" s="1"/>
  <c r="C430" i="5" s="1"/>
  <c r="C454" i="5" s="1"/>
  <c r="C478" i="5" s="1"/>
  <c r="C502" i="5" s="1"/>
  <c r="C526" i="5" s="1"/>
  <c r="C550" i="5" s="1"/>
  <c r="C574" i="5" s="1"/>
  <c r="C598" i="5" s="1"/>
  <c r="C622" i="5" s="1"/>
  <c r="C646" i="5" s="1"/>
  <c r="C670" i="5" s="1"/>
  <c r="C694" i="5" s="1"/>
  <c r="C718" i="5" s="1"/>
  <c r="C742" i="5" s="1"/>
  <c r="C766" i="5" s="1"/>
  <c r="C790" i="5" s="1"/>
  <c r="C814" i="5" s="1"/>
  <c r="C838" i="5" s="1"/>
  <c r="C862" i="5" s="1"/>
  <c r="C886" i="5" s="1"/>
  <c r="C910" i="5" s="1"/>
  <c r="C934" i="5" s="1"/>
  <c r="C958" i="5" s="1"/>
  <c r="C982" i="5" s="1"/>
  <c r="C1006" i="5" s="1"/>
  <c r="C1030" i="5" s="1"/>
  <c r="C1054" i="5" s="1"/>
  <c r="C1078" i="5" s="1"/>
  <c r="C1102" i="5" s="1"/>
  <c r="C1126" i="5" s="1"/>
  <c r="C1150" i="5" s="1"/>
  <c r="C1174" i="5" s="1"/>
  <c r="C1198" i="5" s="1"/>
  <c r="C47" i="5"/>
  <c r="C71" i="5" s="1"/>
  <c r="C95" i="5" s="1"/>
  <c r="C119" i="5" s="1"/>
  <c r="C143" i="5" s="1"/>
  <c r="C167" i="5" s="1"/>
  <c r="C191" i="5" s="1"/>
  <c r="C215" i="5" s="1"/>
  <c r="C239" i="5" s="1"/>
  <c r="C263" i="5" s="1"/>
  <c r="C287" i="5" s="1"/>
  <c r="C311" i="5" s="1"/>
  <c r="C335" i="5" s="1"/>
  <c r="C359" i="5" s="1"/>
  <c r="C383" i="5" s="1"/>
  <c r="C407" i="5" s="1"/>
  <c r="C431" i="5" s="1"/>
  <c r="C455" i="5" s="1"/>
  <c r="C479" i="5" s="1"/>
  <c r="C503" i="5" s="1"/>
  <c r="C527" i="5" s="1"/>
  <c r="C551" i="5" s="1"/>
  <c r="C575" i="5" s="1"/>
  <c r="C599" i="5" s="1"/>
  <c r="C623" i="5" s="1"/>
  <c r="C647" i="5" s="1"/>
  <c r="C671" i="5" s="1"/>
  <c r="C695" i="5" s="1"/>
  <c r="C719" i="5" s="1"/>
  <c r="C743" i="5" s="1"/>
  <c r="C767" i="5" s="1"/>
  <c r="C791" i="5" s="1"/>
  <c r="C815" i="5" s="1"/>
  <c r="C839" i="5" s="1"/>
  <c r="C863" i="5" s="1"/>
  <c r="C887" i="5" s="1"/>
  <c r="C911" i="5" s="1"/>
  <c r="C935" i="5" s="1"/>
  <c r="C959" i="5" s="1"/>
  <c r="C983" i="5" s="1"/>
  <c r="C1007" i="5" s="1"/>
  <c r="C1031" i="5" s="1"/>
  <c r="C1055" i="5" s="1"/>
  <c r="C1079" i="5" s="1"/>
  <c r="C1103" i="5" s="1"/>
  <c r="C1127" i="5" s="1"/>
  <c r="C1151" i="5" s="1"/>
  <c r="C1175" i="5" s="1"/>
  <c r="C1199" i="5" s="1"/>
  <c r="C48" i="5"/>
  <c r="C72" i="5" s="1"/>
  <c r="C96" i="5" s="1"/>
  <c r="C120" i="5" s="1"/>
  <c r="C144" i="5" s="1"/>
  <c r="C168" i="5" s="1"/>
  <c r="C192" i="5" s="1"/>
  <c r="C216" i="5" s="1"/>
  <c r="C240" i="5" s="1"/>
  <c r="C264" i="5" s="1"/>
  <c r="C288" i="5" s="1"/>
  <c r="C312" i="5" s="1"/>
  <c r="C336" i="5" s="1"/>
  <c r="C360" i="5" s="1"/>
  <c r="C384" i="5" s="1"/>
  <c r="C408" i="5" s="1"/>
  <c r="C432" i="5" s="1"/>
  <c r="C456" i="5" s="1"/>
  <c r="C480" i="5" s="1"/>
  <c r="C504" i="5" s="1"/>
  <c r="C528" i="5" s="1"/>
  <c r="C552" i="5" s="1"/>
  <c r="C576" i="5" s="1"/>
  <c r="C600" i="5" s="1"/>
  <c r="C624" i="5" s="1"/>
  <c r="C648" i="5" s="1"/>
  <c r="C672" i="5" s="1"/>
  <c r="C696" i="5" s="1"/>
  <c r="C720" i="5" s="1"/>
  <c r="C744" i="5" s="1"/>
  <c r="C768" i="5" s="1"/>
  <c r="C792" i="5" s="1"/>
  <c r="C816" i="5" s="1"/>
  <c r="C840" i="5" s="1"/>
  <c r="C864" i="5" s="1"/>
  <c r="C888" i="5" s="1"/>
  <c r="C912" i="5" s="1"/>
  <c r="C936" i="5" s="1"/>
  <c r="C960" i="5" s="1"/>
  <c r="C984" i="5" s="1"/>
  <c r="C1008" i="5" s="1"/>
  <c r="C1032" i="5" s="1"/>
  <c r="C1056" i="5" s="1"/>
  <c r="C1080" i="5" s="1"/>
  <c r="C1104" i="5" s="1"/>
  <c r="C1128" i="5" s="1"/>
  <c r="C1152" i="5" s="1"/>
  <c r="C1176" i="5" s="1"/>
  <c r="C1200" i="5" s="1"/>
  <c r="C49" i="5"/>
  <c r="C73" i="5" s="1"/>
  <c r="C97" i="5" s="1"/>
  <c r="C121" i="5" s="1"/>
  <c r="C145" i="5" s="1"/>
  <c r="C169" i="5" s="1"/>
  <c r="C193" i="5" s="1"/>
  <c r="C217" i="5" s="1"/>
  <c r="C241" i="5" s="1"/>
  <c r="C265" i="5" s="1"/>
  <c r="C289" i="5" s="1"/>
  <c r="C313" i="5" s="1"/>
  <c r="C337" i="5" s="1"/>
  <c r="C361" i="5" s="1"/>
  <c r="C385" i="5" s="1"/>
  <c r="C409" i="5" s="1"/>
  <c r="C433" i="5" s="1"/>
  <c r="C457" i="5" s="1"/>
  <c r="C481" i="5" s="1"/>
  <c r="C505" i="5" s="1"/>
  <c r="C529" i="5" s="1"/>
  <c r="C553" i="5" s="1"/>
  <c r="C577" i="5" s="1"/>
  <c r="C601" i="5" s="1"/>
  <c r="C625" i="5" s="1"/>
  <c r="C649" i="5" s="1"/>
  <c r="C673" i="5" s="1"/>
  <c r="C697" i="5" s="1"/>
  <c r="C721" i="5" s="1"/>
  <c r="C745" i="5" s="1"/>
  <c r="C769" i="5" s="1"/>
  <c r="C793" i="5" s="1"/>
  <c r="C817" i="5" s="1"/>
  <c r="C841" i="5" s="1"/>
  <c r="C865" i="5" s="1"/>
  <c r="C889" i="5" s="1"/>
  <c r="C913" i="5" s="1"/>
  <c r="C937" i="5" s="1"/>
  <c r="C961" i="5" s="1"/>
  <c r="C985" i="5" s="1"/>
  <c r="C1009" i="5" s="1"/>
  <c r="C1033" i="5" s="1"/>
  <c r="C1057" i="5" s="1"/>
  <c r="C1081" i="5" s="1"/>
  <c r="C1105" i="5" s="1"/>
  <c r="C1129" i="5" s="1"/>
  <c r="C1153" i="5" s="1"/>
  <c r="C1177" i="5" s="1"/>
  <c r="C1201" i="5" s="1"/>
  <c r="C50" i="5"/>
  <c r="C74" i="5" s="1"/>
  <c r="C98" i="5" s="1"/>
  <c r="C122" i="5" s="1"/>
  <c r="C146" i="5" s="1"/>
  <c r="C170" i="5" s="1"/>
  <c r="C194" i="5" s="1"/>
  <c r="C218" i="5" s="1"/>
  <c r="C242" i="5" s="1"/>
  <c r="C266" i="5" s="1"/>
  <c r="C290" i="5" s="1"/>
  <c r="C314" i="5" s="1"/>
  <c r="C338" i="5" s="1"/>
  <c r="C362" i="5" s="1"/>
  <c r="C386" i="5" s="1"/>
  <c r="C410" i="5" s="1"/>
  <c r="C434" i="5" s="1"/>
  <c r="C458" i="5" s="1"/>
  <c r="C482" i="5" s="1"/>
  <c r="C506" i="5" s="1"/>
  <c r="C530" i="5" s="1"/>
  <c r="C554" i="5" s="1"/>
  <c r="C578" i="5" s="1"/>
  <c r="C602" i="5" s="1"/>
  <c r="C626" i="5" s="1"/>
  <c r="C650" i="5" s="1"/>
  <c r="C674" i="5" s="1"/>
  <c r="C698" i="5" s="1"/>
  <c r="C722" i="5" s="1"/>
  <c r="C746" i="5" s="1"/>
  <c r="C770" i="5" s="1"/>
  <c r="C794" i="5" s="1"/>
  <c r="C818" i="5" s="1"/>
  <c r="C842" i="5" s="1"/>
  <c r="C866" i="5" s="1"/>
  <c r="C890" i="5" s="1"/>
  <c r="C914" i="5" s="1"/>
  <c r="C938" i="5" s="1"/>
  <c r="C962" i="5" s="1"/>
  <c r="C986" i="5" s="1"/>
  <c r="C1010" i="5" s="1"/>
  <c r="C1034" i="5" s="1"/>
  <c r="C1058" i="5" s="1"/>
  <c r="C1082" i="5" s="1"/>
  <c r="C1106" i="5" s="1"/>
  <c r="C1130" i="5" s="1"/>
  <c r="C1154" i="5" s="1"/>
  <c r="C1178" i="5" s="1"/>
  <c r="C1202" i="5" s="1"/>
  <c r="C51" i="5"/>
  <c r="C75" i="5" s="1"/>
  <c r="C99" i="5" s="1"/>
  <c r="C123" i="5" s="1"/>
  <c r="C147" i="5" s="1"/>
  <c r="C171" i="5" s="1"/>
  <c r="C195" i="5" s="1"/>
  <c r="C219" i="5" s="1"/>
  <c r="C243" i="5" s="1"/>
  <c r="C267" i="5" s="1"/>
  <c r="C291" i="5" s="1"/>
  <c r="C315" i="5" s="1"/>
  <c r="C339" i="5" s="1"/>
  <c r="C363" i="5" s="1"/>
  <c r="C387" i="5" s="1"/>
  <c r="C411" i="5" s="1"/>
  <c r="C435" i="5" s="1"/>
  <c r="C459" i="5" s="1"/>
  <c r="C483" i="5" s="1"/>
  <c r="C507" i="5" s="1"/>
  <c r="C531" i="5" s="1"/>
  <c r="C555" i="5" s="1"/>
  <c r="C579" i="5" s="1"/>
  <c r="C603" i="5" s="1"/>
  <c r="C627" i="5" s="1"/>
  <c r="C651" i="5" s="1"/>
  <c r="C675" i="5" s="1"/>
  <c r="C699" i="5" s="1"/>
  <c r="C723" i="5" s="1"/>
  <c r="C747" i="5" s="1"/>
  <c r="C771" i="5" s="1"/>
  <c r="C795" i="5" s="1"/>
  <c r="C819" i="5" s="1"/>
  <c r="C843" i="5" s="1"/>
  <c r="C867" i="5" s="1"/>
  <c r="C891" i="5" s="1"/>
  <c r="C915" i="5" s="1"/>
  <c r="C939" i="5" s="1"/>
  <c r="C963" i="5" s="1"/>
  <c r="C987" i="5" s="1"/>
  <c r="C1011" i="5" s="1"/>
  <c r="C1035" i="5" s="1"/>
  <c r="C1059" i="5" s="1"/>
  <c r="C1083" i="5" s="1"/>
  <c r="C1107" i="5" s="1"/>
  <c r="C1131" i="5" s="1"/>
  <c r="C1155" i="5" s="1"/>
  <c r="C1179" i="5" s="1"/>
  <c r="C1203" i="5" s="1"/>
  <c r="C52" i="5"/>
  <c r="C76" i="5" s="1"/>
  <c r="C100" i="5" s="1"/>
  <c r="C124" i="5" s="1"/>
  <c r="C148" i="5" s="1"/>
  <c r="C172" i="5" s="1"/>
  <c r="C196" i="5" s="1"/>
  <c r="C220" i="5" s="1"/>
  <c r="C244" i="5" s="1"/>
  <c r="C268" i="5" s="1"/>
  <c r="C292" i="5" s="1"/>
  <c r="C316" i="5" s="1"/>
  <c r="C340" i="5" s="1"/>
  <c r="C364" i="5" s="1"/>
  <c r="C388" i="5" s="1"/>
  <c r="C412" i="5" s="1"/>
  <c r="C436" i="5" s="1"/>
  <c r="C460" i="5" s="1"/>
  <c r="C484" i="5" s="1"/>
  <c r="C508" i="5" s="1"/>
  <c r="C532" i="5" s="1"/>
  <c r="C556" i="5" s="1"/>
  <c r="C580" i="5" s="1"/>
  <c r="C604" i="5" s="1"/>
  <c r="C628" i="5" s="1"/>
  <c r="C652" i="5" s="1"/>
  <c r="C676" i="5" s="1"/>
  <c r="C700" i="5" s="1"/>
  <c r="C724" i="5" s="1"/>
  <c r="C748" i="5" s="1"/>
  <c r="C772" i="5" s="1"/>
  <c r="C796" i="5" s="1"/>
  <c r="C820" i="5" s="1"/>
  <c r="C844" i="5" s="1"/>
  <c r="C868" i="5" s="1"/>
  <c r="C892" i="5" s="1"/>
  <c r="C916" i="5" s="1"/>
  <c r="C940" i="5" s="1"/>
  <c r="C964" i="5" s="1"/>
  <c r="C988" i="5" s="1"/>
  <c r="C1012" i="5" s="1"/>
  <c r="C1036" i="5" s="1"/>
  <c r="C1060" i="5" s="1"/>
  <c r="C1084" i="5" s="1"/>
  <c r="C1108" i="5" s="1"/>
  <c r="C1132" i="5" s="1"/>
  <c r="C1156" i="5" s="1"/>
  <c r="C1180" i="5" s="1"/>
  <c r="C1204" i="5" s="1"/>
  <c r="C53" i="5"/>
  <c r="C77" i="5" s="1"/>
  <c r="C101" i="5" s="1"/>
  <c r="C125" i="5" s="1"/>
  <c r="C149" i="5" s="1"/>
  <c r="C173" i="5" s="1"/>
  <c r="C197" i="5" s="1"/>
  <c r="C221" i="5" s="1"/>
  <c r="C245" i="5" s="1"/>
  <c r="C269" i="5" s="1"/>
  <c r="C293" i="5" s="1"/>
  <c r="C317" i="5" s="1"/>
  <c r="C341" i="5" s="1"/>
  <c r="C365" i="5" s="1"/>
  <c r="C389" i="5" s="1"/>
  <c r="C413" i="5" s="1"/>
  <c r="C437" i="5" s="1"/>
  <c r="C461" i="5" s="1"/>
  <c r="C485" i="5" s="1"/>
  <c r="C509" i="5" s="1"/>
  <c r="C533" i="5" s="1"/>
  <c r="C557" i="5" s="1"/>
  <c r="C581" i="5" s="1"/>
  <c r="C605" i="5" s="1"/>
  <c r="C629" i="5" s="1"/>
  <c r="C653" i="5" s="1"/>
  <c r="C677" i="5" s="1"/>
  <c r="C701" i="5" s="1"/>
  <c r="C725" i="5" s="1"/>
  <c r="C749" i="5" s="1"/>
  <c r="C773" i="5" s="1"/>
  <c r="C797" i="5" s="1"/>
  <c r="C821" i="5" s="1"/>
  <c r="C845" i="5" s="1"/>
  <c r="C869" i="5" s="1"/>
  <c r="C893" i="5" s="1"/>
  <c r="C917" i="5" s="1"/>
  <c r="C941" i="5" s="1"/>
  <c r="C965" i="5" s="1"/>
  <c r="C989" i="5" s="1"/>
  <c r="C1013" i="5" s="1"/>
  <c r="C1037" i="5" s="1"/>
  <c r="C1061" i="5" s="1"/>
  <c r="C1085" i="5" s="1"/>
  <c r="C1109" i="5" s="1"/>
  <c r="C1133" i="5" s="1"/>
  <c r="C1157" i="5" s="1"/>
  <c r="C1181" i="5" s="1"/>
  <c r="C1205" i="5" s="1"/>
  <c r="C54" i="5"/>
  <c r="C78" i="5" s="1"/>
  <c r="C102" i="5" s="1"/>
  <c r="C126" i="5" s="1"/>
  <c r="C150" i="5" s="1"/>
  <c r="C174" i="5" s="1"/>
  <c r="C198" i="5" s="1"/>
  <c r="C222" i="5" s="1"/>
  <c r="C246" i="5" s="1"/>
  <c r="C270" i="5" s="1"/>
  <c r="C294" i="5" s="1"/>
  <c r="C318" i="5" s="1"/>
  <c r="C342" i="5" s="1"/>
  <c r="C366" i="5" s="1"/>
  <c r="C390" i="5" s="1"/>
  <c r="C414" i="5" s="1"/>
  <c r="C438" i="5" s="1"/>
  <c r="C462" i="5" s="1"/>
  <c r="C486" i="5" s="1"/>
  <c r="C510" i="5" s="1"/>
  <c r="C534" i="5" s="1"/>
  <c r="C558" i="5" s="1"/>
  <c r="C582" i="5" s="1"/>
  <c r="C606" i="5" s="1"/>
  <c r="C630" i="5" s="1"/>
  <c r="C654" i="5" s="1"/>
  <c r="C678" i="5" s="1"/>
  <c r="C702" i="5" s="1"/>
  <c r="C726" i="5" s="1"/>
  <c r="C750" i="5" s="1"/>
  <c r="C774" i="5" s="1"/>
  <c r="C798" i="5" s="1"/>
  <c r="C822" i="5" s="1"/>
  <c r="C846" i="5" s="1"/>
  <c r="C870" i="5" s="1"/>
  <c r="C894" i="5" s="1"/>
  <c r="C918" i="5" s="1"/>
  <c r="C942" i="5" s="1"/>
  <c r="C966" i="5" s="1"/>
  <c r="C990" i="5" s="1"/>
  <c r="C1014" i="5" s="1"/>
  <c r="C1038" i="5" s="1"/>
  <c r="C1062" i="5" s="1"/>
  <c r="C1086" i="5" s="1"/>
  <c r="C1110" i="5" s="1"/>
  <c r="C1134" i="5" s="1"/>
  <c r="C1158" i="5" s="1"/>
  <c r="C1182" i="5" s="1"/>
  <c r="C1206" i="5" s="1"/>
  <c r="C55" i="5"/>
  <c r="C79" i="5" s="1"/>
  <c r="C103" i="5" s="1"/>
  <c r="C127" i="5" s="1"/>
  <c r="C151" i="5" s="1"/>
  <c r="C175" i="5" s="1"/>
  <c r="C199" i="5" s="1"/>
  <c r="C223" i="5" s="1"/>
  <c r="C247" i="5" s="1"/>
  <c r="C271" i="5" s="1"/>
  <c r="C295" i="5" s="1"/>
  <c r="C319" i="5" s="1"/>
  <c r="C343" i="5" s="1"/>
  <c r="C367" i="5" s="1"/>
  <c r="C391" i="5" s="1"/>
  <c r="C415" i="5" s="1"/>
  <c r="C439" i="5" s="1"/>
  <c r="C463" i="5" s="1"/>
  <c r="C487" i="5" s="1"/>
  <c r="C511" i="5" s="1"/>
  <c r="C535" i="5" s="1"/>
  <c r="C559" i="5" s="1"/>
  <c r="C583" i="5" s="1"/>
  <c r="C607" i="5" s="1"/>
  <c r="C631" i="5" s="1"/>
  <c r="C655" i="5" s="1"/>
  <c r="C679" i="5" s="1"/>
  <c r="C703" i="5" s="1"/>
  <c r="C727" i="5" s="1"/>
  <c r="C751" i="5" s="1"/>
  <c r="C775" i="5" s="1"/>
  <c r="C799" i="5" s="1"/>
  <c r="C823" i="5" s="1"/>
  <c r="C847" i="5" s="1"/>
  <c r="C871" i="5" s="1"/>
  <c r="C895" i="5" s="1"/>
  <c r="C919" i="5" s="1"/>
  <c r="C943" i="5" s="1"/>
  <c r="C967" i="5" s="1"/>
  <c r="C991" i="5" s="1"/>
  <c r="C1015" i="5" s="1"/>
  <c r="C1039" i="5" s="1"/>
  <c r="C1063" i="5" s="1"/>
  <c r="C1087" i="5" s="1"/>
  <c r="C1111" i="5" s="1"/>
  <c r="C1135" i="5" s="1"/>
  <c r="C1159" i="5" s="1"/>
  <c r="C1183" i="5" s="1"/>
  <c r="C1207" i="5" s="1"/>
  <c r="C56" i="5"/>
  <c r="C80" i="5" s="1"/>
  <c r="C104" i="5" s="1"/>
  <c r="C128" i="5" s="1"/>
  <c r="C152" i="5" s="1"/>
  <c r="C176" i="5" s="1"/>
  <c r="C200" i="5" s="1"/>
  <c r="C224" i="5" s="1"/>
  <c r="C248" i="5" s="1"/>
  <c r="C272" i="5" s="1"/>
  <c r="C296" i="5" s="1"/>
  <c r="C320" i="5" s="1"/>
  <c r="C344" i="5" s="1"/>
  <c r="C368" i="5" s="1"/>
  <c r="C392" i="5" s="1"/>
  <c r="C416" i="5" s="1"/>
  <c r="C440" i="5" s="1"/>
  <c r="C464" i="5" s="1"/>
  <c r="C488" i="5" s="1"/>
  <c r="C512" i="5" s="1"/>
  <c r="C536" i="5" s="1"/>
  <c r="C560" i="5" s="1"/>
  <c r="C584" i="5" s="1"/>
  <c r="C608" i="5" s="1"/>
  <c r="C632" i="5" s="1"/>
  <c r="C656" i="5" s="1"/>
  <c r="C680" i="5" s="1"/>
  <c r="C704" i="5" s="1"/>
  <c r="C728" i="5" s="1"/>
  <c r="C752" i="5" s="1"/>
  <c r="C776" i="5" s="1"/>
  <c r="C800" i="5" s="1"/>
  <c r="C824" i="5" s="1"/>
  <c r="C848" i="5" s="1"/>
  <c r="C872" i="5" s="1"/>
  <c r="C896" i="5" s="1"/>
  <c r="C920" i="5" s="1"/>
  <c r="C944" i="5" s="1"/>
  <c r="C968" i="5" s="1"/>
  <c r="C992" i="5" s="1"/>
  <c r="C1016" i="5" s="1"/>
  <c r="C1040" i="5" s="1"/>
  <c r="C1064" i="5" s="1"/>
  <c r="C1088" i="5" s="1"/>
  <c r="C1112" i="5" s="1"/>
  <c r="C1136" i="5" s="1"/>
  <c r="C1160" i="5" s="1"/>
  <c r="C1184" i="5" s="1"/>
  <c r="C1208" i="5" s="1"/>
  <c r="C57" i="5"/>
  <c r="C81" i="5" s="1"/>
  <c r="C105" i="5" s="1"/>
  <c r="C129" i="5" s="1"/>
  <c r="C153" i="5" s="1"/>
  <c r="C177" i="5" s="1"/>
  <c r="C201" i="5" s="1"/>
  <c r="C225" i="5" s="1"/>
  <c r="C249" i="5" s="1"/>
  <c r="C273" i="5" s="1"/>
  <c r="C297" i="5" s="1"/>
  <c r="C321" i="5" s="1"/>
  <c r="C345" i="5" s="1"/>
  <c r="C369" i="5" s="1"/>
  <c r="C393" i="5" s="1"/>
  <c r="C417" i="5" s="1"/>
  <c r="C441" i="5" s="1"/>
  <c r="C465" i="5" s="1"/>
  <c r="C489" i="5" s="1"/>
  <c r="C513" i="5" s="1"/>
  <c r="C537" i="5" s="1"/>
  <c r="C561" i="5" s="1"/>
  <c r="C585" i="5" s="1"/>
  <c r="C609" i="5" s="1"/>
  <c r="C633" i="5" s="1"/>
  <c r="C657" i="5" s="1"/>
  <c r="C681" i="5" s="1"/>
  <c r="C705" i="5" s="1"/>
  <c r="C729" i="5" s="1"/>
  <c r="C753" i="5" s="1"/>
  <c r="C777" i="5" s="1"/>
  <c r="C801" i="5" s="1"/>
  <c r="C825" i="5" s="1"/>
  <c r="C849" i="5" s="1"/>
  <c r="C873" i="5" s="1"/>
  <c r="C897" i="5" s="1"/>
  <c r="C921" i="5" s="1"/>
  <c r="C945" i="5" s="1"/>
  <c r="C969" i="5" s="1"/>
  <c r="C993" i="5" s="1"/>
  <c r="C1017" i="5" s="1"/>
  <c r="C1041" i="5" s="1"/>
  <c r="C1065" i="5" s="1"/>
  <c r="C1089" i="5" s="1"/>
  <c r="C1113" i="5" s="1"/>
  <c r="C1137" i="5" s="1"/>
  <c r="C1161" i="5" s="1"/>
  <c r="C1185" i="5" s="1"/>
  <c r="C1209" i="5" s="1"/>
  <c r="C34" i="5"/>
  <c r="C58" i="5" s="1"/>
  <c r="C82" i="5" s="1"/>
  <c r="C106" i="5" s="1"/>
  <c r="C130" i="5" s="1"/>
  <c r="C154" i="5" s="1"/>
  <c r="C178" i="5" s="1"/>
  <c r="C202" i="5" s="1"/>
  <c r="C226" i="5" s="1"/>
  <c r="C250" i="5" s="1"/>
  <c r="C274" i="5" s="1"/>
  <c r="C298" i="5" s="1"/>
  <c r="C322" i="5" s="1"/>
  <c r="C346" i="5" s="1"/>
  <c r="C370" i="5" s="1"/>
  <c r="C394" i="5" s="1"/>
  <c r="C418" i="5" s="1"/>
  <c r="C442" i="5" s="1"/>
  <c r="C466" i="5" s="1"/>
  <c r="C490" i="5" s="1"/>
  <c r="C514" i="5" s="1"/>
  <c r="C538" i="5" s="1"/>
  <c r="C562" i="5" s="1"/>
  <c r="C586" i="5" s="1"/>
  <c r="C610" i="5" s="1"/>
  <c r="C634" i="5" s="1"/>
  <c r="C658" i="5" s="1"/>
  <c r="C682" i="5" s="1"/>
  <c r="C706" i="5" s="1"/>
  <c r="C730" i="5" s="1"/>
  <c r="C754" i="5" s="1"/>
  <c r="C778" i="5" s="1"/>
  <c r="C802" i="5" s="1"/>
  <c r="C826" i="5" s="1"/>
  <c r="C850" i="5" s="1"/>
  <c r="C874" i="5" s="1"/>
  <c r="C898" i="5" s="1"/>
  <c r="C922" i="5" s="1"/>
  <c r="C946" i="5" s="1"/>
  <c r="C970" i="5" s="1"/>
  <c r="C994" i="5" s="1"/>
  <c r="C1018" i="5" s="1"/>
  <c r="C1042" i="5" s="1"/>
  <c r="C1066" i="5" s="1"/>
  <c r="C1090" i="5" s="1"/>
  <c r="C1114" i="5" s="1"/>
  <c r="C1138" i="5" s="1"/>
  <c r="C1162" i="5" s="1"/>
  <c r="C1186" i="5" s="1"/>
  <c r="D16" i="5"/>
  <c r="D21" i="5" s="1"/>
  <c r="D26" i="5" s="1"/>
  <c r="D31" i="5" s="1"/>
  <c r="D36" i="5" s="1"/>
  <c r="D41" i="5" s="1"/>
  <c r="D46" i="5" s="1"/>
  <c r="D51" i="5" s="1"/>
  <c r="D56" i="5" s="1"/>
  <c r="D61" i="5" s="1"/>
  <c r="D66" i="5" s="1"/>
  <c r="D71" i="5" s="1"/>
  <c r="D76" i="5" s="1"/>
  <c r="D81" i="5" s="1"/>
  <c r="D86" i="5" s="1"/>
  <c r="D91" i="5" s="1"/>
  <c r="D96" i="5" s="1"/>
  <c r="D101" i="5" s="1"/>
  <c r="D106" i="5" s="1"/>
  <c r="D111" i="5" s="1"/>
  <c r="D116" i="5" s="1"/>
  <c r="D121" i="5" s="1"/>
  <c r="D126" i="5" s="1"/>
  <c r="D131" i="5" s="1"/>
  <c r="D136" i="5" s="1"/>
  <c r="D141" i="5" s="1"/>
  <c r="D146" i="5" s="1"/>
  <c r="D151" i="5" s="1"/>
  <c r="D156" i="5" s="1"/>
  <c r="D161" i="5" s="1"/>
  <c r="D166" i="5" s="1"/>
  <c r="D171" i="5" s="1"/>
  <c r="D176" i="5" s="1"/>
  <c r="D181" i="5" s="1"/>
  <c r="D186" i="5" s="1"/>
  <c r="D191" i="5" s="1"/>
  <c r="D196" i="5" s="1"/>
  <c r="D201" i="5" s="1"/>
  <c r="D206" i="5" s="1"/>
  <c r="D211" i="5" s="1"/>
  <c r="D216" i="5" s="1"/>
  <c r="D221" i="5" s="1"/>
  <c r="D226" i="5" s="1"/>
  <c r="D231" i="5" s="1"/>
  <c r="D236" i="5" s="1"/>
  <c r="D241" i="5" s="1"/>
  <c r="D246" i="5" s="1"/>
  <c r="D251" i="5" s="1"/>
  <c r="D256" i="5" s="1"/>
  <c r="D261" i="5" s="1"/>
  <c r="D266" i="5" s="1"/>
  <c r="D271" i="5" s="1"/>
  <c r="D276" i="5" s="1"/>
  <c r="D281" i="5" s="1"/>
  <c r="D286" i="5" s="1"/>
  <c r="D291" i="5" s="1"/>
  <c r="D296" i="5" s="1"/>
  <c r="D301" i="5" s="1"/>
  <c r="D306" i="5" s="1"/>
  <c r="D311" i="5" s="1"/>
  <c r="D316" i="5" s="1"/>
  <c r="D321" i="5" s="1"/>
  <c r="D326" i="5" s="1"/>
  <c r="D331" i="5" s="1"/>
  <c r="D336" i="5" s="1"/>
  <c r="D341" i="5" s="1"/>
  <c r="D346" i="5" s="1"/>
  <c r="D351" i="5" s="1"/>
  <c r="D356" i="5" s="1"/>
  <c r="D361" i="5" s="1"/>
  <c r="D366" i="5" s="1"/>
  <c r="D371" i="5" s="1"/>
  <c r="D376" i="5" s="1"/>
  <c r="D381" i="5" s="1"/>
  <c r="D386" i="5" s="1"/>
  <c r="D391" i="5" s="1"/>
  <c r="D396" i="5" s="1"/>
  <c r="D401" i="5" s="1"/>
  <c r="D406" i="5" s="1"/>
  <c r="D411" i="5" s="1"/>
  <c r="D416" i="5" s="1"/>
  <c r="D421" i="5" s="1"/>
  <c r="D426" i="5" s="1"/>
  <c r="D431" i="5" s="1"/>
  <c r="D436" i="5" s="1"/>
  <c r="D441" i="5" s="1"/>
  <c r="D446" i="5" s="1"/>
  <c r="D451" i="5" s="1"/>
  <c r="D456" i="5" s="1"/>
  <c r="D461" i="5" s="1"/>
  <c r="D466" i="5" s="1"/>
  <c r="D471" i="5" s="1"/>
  <c r="D476" i="5" s="1"/>
  <c r="D481" i="5" s="1"/>
  <c r="D486" i="5" s="1"/>
  <c r="D491" i="5" s="1"/>
  <c r="D496" i="5" s="1"/>
  <c r="D501" i="5" s="1"/>
  <c r="D506" i="5" s="1"/>
  <c r="D511" i="5" s="1"/>
  <c r="D516" i="5" s="1"/>
  <c r="D521" i="5" s="1"/>
  <c r="D526" i="5" s="1"/>
  <c r="D531" i="5" s="1"/>
  <c r="D536" i="5" s="1"/>
  <c r="D541" i="5" s="1"/>
  <c r="D546" i="5" s="1"/>
  <c r="D551" i="5" s="1"/>
  <c r="D556" i="5" s="1"/>
  <c r="D561" i="5" s="1"/>
  <c r="D566" i="5" s="1"/>
  <c r="D571" i="5" s="1"/>
  <c r="D576" i="5" s="1"/>
  <c r="D581" i="5" s="1"/>
  <c r="D586" i="5" s="1"/>
  <c r="D591" i="5" s="1"/>
  <c r="D596" i="5" s="1"/>
  <c r="D601" i="5" s="1"/>
  <c r="D606" i="5" s="1"/>
  <c r="D611" i="5" s="1"/>
  <c r="D616" i="5" s="1"/>
  <c r="D621" i="5" s="1"/>
  <c r="D626" i="5" s="1"/>
  <c r="D631" i="5" s="1"/>
  <c r="D636" i="5" s="1"/>
  <c r="D641" i="5" s="1"/>
  <c r="D646" i="5" s="1"/>
  <c r="D651" i="5" s="1"/>
  <c r="D656" i="5" s="1"/>
  <c r="D661" i="5" s="1"/>
  <c r="D666" i="5" s="1"/>
  <c r="D671" i="5" s="1"/>
  <c r="D676" i="5" s="1"/>
  <c r="D681" i="5" s="1"/>
  <c r="D686" i="5" s="1"/>
  <c r="D691" i="5" s="1"/>
  <c r="D696" i="5" s="1"/>
  <c r="D701" i="5" s="1"/>
  <c r="D706" i="5" s="1"/>
  <c r="D711" i="5" s="1"/>
  <c r="D716" i="5" s="1"/>
  <c r="D721" i="5" s="1"/>
  <c r="D726" i="5" s="1"/>
  <c r="D731" i="5" s="1"/>
  <c r="D736" i="5" s="1"/>
  <c r="D741" i="5" s="1"/>
  <c r="D746" i="5" s="1"/>
  <c r="D751" i="5" s="1"/>
  <c r="D756" i="5" s="1"/>
  <c r="D761" i="5" s="1"/>
  <c r="D766" i="5" s="1"/>
  <c r="D771" i="5" s="1"/>
  <c r="D776" i="5" s="1"/>
  <c r="D781" i="5" s="1"/>
  <c r="D786" i="5" s="1"/>
  <c r="D791" i="5" s="1"/>
  <c r="D796" i="5" s="1"/>
  <c r="D801" i="5" s="1"/>
  <c r="D806" i="5" s="1"/>
  <c r="D811" i="5" s="1"/>
  <c r="D816" i="5" s="1"/>
  <c r="D821" i="5" s="1"/>
  <c r="D826" i="5" s="1"/>
  <c r="D831" i="5" s="1"/>
  <c r="D836" i="5" s="1"/>
  <c r="D841" i="5" s="1"/>
  <c r="D846" i="5" s="1"/>
  <c r="D851" i="5" s="1"/>
  <c r="D856" i="5" s="1"/>
  <c r="D861" i="5" s="1"/>
  <c r="D866" i="5" s="1"/>
  <c r="D871" i="5" s="1"/>
  <c r="D876" i="5" s="1"/>
  <c r="D881" i="5" s="1"/>
  <c r="D886" i="5" s="1"/>
  <c r="D891" i="5" s="1"/>
  <c r="D896" i="5" s="1"/>
  <c r="D901" i="5" s="1"/>
  <c r="D906" i="5" s="1"/>
  <c r="D911" i="5" s="1"/>
  <c r="D916" i="5" s="1"/>
  <c r="D921" i="5" s="1"/>
  <c r="D926" i="5" s="1"/>
  <c r="D931" i="5" s="1"/>
  <c r="D936" i="5" s="1"/>
  <c r="D941" i="5" s="1"/>
  <c r="D946" i="5" s="1"/>
  <c r="D951" i="5" s="1"/>
  <c r="D956" i="5" s="1"/>
  <c r="D961" i="5" s="1"/>
  <c r="D966" i="5" s="1"/>
  <c r="D971" i="5" s="1"/>
  <c r="D976" i="5" s="1"/>
  <c r="D981" i="5" s="1"/>
  <c r="D986" i="5" s="1"/>
  <c r="D991" i="5" s="1"/>
  <c r="D996" i="5" s="1"/>
  <c r="D1001" i="5" s="1"/>
  <c r="D1006" i="5" s="1"/>
  <c r="D1011" i="5" s="1"/>
  <c r="D1016" i="5" s="1"/>
  <c r="D1021" i="5" s="1"/>
  <c r="D1026" i="5" s="1"/>
  <c r="D1031" i="5" s="1"/>
  <c r="D1036" i="5" s="1"/>
  <c r="D1041" i="5" s="1"/>
  <c r="D1046" i="5" s="1"/>
  <c r="D1051" i="5" s="1"/>
  <c r="D1056" i="5" s="1"/>
  <c r="D1061" i="5" s="1"/>
  <c r="D1066" i="5" s="1"/>
  <c r="D1071" i="5" s="1"/>
  <c r="D1076" i="5" s="1"/>
  <c r="D1081" i="5" s="1"/>
  <c r="D1086" i="5" s="1"/>
  <c r="D1091" i="5" s="1"/>
  <c r="D1096" i="5" s="1"/>
  <c r="D1101" i="5" s="1"/>
  <c r="D1106" i="5" s="1"/>
  <c r="D1111" i="5" s="1"/>
  <c r="D1116" i="5" s="1"/>
  <c r="D1121" i="5" s="1"/>
  <c r="D1126" i="5" s="1"/>
  <c r="D1131" i="5" s="1"/>
  <c r="D1136" i="5" s="1"/>
  <c r="D1141" i="5" s="1"/>
  <c r="D1146" i="5" s="1"/>
  <c r="D1151" i="5" s="1"/>
  <c r="D1156" i="5" s="1"/>
  <c r="D1161" i="5" s="1"/>
  <c r="D1166" i="5" s="1"/>
  <c r="D1171" i="5" s="1"/>
  <c r="D1176" i="5" s="1"/>
  <c r="D1181" i="5" s="1"/>
  <c r="D1186" i="5" s="1"/>
  <c r="D1191" i="5" s="1"/>
  <c r="D1196" i="5" s="1"/>
  <c r="D1201" i="5" s="1"/>
  <c r="D1206" i="5" s="1"/>
  <c r="D17" i="5"/>
  <c r="D22" i="5" s="1"/>
  <c r="D27" i="5" s="1"/>
  <c r="D32" i="5" s="1"/>
  <c r="D37" i="5" s="1"/>
  <c r="D42" i="5" s="1"/>
  <c r="D47" i="5" s="1"/>
  <c r="D52" i="5" s="1"/>
  <c r="D57" i="5" s="1"/>
  <c r="D62" i="5" s="1"/>
  <c r="D67" i="5" s="1"/>
  <c r="D72" i="5" s="1"/>
  <c r="D77" i="5" s="1"/>
  <c r="D82" i="5" s="1"/>
  <c r="D87" i="5" s="1"/>
  <c r="D92" i="5" s="1"/>
  <c r="D97" i="5" s="1"/>
  <c r="D102" i="5" s="1"/>
  <c r="D107" i="5" s="1"/>
  <c r="D112" i="5" s="1"/>
  <c r="D117" i="5" s="1"/>
  <c r="D122" i="5" s="1"/>
  <c r="D127" i="5" s="1"/>
  <c r="D132" i="5" s="1"/>
  <c r="D137" i="5" s="1"/>
  <c r="D142" i="5" s="1"/>
  <c r="D147" i="5" s="1"/>
  <c r="D152" i="5" s="1"/>
  <c r="D157" i="5" s="1"/>
  <c r="D162" i="5" s="1"/>
  <c r="D167" i="5" s="1"/>
  <c r="D172" i="5" s="1"/>
  <c r="D177" i="5" s="1"/>
  <c r="D182" i="5" s="1"/>
  <c r="D187" i="5" s="1"/>
  <c r="D192" i="5" s="1"/>
  <c r="D197" i="5" s="1"/>
  <c r="D202" i="5" s="1"/>
  <c r="D207" i="5" s="1"/>
  <c r="D212" i="5" s="1"/>
  <c r="D217" i="5" s="1"/>
  <c r="D222" i="5" s="1"/>
  <c r="D227" i="5" s="1"/>
  <c r="D232" i="5" s="1"/>
  <c r="D237" i="5" s="1"/>
  <c r="D242" i="5" s="1"/>
  <c r="D247" i="5" s="1"/>
  <c r="D252" i="5" s="1"/>
  <c r="D257" i="5" s="1"/>
  <c r="D262" i="5" s="1"/>
  <c r="D267" i="5" s="1"/>
  <c r="D272" i="5" s="1"/>
  <c r="D277" i="5" s="1"/>
  <c r="D282" i="5" s="1"/>
  <c r="D287" i="5" s="1"/>
  <c r="D292" i="5" s="1"/>
  <c r="D297" i="5" s="1"/>
  <c r="D302" i="5" s="1"/>
  <c r="D307" i="5" s="1"/>
  <c r="D312" i="5" s="1"/>
  <c r="D317" i="5" s="1"/>
  <c r="D322" i="5" s="1"/>
  <c r="D327" i="5" s="1"/>
  <c r="D332" i="5" s="1"/>
  <c r="D337" i="5" s="1"/>
  <c r="D342" i="5" s="1"/>
  <c r="D347" i="5" s="1"/>
  <c r="D352" i="5" s="1"/>
  <c r="D357" i="5" s="1"/>
  <c r="D362" i="5" s="1"/>
  <c r="D367" i="5" s="1"/>
  <c r="D372" i="5" s="1"/>
  <c r="D377" i="5" s="1"/>
  <c r="D382" i="5" s="1"/>
  <c r="D387" i="5" s="1"/>
  <c r="D392" i="5" s="1"/>
  <c r="D397" i="5" s="1"/>
  <c r="D402" i="5" s="1"/>
  <c r="D407" i="5" s="1"/>
  <c r="D412" i="5" s="1"/>
  <c r="D417" i="5" s="1"/>
  <c r="D422" i="5" s="1"/>
  <c r="D427" i="5" s="1"/>
  <c r="D432" i="5" s="1"/>
  <c r="D437" i="5" s="1"/>
  <c r="D442" i="5" s="1"/>
  <c r="D447" i="5" s="1"/>
  <c r="D452" i="5" s="1"/>
  <c r="D457" i="5" s="1"/>
  <c r="D462" i="5" s="1"/>
  <c r="D467" i="5" s="1"/>
  <c r="D472" i="5" s="1"/>
  <c r="D477" i="5" s="1"/>
  <c r="D482" i="5" s="1"/>
  <c r="D487" i="5" s="1"/>
  <c r="D492" i="5" s="1"/>
  <c r="D497" i="5" s="1"/>
  <c r="D502" i="5" s="1"/>
  <c r="D507" i="5" s="1"/>
  <c r="D512" i="5" s="1"/>
  <c r="D517" i="5" s="1"/>
  <c r="D522" i="5" s="1"/>
  <c r="D527" i="5" s="1"/>
  <c r="D532" i="5" s="1"/>
  <c r="D537" i="5" s="1"/>
  <c r="D542" i="5" s="1"/>
  <c r="D547" i="5" s="1"/>
  <c r="D552" i="5" s="1"/>
  <c r="D557" i="5" s="1"/>
  <c r="D562" i="5" s="1"/>
  <c r="D567" i="5" s="1"/>
  <c r="D572" i="5" s="1"/>
  <c r="D577" i="5" s="1"/>
  <c r="D582" i="5" s="1"/>
  <c r="D587" i="5" s="1"/>
  <c r="D592" i="5" s="1"/>
  <c r="D597" i="5" s="1"/>
  <c r="D602" i="5" s="1"/>
  <c r="D607" i="5" s="1"/>
  <c r="D612" i="5" s="1"/>
  <c r="D617" i="5" s="1"/>
  <c r="D622" i="5" s="1"/>
  <c r="D627" i="5" s="1"/>
  <c r="D632" i="5" s="1"/>
  <c r="D637" i="5" s="1"/>
  <c r="D642" i="5" s="1"/>
  <c r="D647" i="5" s="1"/>
  <c r="D652" i="5" s="1"/>
  <c r="D657" i="5" s="1"/>
  <c r="D662" i="5" s="1"/>
  <c r="D667" i="5" s="1"/>
  <c r="D672" i="5" s="1"/>
  <c r="D677" i="5" s="1"/>
  <c r="D682" i="5" s="1"/>
  <c r="D687" i="5" s="1"/>
  <c r="D692" i="5" s="1"/>
  <c r="D697" i="5" s="1"/>
  <c r="D702" i="5" s="1"/>
  <c r="D707" i="5" s="1"/>
  <c r="D712" i="5" s="1"/>
  <c r="D717" i="5" s="1"/>
  <c r="D722" i="5" s="1"/>
  <c r="D727" i="5" s="1"/>
  <c r="D732" i="5" s="1"/>
  <c r="D737" i="5" s="1"/>
  <c r="D742" i="5" s="1"/>
  <c r="D747" i="5" s="1"/>
  <c r="D752" i="5" s="1"/>
  <c r="D757" i="5" s="1"/>
  <c r="D762" i="5" s="1"/>
  <c r="D767" i="5" s="1"/>
  <c r="D772" i="5" s="1"/>
  <c r="D777" i="5" s="1"/>
  <c r="D782" i="5" s="1"/>
  <c r="D787" i="5" s="1"/>
  <c r="D792" i="5" s="1"/>
  <c r="D797" i="5" s="1"/>
  <c r="D802" i="5" s="1"/>
  <c r="D807" i="5" s="1"/>
  <c r="D812" i="5" s="1"/>
  <c r="D817" i="5" s="1"/>
  <c r="D822" i="5" s="1"/>
  <c r="D827" i="5" s="1"/>
  <c r="D832" i="5" s="1"/>
  <c r="D837" i="5" s="1"/>
  <c r="D842" i="5" s="1"/>
  <c r="D847" i="5" s="1"/>
  <c r="D852" i="5" s="1"/>
  <c r="D857" i="5" s="1"/>
  <c r="D862" i="5" s="1"/>
  <c r="D867" i="5" s="1"/>
  <c r="D872" i="5" s="1"/>
  <c r="D877" i="5" s="1"/>
  <c r="D882" i="5" s="1"/>
  <c r="D887" i="5" s="1"/>
  <c r="D892" i="5" s="1"/>
  <c r="D897" i="5" s="1"/>
  <c r="D902" i="5" s="1"/>
  <c r="D907" i="5" s="1"/>
  <c r="D912" i="5" s="1"/>
  <c r="D917" i="5" s="1"/>
  <c r="D922" i="5" s="1"/>
  <c r="D927" i="5" s="1"/>
  <c r="D932" i="5" s="1"/>
  <c r="D937" i="5" s="1"/>
  <c r="D942" i="5" s="1"/>
  <c r="D947" i="5" s="1"/>
  <c r="D952" i="5" s="1"/>
  <c r="D957" i="5" s="1"/>
  <c r="D962" i="5" s="1"/>
  <c r="D967" i="5" s="1"/>
  <c r="D972" i="5" s="1"/>
  <c r="D977" i="5" s="1"/>
  <c r="D982" i="5" s="1"/>
  <c r="D987" i="5" s="1"/>
  <c r="D992" i="5" s="1"/>
  <c r="D997" i="5" s="1"/>
  <c r="D1002" i="5" s="1"/>
  <c r="D1007" i="5" s="1"/>
  <c r="D1012" i="5" s="1"/>
  <c r="D1017" i="5" s="1"/>
  <c r="D1022" i="5" s="1"/>
  <c r="D1027" i="5" s="1"/>
  <c r="D1032" i="5" s="1"/>
  <c r="D1037" i="5" s="1"/>
  <c r="D1042" i="5" s="1"/>
  <c r="D1047" i="5" s="1"/>
  <c r="D1052" i="5" s="1"/>
  <c r="D1057" i="5" s="1"/>
  <c r="D1062" i="5" s="1"/>
  <c r="D1067" i="5" s="1"/>
  <c r="D1072" i="5" s="1"/>
  <c r="D1077" i="5" s="1"/>
  <c r="D1082" i="5" s="1"/>
  <c r="D1087" i="5" s="1"/>
  <c r="D1092" i="5" s="1"/>
  <c r="D1097" i="5" s="1"/>
  <c r="D1102" i="5" s="1"/>
  <c r="D1107" i="5" s="1"/>
  <c r="D1112" i="5" s="1"/>
  <c r="D1117" i="5" s="1"/>
  <c r="D1122" i="5" s="1"/>
  <c r="D1127" i="5" s="1"/>
  <c r="D1132" i="5" s="1"/>
  <c r="D1137" i="5" s="1"/>
  <c r="D1142" i="5" s="1"/>
  <c r="D1147" i="5" s="1"/>
  <c r="D1152" i="5" s="1"/>
  <c r="D1157" i="5" s="1"/>
  <c r="D1162" i="5" s="1"/>
  <c r="D1167" i="5" s="1"/>
  <c r="D1172" i="5" s="1"/>
  <c r="D1177" i="5" s="1"/>
  <c r="D1182" i="5" s="1"/>
  <c r="D1187" i="5" s="1"/>
  <c r="D1192" i="5" s="1"/>
  <c r="D1197" i="5" s="1"/>
  <c r="D1202" i="5" s="1"/>
  <c r="D1207" i="5" s="1"/>
  <c r="D18" i="5"/>
  <c r="D23" i="5" s="1"/>
  <c r="D28" i="5" s="1"/>
  <c r="D33" i="5" s="1"/>
  <c r="D38" i="5" s="1"/>
  <c r="D43" i="5" s="1"/>
  <c r="D48" i="5" s="1"/>
  <c r="D53" i="5" s="1"/>
  <c r="D58" i="5" s="1"/>
  <c r="D63" i="5" s="1"/>
  <c r="D68" i="5" s="1"/>
  <c r="D73" i="5" s="1"/>
  <c r="D78" i="5" s="1"/>
  <c r="D83" i="5" s="1"/>
  <c r="D88" i="5" s="1"/>
  <c r="D93" i="5" s="1"/>
  <c r="D98" i="5" s="1"/>
  <c r="D103" i="5" s="1"/>
  <c r="D108" i="5" s="1"/>
  <c r="D113" i="5" s="1"/>
  <c r="D118" i="5" s="1"/>
  <c r="D123" i="5" s="1"/>
  <c r="D128" i="5" s="1"/>
  <c r="D133" i="5" s="1"/>
  <c r="D138" i="5" s="1"/>
  <c r="D143" i="5" s="1"/>
  <c r="D148" i="5" s="1"/>
  <c r="D153" i="5" s="1"/>
  <c r="D158" i="5" s="1"/>
  <c r="D163" i="5" s="1"/>
  <c r="D168" i="5" s="1"/>
  <c r="D173" i="5" s="1"/>
  <c r="D178" i="5" s="1"/>
  <c r="D183" i="5" s="1"/>
  <c r="D188" i="5" s="1"/>
  <c r="D193" i="5" s="1"/>
  <c r="D198" i="5" s="1"/>
  <c r="D203" i="5" s="1"/>
  <c r="D208" i="5" s="1"/>
  <c r="D213" i="5" s="1"/>
  <c r="D218" i="5" s="1"/>
  <c r="D223" i="5" s="1"/>
  <c r="D228" i="5" s="1"/>
  <c r="D233" i="5" s="1"/>
  <c r="D238" i="5" s="1"/>
  <c r="D243" i="5" s="1"/>
  <c r="D248" i="5" s="1"/>
  <c r="D253" i="5" s="1"/>
  <c r="D258" i="5" s="1"/>
  <c r="D263" i="5" s="1"/>
  <c r="D268" i="5" s="1"/>
  <c r="D273" i="5" s="1"/>
  <c r="D278" i="5" s="1"/>
  <c r="D283" i="5" s="1"/>
  <c r="D288" i="5" s="1"/>
  <c r="D293" i="5" s="1"/>
  <c r="D298" i="5" s="1"/>
  <c r="D303" i="5" s="1"/>
  <c r="D308" i="5" s="1"/>
  <c r="D313" i="5" s="1"/>
  <c r="D318" i="5" s="1"/>
  <c r="D323" i="5" s="1"/>
  <c r="D328" i="5" s="1"/>
  <c r="D333" i="5" s="1"/>
  <c r="D338" i="5" s="1"/>
  <c r="D343" i="5" s="1"/>
  <c r="D348" i="5" s="1"/>
  <c r="D353" i="5" s="1"/>
  <c r="D358" i="5" s="1"/>
  <c r="D363" i="5" s="1"/>
  <c r="D368" i="5" s="1"/>
  <c r="D373" i="5" s="1"/>
  <c r="D378" i="5" s="1"/>
  <c r="D383" i="5" s="1"/>
  <c r="D388" i="5" s="1"/>
  <c r="D393" i="5" s="1"/>
  <c r="D398" i="5" s="1"/>
  <c r="D403" i="5" s="1"/>
  <c r="D408" i="5" s="1"/>
  <c r="D413" i="5" s="1"/>
  <c r="D418" i="5" s="1"/>
  <c r="D423" i="5" s="1"/>
  <c r="D428" i="5" s="1"/>
  <c r="D433" i="5" s="1"/>
  <c r="D438" i="5" s="1"/>
  <c r="D443" i="5" s="1"/>
  <c r="D448" i="5" s="1"/>
  <c r="D453" i="5" s="1"/>
  <c r="D458" i="5" s="1"/>
  <c r="D463" i="5" s="1"/>
  <c r="D468" i="5" s="1"/>
  <c r="D473" i="5" s="1"/>
  <c r="D478" i="5" s="1"/>
  <c r="D483" i="5" s="1"/>
  <c r="D488" i="5" s="1"/>
  <c r="D493" i="5" s="1"/>
  <c r="D498" i="5" s="1"/>
  <c r="D503" i="5" s="1"/>
  <c r="D508" i="5" s="1"/>
  <c r="D513" i="5" s="1"/>
  <c r="D518" i="5" s="1"/>
  <c r="D523" i="5" s="1"/>
  <c r="D528" i="5" s="1"/>
  <c r="D533" i="5" s="1"/>
  <c r="D538" i="5" s="1"/>
  <c r="D543" i="5" s="1"/>
  <c r="D548" i="5" s="1"/>
  <c r="D553" i="5" s="1"/>
  <c r="D558" i="5" s="1"/>
  <c r="D563" i="5" s="1"/>
  <c r="D568" i="5" s="1"/>
  <c r="D573" i="5" s="1"/>
  <c r="D578" i="5" s="1"/>
  <c r="D583" i="5" s="1"/>
  <c r="D588" i="5" s="1"/>
  <c r="D593" i="5" s="1"/>
  <c r="D598" i="5" s="1"/>
  <c r="D603" i="5" s="1"/>
  <c r="D608" i="5" s="1"/>
  <c r="D613" i="5" s="1"/>
  <c r="D618" i="5" s="1"/>
  <c r="D623" i="5" s="1"/>
  <c r="D628" i="5" s="1"/>
  <c r="D633" i="5" s="1"/>
  <c r="D638" i="5" s="1"/>
  <c r="D643" i="5" s="1"/>
  <c r="D648" i="5" s="1"/>
  <c r="D653" i="5" s="1"/>
  <c r="D658" i="5" s="1"/>
  <c r="D663" i="5" s="1"/>
  <c r="D668" i="5" s="1"/>
  <c r="D673" i="5" s="1"/>
  <c r="D678" i="5" s="1"/>
  <c r="D683" i="5" s="1"/>
  <c r="D688" i="5" s="1"/>
  <c r="D693" i="5" s="1"/>
  <c r="D698" i="5" s="1"/>
  <c r="D703" i="5" s="1"/>
  <c r="D708" i="5" s="1"/>
  <c r="D713" i="5" s="1"/>
  <c r="D718" i="5" s="1"/>
  <c r="D723" i="5" s="1"/>
  <c r="D728" i="5" s="1"/>
  <c r="D733" i="5" s="1"/>
  <c r="D738" i="5" s="1"/>
  <c r="D743" i="5" s="1"/>
  <c r="D748" i="5" s="1"/>
  <c r="D753" i="5" s="1"/>
  <c r="D758" i="5" s="1"/>
  <c r="D763" i="5" s="1"/>
  <c r="D768" i="5" s="1"/>
  <c r="D773" i="5" s="1"/>
  <c r="D778" i="5" s="1"/>
  <c r="D783" i="5" s="1"/>
  <c r="D788" i="5" s="1"/>
  <c r="D793" i="5" s="1"/>
  <c r="D798" i="5" s="1"/>
  <c r="D803" i="5" s="1"/>
  <c r="D808" i="5" s="1"/>
  <c r="D813" i="5" s="1"/>
  <c r="D818" i="5" s="1"/>
  <c r="D823" i="5" s="1"/>
  <c r="D828" i="5" s="1"/>
  <c r="D833" i="5" s="1"/>
  <c r="D838" i="5" s="1"/>
  <c r="D843" i="5" s="1"/>
  <c r="D848" i="5" s="1"/>
  <c r="D853" i="5" s="1"/>
  <c r="D858" i="5" s="1"/>
  <c r="D863" i="5" s="1"/>
  <c r="D868" i="5" s="1"/>
  <c r="D873" i="5" s="1"/>
  <c r="D878" i="5" s="1"/>
  <c r="D883" i="5" s="1"/>
  <c r="D888" i="5" s="1"/>
  <c r="D893" i="5" s="1"/>
  <c r="D898" i="5" s="1"/>
  <c r="D903" i="5" s="1"/>
  <c r="D908" i="5" s="1"/>
  <c r="D913" i="5" s="1"/>
  <c r="D918" i="5" s="1"/>
  <c r="D923" i="5" s="1"/>
  <c r="D928" i="5" s="1"/>
  <c r="D933" i="5" s="1"/>
  <c r="D938" i="5" s="1"/>
  <c r="D943" i="5" s="1"/>
  <c r="D948" i="5" s="1"/>
  <c r="D953" i="5" s="1"/>
  <c r="D958" i="5" s="1"/>
  <c r="D963" i="5" s="1"/>
  <c r="D968" i="5" s="1"/>
  <c r="D973" i="5" s="1"/>
  <c r="D978" i="5" s="1"/>
  <c r="D983" i="5" s="1"/>
  <c r="D988" i="5" s="1"/>
  <c r="D993" i="5" s="1"/>
  <c r="D998" i="5" s="1"/>
  <c r="D1003" i="5" s="1"/>
  <c r="D1008" i="5" s="1"/>
  <c r="D1013" i="5" s="1"/>
  <c r="D1018" i="5" s="1"/>
  <c r="D1023" i="5" s="1"/>
  <c r="D1028" i="5" s="1"/>
  <c r="D1033" i="5" s="1"/>
  <c r="D1038" i="5" s="1"/>
  <c r="D1043" i="5" s="1"/>
  <c r="D1048" i="5" s="1"/>
  <c r="D1053" i="5" s="1"/>
  <c r="D1058" i="5" s="1"/>
  <c r="D1063" i="5" s="1"/>
  <c r="D1068" i="5" s="1"/>
  <c r="D1073" i="5" s="1"/>
  <c r="D1078" i="5" s="1"/>
  <c r="D1083" i="5" s="1"/>
  <c r="D1088" i="5" s="1"/>
  <c r="D1093" i="5" s="1"/>
  <c r="D1098" i="5" s="1"/>
  <c r="D1103" i="5" s="1"/>
  <c r="D1108" i="5" s="1"/>
  <c r="D1113" i="5" s="1"/>
  <c r="D1118" i="5" s="1"/>
  <c r="D1123" i="5" s="1"/>
  <c r="D1128" i="5" s="1"/>
  <c r="D1133" i="5" s="1"/>
  <c r="D1138" i="5" s="1"/>
  <c r="D1143" i="5" s="1"/>
  <c r="D1148" i="5" s="1"/>
  <c r="D1153" i="5" s="1"/>
  <c r="D1158" i="5" s="1"/>
  <c r="D1163" i="5" s="1"/>
  <c r="D1168" i="5" s="1"/>
  <c r="D1173" i="5" s="1"/>
  <c r="D1178" i="5" s="1"/>
  <c r="D1183" i="5" s="1"/>
  <c r="D1188" i="5" s="1"/>
  <c r="D1193" i="5" s="1"/>
  <c r="D1198" i="5" s="1"/>
  <c r="D1203" i="5" s="1"/>
  <c r="D1208" i="5" s="1"/>
  <c r="D19" i="5"/>
  <c r="D24" i="5" s="1"/>
  <c r="D29" i="5" s="1"/>
  <c r="D34" i="5" s="1"/>
  <c r="D39" i="5" s="1"/>
  <c r="D44" i="5" s="1"/>
  <c r="D49" i="5" s="1"/>
  <c r="D54" i="5" s="1"/>
  <c r="D59" i="5" s="1"/>
  <c r="D64" i="5" s="1"/>
  <c r="D69" i="5" s="1"/>
  <c r="D74" i="5" s="1"/>
  <c r="D79" i="5" s="1"/>
  <c r="D84" i="5" s="1"/>
  <c r="D89" i="5" s="1"/>
  <c r="D94" i="5" s="1"/>
  <c r="D99" i="5" s="1"/>
  <c r="D104" i="5" s="1"/>
  <c r="D109" i="5" s="1"/>
  <c r="D114" i="5" s="1"/>
  <c r="D119" i="5" s="1"/>
  <c r="D124" i="5" s="1"/>
  <c r="D129" i="5" s="1"/>
  <c r="D134" i="5" s="1"/>
  <c r="D139" i="5" s="1"/>
  <c r="D144" i="5" s="1"/>
  <c r="D149" i="5" s="1"/>
  <c r="D154" i="5" s="1"/>
  <c r="D159" i="5" s="1"/>
  <c r="D164" i="5" s="1"/>
  <c r="D169" i="5" s="1"/>
  <c r="D174" i="5" s="1"/>
  <c r="D179" i="5" s="1"/>
  <c r="D184" i="5" s="1"/>
  <c r="D189" i="5" s="1"/>
  <c r="D194" i="5" s="1"/>
  <c r="D199" i="5" s="1"/>
  <c r="D204" i="5" s="1"/>
  <c r="D209" i="5" s="1"/>
  <c r="D214" i="5" s="1"/>
  <c r="D219" i="5" s="1"/>
  <c r="D224" i="5" s="1"/>
  <c r="D229" i="5" s="1"/>
  <c r="D234" i="5" s="1"/>
  <c r="D239" i="5" s="1"/>
  <c r="D244" i="5" s="1"/>
  <c r="D249" i="5" s="1"/>
  <c r="D254" i="5" s="1"/>
  <c r="D259" i="5" s="1"/>
  <c r="D264" i="5" s="1"/>
  <c r="D269" i="5" s="1"/>
  <c r="D274" i="5" s="1"/>
  <c r="D279" i="5" s="1"/>
  <c r="D284" i="5" s="1"/>
  <c r="D289" i="5" s="1"/>
  <c r="D294" i="5" s="1"/>
  <c r="D299" i="5" s="1"/>
  <c r="D304" i="5" s="1"/>
  <c r="D309" i="5" s="1"/>
  <c r="D314" i="5" s="1"/>
  <c r="D319" i="5" s="1"/>
  <c r="D324" i="5" s="1"/>
  <c r="D329" i="5" s="1"/>
  <c r="D334" i="5" s="1"/>
  <c r="D339" i="5" s="1"/>
  <c r="D344" i="5" s="1"/>
  <c r="D349" i="5" s="1"/>
  <c r="D354" i="5" s="1"/>
  <c r="D359" i="5" s="1"/>
  <c r="D364" i="5" s="1"/>
  <c r="D369" i="5" s="1"/>
  <c r="D374" i="5" s="1"/>
  <c r="D379" i="5" s="1"/>
  <c r="D384" i="5" s="1"/>
  <c r="D389" i="5" s="1"/>
  <c r="D394" i="5" s="1"/>
  <c r="D399" i="5" s="1"/>
  <c r="D404" i="5" s="1"/>
  <c r="D409" i="5" s="1"/>
  <c r="D414" i="5" s="1"/>
  <c r="D419" i="5" s="1"/>
  <c r="D424" i="5" s="1"/>
  <c r="D429" i="5" s="1"/>
  <c r="D434" i="5" s="1"/>
  <c r="D439" i="5" s="1"/>
  <c r="D444" i="5" s="1"/>
  <c r="D449" i="5" s="1"/>
  <c r="D454" i="5" s="1"/>
  <c r="D459" i="5" s="1"/>
  <c r="D464" i="5" s="1"/>
  <c r="D469" i="5" s="1"/>
  <c r="D474" i="5" s="1"/>
  <c r="D479" i="5" s="1"/>
  <c r="D484" i="5" s="1"/>
  <c r="D489" i="5" s="1"/>
  <c r="D494" i="5" s="1"/>
  <c r="D499" i="5" s="1"/>
  <c r="D504" i="5" s="1"/>
  <c r="D509" i="5" s="1"/>
  <c r="D514" i="5" s="1"/>
  <c r="D519" i="5" s="1"/>
  <c r="D524" i="5" s="1"/>
  <c r="D529" i="5" s="1"/>
  <c r="D534" i="5" s="1"/>
  <c r="D539" i="5" s="1"/>
  <c r="D544" i="5" s="1"/>
  <c r="D549" i="5" s="1"/>
  <c r="D554" i="5" s="1"/>
  <c r="D559" i="5" s="1"/>
  <c r="D564" i="5" s="1"/>
  <c r="D569" i="5" s="1"/>
  <c r="D574" i="5" s="1"/>
  <c r="D579" i="5" s="1"/>
  <c r="D584" i="5" s="1"/>
  <c r="D589" i="5" s="1"/>
  <c r="D594" i="5" s="1"/>
  <c r="D599" i="5" s="1"/>
  <c r="D604" i="5" s="1"/>
  <c r="D609" i="5" s="1"/>
  <c r="D614" i="5" s="1"/>
  <c r="D619" i="5" s="1"/>
  <c r="D624" i="5" s="1"/>
  <c r="D629" i="5" s="1"/>
  <c r="D634" i="5" s="1"/>
  <c r="D639" i="5" s="1"/>
  <c r="D644" i="5" s="1"/>
  <c r="D649" i="5" s="1"/>
  <c r="D654" i="5" s="1"/>
  <c r="D659" i="5" s="1"/>
  <c r="D664" i="5" s="1"/>
  <c r="D669" i="5" s="1"/>
  <c r="D674" i="5" s="1"/>
  <c r="D679" i="5" s="1"/>
  <c r="D684" i="5" s="1"/>
  <c r="D689" i="5" s="1"/>
  <c r="D694" i="5" s="1"/>
  <c r="D699" i="5" s="1"/>
  <c r="D704" i="5" s="1"/>
  <c r="D709" i="5" s="1"/>
  <c r="D714" i="5" s="1"/>
  <c r="D719" i="5" s="1"/>
  <c r="D724" i="5" s="1"/>
  <c r="D729" i="5" s="1"/>
  <c r="D734" i="5" s="1"/>
  <c r="D739" i="5" s="1"/>
  <c r="D744" i="5" s="1"/>
  <c r="D749" i="5" s="1"/>
  <c r="D754" i="5" s="1"/>
  <c r="D759" i="5" s="1"/>
  <c r="D764" i="5" s="1"/>
  <c r="D769" i="5" s="1"/>
  <c r="D774" i="5" s="1"/>
  <c r="D779" i="5" s="1"/>
  <c r="D784" i="5" s="1"/>
  <c r="D789" i="5" s="1"/>
  <c r="D794" i="5" s="1"/>
  <c r="D799" i="5" s="1"/>
  <c r="D804" i="5" s="1"/>
  <c r="D809" i="5" s="1"/>
  <c r="D814" i="5" s="1"/>
  <c r="D819" i="5" s="1"/>
  <c r="D824" i="5" s="1"/>
  <c r="D829" i="5" s="1"/>
  <c r="D834" i="5" s="1"/>
  <c r="D839" i="5" s="1"/>
  <c r="D844" i="5" s="1"/>
  <c r="D849" i="5" s="1"/>
  <c r="D854" i="5" s="1"/>
  <c r="D859" i="5" s="1"/>
  <c r="D864" i="5" s="1"/>
  <c r="D869" i="5" s="1"/>
  <c r="D874" i="5" s="1"/>
  <c r="D879" i="5" s="1"/>
  <c r="D884" i="5" s="1"/>
  <c r="D889" i="5" s="1"/>
  <c r="D894" i="5" s="1"/>
  <c r="D899" i="5" s="1"/>
  <c r="D904" i="5" s="1"/>
  <c r="D909" i="5" s="1"/>
  <c r="D914" i="5" s="1"/>
  <c r="D919" i="5" s="1"/>
  <c r="D924" i="5" s="1"/>
  <c r="D929" i="5" s="1"/>
  <c r="D934" i="5" s="1"/>
  <c r="D939" i="5" s="1"/>
  <c r="D944" i="5" s="1"/>
  <c r="D949" i="5" s="1"/>
  <c r="D954" i="5" s="1"/>
  <c r="D959" i="5" s="1"/>
  <c r="D964" i="5" s="1"/>
  <c r="D969" i="5" s="1"/>
  <c r="D974" i="5" s="1"/>
  <c r="D979" i="5" s="1"/>
  <c r="D984" i="5" s="1"/>
  <c r="D989" i="5" s="1"/>
  <c r="D994" i="5" s="1"/>
  <c r="D999" i="5" s="1"/>
  <c r="D1004" i="5" s="1"/>
  <c r="D1009" i="5" s="1"/>
  <c r="D1014" i="5" s="1"/>
  <c r="D1019" i="5" s="1"/>
  <c r="D1024" i="5" s="1"/>
  <c r="D1029" i="5" s="1"/>
  <c r="D1034" i="5" s="1"/>
  <c r="D1039" i="5" s="1"/>
  <c r="D1044" i="5" s="1"/>
  <c r="D1049" i="5" s="1"/>
  <c r="D1054" i="5" s="1"/>
  <c r="D1059" i="5" s="1"/>
  <c r="D1064" i="5" s="1"/>
  <c r="D1069" i="5" s="1"/>
  <c r="D1074" i="5" s="1"/>
  <c r="D1079" i="5" s="1"/>
  <c r="D1084" i="5" s="1"/>
  <c r="D1089" i="5" s="1"/>
  <c r="D1094" i="5" s="1"/>
  <c r="D1099" i="5" s="1"/>
  <c r="D1104" i="5" s="1"/>
  <c r="D1109" i="5" s="1"/>
  <c r="D1114" i="5" s="1"/>
  <c r="D1119" i="5" s="1"/>
  <c r="D1124" i="5" s="1"/>
  <c r="D1129" i="5" s="1"/>
  <c r="D1134" i="5" s="1"/>
  <c r="D1139" i="5" s="1"/>
  <c r="D1144" i="5" s="1"/>
  <c r="D1149" i="5" s="1"/>
  <c r="D1154" i="5" s="1"/>
  <c r="D1159" i="5" s="1"/>
  <c r="D1164" i="5" s="1"/>
  <c r="D1169" i="5" s="1"/>
  <c r="D1174" i="5" s="1"/>
  <c r="D1179" i="5" s="1"/>
  <c r="D1184" i="5" s="1"/>
  <c r="D1189" i="5" s="1"/>
  <c r="D1194" i="5" s="1"/>
  <c r="D1199" i="5" s="1"/>
  <c r="D1204" i="5" s="1"/>
  <c r="D1209" i="5" s="1"/>
  <c r="D15" i="5"/>
  <c r="D20" i="5" s="1"/>
  <c r="D25" i="5" s="1"/>
  <c r="D30" i="5" s="1"/>
  <c r="D35" i="5" s="1"/>
  <c r="D40" i="5" s="1"/>
  <c r="D45" i="5" s="1"/>
  <c r="D50" i="5" s="1"/>
  <c r="D55" i="5" s="1"/>
  <c r="D60" i="5" s="1"/>
  <c r="D65" i="5" s="1"/>
  <c r="D70" i="5" s="1"/>
  <c r="D75" i="5" s="1"/>
  <c r="D80" i="5" s="1"/>
  <c r="D85" i="5" s="1"/>
  <c r="D90" i="5" s="1"/>
  <c r="D95" i="5" s="1"/>
  <c r="D100" i="5" s="1"/>
  <c r="D105" i="5" s="1"/>
  <c r="D110" i="5" s="1"/>
  <c r="D115" i="5" s="1"/>
  <c r="D120" i="5" s="1"/>
  <c r="D125" i="5" s="1"/>
  <c r="D130" i="5" s="1"/>
  <c r="D135" i="5" s="1"/>
  <c r="D140" i="5" s="1"/>
  <c r="D145" i="5" s="1"/>
  <c r="D150" i="5" s="1"/>
  <c r="D155" i="5" s="1"/>
  <c r="D160" i="5" s="1"/>
  <c r="D165" i="5" s="1"/>
  <c r="D170" i="5" s="1"/>
  <c r="D175" i="5" s="1"/>
  <c r="D180" i="5" s="1"/>
  <c r="D185" i="5" s="1"/>
  <c r="D190" i="5" s="1"/>
  <c r="D195" i="5" s="1"/>
  <c r="D200" i="5" s="1"/>
  <c r="D205" i="5" s="1"/>
  <c r="D210" i="5" s="1"/>
  <c r="D215" i="5" s="1"/>
  <c r="D220" i="5" s="1"/>
  <c r="D225" i="5" s="1"/>
  <c r="D230" i="5" s="1"/>
  <c r="D235" i="5" s="1"/>
  <c r="D240" i="5" s="1"/>
  <c r="D245" i="5" s="1"/>
  <c r="D250" i="5" s="1"/>
  <c r="D255" i="5" s="1"/>
  <c r="D260" i="5" s="1"/>
  <c r="D265" i="5" s="1"/>
  <c r="D270" i="5" s="1"/>
  <c r="D275" i="5" s="1"/>
  <c r="D280" i="5" s="1"/>
  <c r="D285" i="5" s="1"/>
  <c r="D290" i="5" s="1"/>
  <c r="D295" i="5" s="1"/>
  <c r="D300" i="5" s="1"/>
  <c r="D305" i="5" s="1"/>
  <c r="D310" i="5" s="1"/>
  <c r="D315" i="5" s="1"/>
  <c r="D320" i="5" s="1"/>
  <c r="D325" i="5" s="1"/>
  <c r="D330" i="5" s="1"/>
  <c r="D335" i="5" s="1"/>
  <c r="D340" i="5" s="1"/>
  <c r="D345" i="5" s="1"/>
  <c r="D350" i="5" s="1"/>
  <c r="D355" i="5" s="1"/>
  <c r="D360" i="5" s="1"/>
  <c r="D365" i="5" s="1"/>
  <c r="D370" i="5" s="1"/>
  <c r="D375" i="5" s="1"/>
  <c r="D380" i="5" s="1"/>
  <c r="D385" i="5" s="1"/>
  <c r="D390" i="5" s="1"/>
  <c r="D395" i="5" s="1"/>
  <c r="D400" i="5" s="1"/>
  <c r="D405" i="5" s="1"/>
  <c r="D410" i="5" s="1"/>
  <c r="D415" i="5" s="1"/>
  <c r="D420" i="5" s="1"/>
  <c r="D425" i="5" s="1"/>
  <c r="D430" i="5" s="1"/>
  <c r="D435" i="5" s="1"/>
  <c r="D440" i="5" s="1"/>
  <c r="D445" i="5" s="1"/>
  <c r="D450" i="5" s="1"/>
  <c r="D455" i="5" s="1"/>
  <c r="D460" i="5" s="1"/>
  <c r="D465" i="5" s="1"/>
  <c r="D470" i="5" s="1"/>
  <c r="D475" i="5" s="1"/>
  <c r="D480" i="5" s="1"/>
  <c r="D485" i="5" s="1"/>
  <c r="D490" i="5" s="1"/>
  <c r="D495" i="5" s="1"/>
  <c r="D500" i="5" s="1"/>
  <c r="D505" i="5" s="1"/>
  <c r="D510" i="5" s="1"/>
  <c r="D515" i="5" s="1"/>
  <c r="D520" i="5" s="1"/>
  <c r="D525" i="5" s="1"/>
  <c r="D530" i="5" s="1"/>
  <c r="D535" i="5" s="1"/>
  <c r="D540" i="5" s="1"/>
  <c r="D545" i="5" s="1"/>
  <c r="D550" i="5" s="1"/>
  <c r="D555" i="5" s="1"/>
  <c r="D560" i="5" s="1"/>
  <c r="D565" i="5" s="1"/>
  <c r="D570" i="5" s="1"/>
  <c r="D575" i="5" s="1"/>
  <c r="D580" i="5" s="1"/>
  <c r="D585" i="5" s="1"/>
  <c r="D590" i="5" s="1"/>
  <c r="D595" i="5" s="1"/>
  <c r="D600" i="5" s="1"/>
  <c r="D605" i="5" s="1"/>
  <c r="D610" i="5" s="1"/>
  <c r="D615" i="5" s="1"/>
  <c r="D620" i="5" s="1"/>
  <c r="D625" i="5" s="1"/>
  <c r="D630" i="5" s="1"/>
  <c r="D635" i="5" s="1"/>
  <c r="D640" i="5" s="1"/>
  <c r="D645" i="5" s="1"/>
  <c r="D650" i="5" s="1"/>
  <c r="D655" i="5" s="1"/>
  <c r="D660" i="5" s="1"/>
  <c r="D665" i="5" s="1"/>
  <c r="D670" i="5" s="1"/>
  <c r="D675" i="5" s="1"/>
  <c r="D680" i="5" s="1"/>
  <c r="D685" i="5" s="1"/>
  <c r="D690" i="5" s="1"/>
  <c r="D695" i="5" s="1"/>
  <c r="D700" i="5" s="1"/>
  <c r="D705" i="5" s="1"/>
  <c r="D710" i="5" s="1"/>
  <c r="D715" i="5" s="1"/>
  <c r="D720" i="5" s="1"/>
  <c r="D725" i="5" s="1"/>
  <c r="D730" i="5" s="1"/>
  <c r="D735" i="5" s="1"/>
  <c r="D740" i="5" s="1"/>
  <c r="D745" i="5" s="1"/>
  <c r="D750" i="5" s="1"/>
  <c r="D755" i="5" s="1"/>
  <c r="D760" i="5" s="1"/>
  <c r="D765" i="5" s="1"/>
  <c r="D770" i="5" s="1"/>
  <c r="D775" i="5" s="1"/>
  <c r="D780" i="5" s="1"/>
  <c r="D785" i="5" s="1"/>
  <c r="D790" i="5" s="1"/>
  <c r="D795" i="5" s="1"/>
  <c r="D800" i="5" s="1"/>
  <c r="D805" i="5" s="1"/>
  <c r="D810" i="5" s="1"/>
  <c r="D815" i="5" s="1"/>
  <c r="D820" i="5" s="1"/>
  <c r="D825" i="5" s="1"/>
  <c r="D830" i="5" s="1"/>
  <c r="D835" i="5" s="1"/>
  <c r="D840" i="5" s="1"/>
  <c r="D845" i="5" s="1"/>
  <c r="D850" i="5" s="1"/>
  <c r="D855" i="5" s="1"/>
  <c r="D860" i="5" s="1"/>
  <c r="D865" i="5" s="1"/>
  <c r="D870" i="5" s="1"/>
  <c r="D875" i="5" s="1"/>
  <c r="D880" i="5" s="1"/>
  <c r="D885" i="5" s="1"/>
  <c r="D890" i="5" s="1"/>
  <c r="D895" i="5" s="1"/>
  <c r="D900" i="5" s="1"/>
  <c r="D905" i="5" s="1"/>
  <c r="D910" i="5" s="1"/>
  <c r="D915" i="5" s="1"/>
  <c r="D920" i="5" s="1"/>
  <c r="D925" i="5" s="1"/>
  <c r="D930" i="5" s="1"/>
  <c r="D935" i="5" s="1"/>
  <c r="D940" i="5" s="1"/>
  <c r="D945" i="5" s="1"/>
  <c r="D950" i="5" s="1"/>
  <c r="D955" i="5" s="1"/>
  <c r="D960" i="5" s="1"/>
  <c r="D965" i="5" s="1"/>
  <c r="D970" i="5" s="1"/>
  <c r="D975" i="5" s="1"/>
  <c r="D980" i="5" s="1"/>
  <c r="D985" i="5" s="1"/>
  <c r="D990" i="5" s="1"/>
  <c r="D995" i="5" s="1"/>
  <c r="D1000" i="5" s="1"/>
  <c r="D1005" i="5" s="1"/>
  <c r="D1010" i="5" s="1"/>
  <c r="D1015" i="5" s="1"/>
  <c r="D1020" i="5" s="1"/>
  <c r="D1025" i="5" s="1"/>
  <c r="D1030" i="5" s="1"/>
  <c r="D1035" i="5" s="1"/>
  <c r="D1040" i="5" s="1"/>
  <c r="D1045" i="5" s="1"/>
  <c r="D1050" i="5" s="1"/>
  <c r="D1055" i="5" s="1"/>
  <c r="D1060" i="5" s="1"/>
  <c r="D1065" i="5" s="1"/>
  <c r="D1070" i="5" s="1"/>
  <c r="D1075" i="5" s="1"/>
  <c r="D1080" i="5" s="1"/>
  <c r="D1085" i="5" s="1"/>
  <c r="D1090" i="5" s="1"/>
  <c r="D1095" i="5" s="1"/>
  <c r="D1100" i="5" s="1"/>
  <c r="D1105" i="5" s="1"/>
  <c r="D1110" i="5" s="1"/>
  <c r="D1115" i="5" s="1"/>
  <c r="D1120" i="5" s="1"/>
  <c r="D1125" i="5" s="1"/>
  <c r="D1130" i="5" s="1"/>
  <c r="D1135" i="5" s="1"/>
  <c r="D1140" i="5" s="1"/>
  <c r="D1145" i="5" s="1"/>
  <c r="D1150" i="5" s="1"/>
  <c r="D1155" i="5" s="1"/>
  <c r="D1160" i="5" s="1"/>
  <c r="D1165" i="5" s="1"/>
  <c r="D1170" i="5" s="1"/>
  <c r="D1175" i="5" s="1"/>
  <c r="D1180" i="5" s="1"/>
  <c r="D1185" i="5" s="1"/>
  <c r="D1190" i="5" s="1"/>
  <c r="D1195" i="5" s="1"/>
  <c r="D1200" i="5" s="1"/>
  <c r="D1205" i="5" s="1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7" i="5"/>
  <c r="B107" i="5"/>
  <c r="A108" i="5"/>
  <c r="B108" i="5"/>
  <c r="A109" i="5"/>
  <c r="B109" i="5"/>
  <c r="A110" i="5"/>
  <c r="B110" i="5"/>
  <c r="A111" i="5"/>
  <c r="B111" i="5"/>
  <c r="A112" i="5"/>
  <c r="B112" i="5"/>
  <c r="A113" i="5"/>
  <c r="B113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122" i="5"/>
  <c r="B122" i="5"/>
  <c r="A123" i="5"/>
  <c r="B123" i="5"/>
  <c r="A124" i="5"/>
  <c r="B124" i="5"/>
  <c r="A125" i="5"/>
  <c r="B125" i="5"/>
  <c r="A126" i="5"/>
  <c r="B126" i="5"/>
  <c r="A127" i="5"/>
  <c r="B127" i="5"/>
  <c r="A128" i="5"/>
  <c r="B128" i="5"/>
  <c r="A129" i="5"/>
  <c r="B129" i="5"/>
  <c r="A131" i="5"/>
  <c r="B131" i="5"/>
  <c r="A132" i="5"/>
  <c r="B132" i="5"/>
  <c r="A133" i="5"/>
  <c r="B133" i="5"/>
  <c r="A134" i="5"/>
  <c r="B134" i="5"/>
  <c r="A135" i="5"/>
  <c r="B135" i="5"/>
  <c r="A136" i="5"/>
  <c r="B136" i="5"/>
  <c r="A137" i="5"/>
  <c r="B137" i="5"/>
  <c r="B161" i="5" s="1"/>
  <c r="B185" i="5" s="1"/>
  <c r="B209" i="5" s="1"/>
  <c r="B233" i="5" s="1"/>
  <c r="B257" i="5" s="1"/>
  <c r="B281" i="5" s="1"/>
  <c r="B305" i="5" s="1"/>
  <c r="B329" i="5" s="1"/>
  <c r="B353" i="5" s="1"/>
  <c r="B377" i="5" s="1"/>
  <c r="B401" i="5" s="1"/>
  <c r="B425" i="5" s="1"/>
  <c r="B449" i="5" s="1"/>
  <c r="B473" i="5" s="1"/>
  <c r="B497" i="5" s="1"/>
  <c r="B521" i="5" s="1"/>
  <c r="B545" i="5" s="1"/>
  <c r="A138" i="5"/>
  <c r="B138" i="5"/>
  <c r="A139" i="5"/>
  <c r="B139" i="5"/>
  <c r="B163" i="5" s="1"/>
  <c r="A140" i="5"/>
  <c r="B140" i="5"/>
  <c r="A141" i="5"/>
  <c r="B141" i="5"/>
  <c r="B165" i="5" s="1"/>
  <c r="B189" i="5" s="1"/>
  <c r="B213" i="5" s="1"/>
  <c r="B237" i="5" s="1"/>
  <c r="B261" i="5" s="1"/>
  <c r="B285" i="5" s="1"/>
  <c r="B309" i="5" s="1"/>
  <c r="B333" i="5" s="1"/>
  <c r="B357" i="5" s="1"/>
  <c r="B381" i="5" s="1"/>
  <c r="B405" i="5" s="1"/>
  <c r="A142" i="5"/>
  <c r="B142" i="5"/>
  <c r="A143" i="5"/>
  <c r="B143" i="5"/>
  <c r="A144" i="5"/>
  <c r="B144" i="5"/>
  <c r="A145" i="5"/>
  <c r="B145" i="5"/>
  <c r="A146" i="5"/>
  <c r="A170" i="5" s="1"/>
  <c r="A194" i="5" s="1"/>
  <c r="A218" i="5" s="1"/>
  <c r="A242" i="5" s="1"/>
  <c r="A266" i="5" s="1"/>
  <c r="A290" i="5" s="1"/>
  <c r="A314" i="5" s="1"/>
  <c r="A338" i="5" s="1"/>
  <c r="A362" i="5" s="1"/>
  <c r="A386" i="5" s="1"/>
  <c r="A410" i="5" s="1"/>
  <c r="A434" i="5" s="1"/>
  <c r="A458" i="5" s="1"/>
  <c r="A482" i="5" s="1"/>
  <c r="A506" i="5" s="1"/>
  <c r="A530" i="5" s="1"/>
  <c r="A554" i="5" s="1"/>
  <c r="A578" i="5" s="1"/>
  <c r="A602" i="5" s="1"/>
  <c r="A626" i="5" s="1"/>
  <c r="A650" i="5" s="1"/>
  <c r="A674" i="5" s="1"/>
  <c r="A698" i="5" s="1"/>
  <c r="A722" i="5" s="1"/>
  <c r="A746" i="5" s="1"/>
  <c r="A770" i="5" s="1"/>
  <c r="A794" i="5" s="1"/>
  <c r="A818" i="5" s="1"/>
  <c r="A842" i="5" s="1"/>
  <c r="A866" i="5" s="1"/>
  <c r="A890" i="5" s="1"/>
  <c r="B146" i="5"/>
  <c r="A147" i="5"/>
  <c r="B147" i="5"/>
  <c r="B171" i="5" s="1"/>
  <c r="A148" i="5"/>
  <c r="B148" i="5"/>
  <c r="A149" i="5"/>
  <c r="B149" i="5"/>
  <c r="B173" i="5" s="1"/>
  <c r="B197" i="5" s="1"/>
  <c r="B221" i="5" s="1"/>
  <c r="B245" i="5" s="1"/>
  <c r="A150" i="5"/>
  <c r="B150" i="5"/>
  <c r="A151" i="5"/>
  <c r="B151" i="5"/>
  <c r="B175" i="5" s="1"/>
  <c r="A152" i="5"/>
  <c r="A176" i="5" s="1"/>
  <c r="B152" i="5"/>
  <c r="A153" i="5"/>
  <c r="B153" i="5"/>
  <c r="B177" i="5" s="1"/>
  <c r="A155" i="5"/>
  <c r="B155" i="5"/>
  <c r="A156" i="5"/>
  <c r="A180" i="5" s="1"/>
  <c r="B156" i="5"/>
  <c r="B180" i="5" s="1"/>
  <c r="A157" i="5"/>
  <c r="B157" i="5"/>
  <c r="A158" i="5"/>
  <c r="A182" i="5" s="1"/>
  <c r="B158" i="5"/>
  <c r="B182" i="5" s="1"/>
  <c r="A159" i="5"/>
  <c r="B159" i="5"/>
  <c r="A160" i="5"/>
  <c r="B160" i="5"/>
  <c r="A161" i="5"/>
  <c r="A162" i="5"/>
  <c r="B162" i="5"/>
  <c r="B186" i="5" s="1"/>
  <c r="A163" i="5"/>
  <c r="A187" i="5" s="1"/>
  <c r="A164" i="5"/>
  <c r="B164" i="5"/>
  <c r="B188" i="5" s="1"/>
  <c r="A165" i="5"/>
  <c r="A189" i="5" s="1"/>
  <c r="A166" i="5"/>
  <c r="B166" i="5"/>
  <c r="A167" i="5"/>
  <c r="A191" i="5" s="1"/>
  <c r="A215" i="5" s="1"/>
  <c r="B167" i="5"/>
  <c r="B191" i="5" s="1"/>
  <c r="B215" i="5" s="1"/>
  <c r="A168" i="5"/>
  <c r="B168" i="5"/>
  <c r="A169" i="5"/>
  <c r="A193" i="5" s="1"/>
  <c r="A217" i="5" s="1"/>
  <c r="A241" i="5" s="1"/>
  <c r="A265" i="5" s="1"/>
  <c r="A289" i="5" s="1"/>
  <c r="A313" i="5" s="1"/>
  <c r="A337" i="5" s="1"/>
  <c r="A361" i="5" s="1"/>
  <c r="A385" i="5" s="1"/>
  <c r="B170" i="5"/>
  <c r="B194" i="5" s="1"/>
  <c r="B218" i="5" s="1"/>
  <c r="B242" i="5" s="1"/>
  <c r="B266" i="5" s="1"/>
  <c r="B290" i="5" s="1"/>
  <c r="A171" i="5"/>
  <c r="A172" i="5"/>
  <c r="B172" i="5"/>
  <c r="B196" i="5" s="1"/>
  <c r="B220" i="5" s="1"/>
  <c r="A173" i="5"/>
  <c r="B174" i="5"/>
  <c r="A175" i="5"/>
  <c r="B176" i="5"/>
  <c r="B200" i="5" s="1"/>
  <c r="A177" i="5"/>
  <c r="A201" i="5" s="1"/>
  <c r="A225" i="5" s="1"/>
  <c r="A179" i="5"/>
  <c r="B179" i="5"/>
  <c r="A181" i="5"/>
  <c r="A205" i="5" s="1"/>
  <c r="A229" i="5" s="1"/>
  <c r="A253" i="5" s="1"/>
  <c r="A277" i="5" s="1"/>
  <c r="A301" i="5" s="1"/>
  <c r="A325" i="5" s="1"/>
  <c r="B181" i="5"/>
  <c r="B205" i="5" s="1"/>
  <c r="A183" i="5"/>
  <c r="B183" i="5"/>
  <c r="A185" i="5"/>
  <c r="A209" i="5" s="1"/>
  <c r="A233" i="5" s="1"/>
  <c r="A257" i="5" s="1"/>
  <c r="A281" i="5" s="1"/>
  <c r="A305" i="5" s="1"/>
  <c r="A186" i="5"/>
  <c r="A210" i="5" s="1"/>
  <c r="B187" i="5"/>
  <c r="A188" i="5"/>
  <c r="A190" i="5"/>
  <c r="B190" i="5"/>
  <c r="B214" i="5" s="1"/>
  <c r="B238" i="5" s="1"/>
  <c r="B262" i="5" s="1"/>
  <c r="B286" i="5" s="1"/>
  <c r="B310" i="5" s="1"/>
  <c r="A192" i="5"/>
  <c r="A216" i="5" s="1"/>
  <c r="A240" i="5" s="1"/>
  <c r="B192" i="5"/>
  <c r="B216" i="5" s="1"/>
  <c r="B240" i="5" s="1"/>
  <c r="A195" i="5"/>
  <c r="B195" i="5"/>
  <c r="B219" i="5" s="1"/>
  <c r="B243" i="5" s="1"/>
  <c r="B267" i="5" s="1"/>
  <c r="B291" i="5" s="1"/>
  <c r="B315" i="5" s="1"/>
  <c r="A196" i="5"/>
  <c r="A197" i="5"/>
  <c r="A221" i="5" s="1"/>
  <c r="A245" i="5" s="1"/>
  <c r="A269" i="5" s="1"/>
  <c r="A293" i="5" s="1"/>
  <c r="A317" i="5" s="1"/>
  <c r="B198" i="5"/>
  <c r="A199" i="5"/>
  <c r="B199" i="5"/>
  <c r="B223" i="5" s="1"/>
  <c r="B247" i="5" s="1"/>
  <c r="B271" i="5" s="1"/>
  <c r="B295" i="5" s="1"/>
  <c r="A200" i="5"/>
  <c r="A224" i="5" s="1"/>
  <c r="A248" i="5" s="1"/>
  <c r="A272" i="5" s="1"/>
  <c r="A296" i="5" s="1"/>
  <c r="A320" i="5" s="1"/>
  <c r="B201" i="5"/>
  <c r="B225" i="5" s="1"/>
  <c r="A203" i="5"/>
  <c r="B203" i="5"/>
  <c r="A204" i="5"/>
  <c r="A228" i="5" s="1"/>
  <c r="A252" i="5" s="1"/>
  <c r="A276" i="5" s="1"/>
  <c r="A300" i="5" s="1"/>
  <c r="B204" i="5"/>
  <c r="B228" i="5" s="1"/>
  <c r="B252" i="5" s="1"/>
  <c r="B276" i="5" s="1"/>
  <c r="B300" i="5" s="1"/>
  <c r="A206" i="5"/>
  <c r="A230" i="5" s="1"/>
  <c r="A254" i="5" s="1"/>
  <c r="A278" i="5" s="1"/>
  <c r="A302" i="5" s="1"/>
  <c r="A326" i="5" s="1"/>
  <c r="A350" i="5" s="1"/>
  <c r="B206" i="5"/>
  <c r="B230" i="5" s="1"/>
  <c r="A207" i="5"/>
  <c r="B207" i="5"/>
  <c r="B210" i="5"/>
  <c r="A211" i="5"/>
  <c r="A235" i="5" s="1"/>
  <c r="A259" i="5" s="1"/>
  <c r="A283" i="5" s="1"/>
  <c r="A307" i="5" s="1"/>
  <c r="B211" i="5"/>
  <c r="A212" i="5"/>
  <c r="B212" i="5"/>
  <c r="B236" i="5" s="1"/>
  <c r="B260" i="5" s="1"/>
  <c r="A213" i="5"/>
  <c r="A237" i="5" s="1"/>
  <c r="A261" i="5" s="1"/>
  <c r="A285" i="5" s="1"/>
  <c r="A309" i="5" s="1"/>
  <c r="A220" i="5"/>
  <c r="A244" i="5" s="1"/>
  <c r="A268" i="5" s="1"/>
  <c r="A292" i="5" s="1"/>
  <c r="B222" i="5"/>
  <c r="B246" i="5" s="1"/>
  <c r="B270" i="5" s="1"/>
  <c r="A223" i="5"/>
  <c r="A247" i="5" s="1"/>
  <c r="A271" i="5" s="1"/>
  <c r="A295" i="5" s="1"/>
  <c r="A227" i="5"/>
  <c r="A251" i="5" s="1"/>
  <c r="A275" i="5" s="1"/>
  <c r="A299" i="5" s="1"/>
  <c r="A323" i="5" s="1"/>
  <c r="B227" i="5"/>
  <c r="B251" i="5" s="1"/>
  <c r="B275" i="5" s="1"/>
  <c r="A231" i="5"/>
  <c r="A255" i="5" s="1"/>
  <c r="A279" i="5" s="1"/>
  <c r="A303" i="5" s="1"/>
  <c r="A327" i="5" s="1"/>
  <c r="A351" i="5" s="1"/>
  <c r="A375" i="5" s="1"/>
  <c r="B231" i="5"/>
  <c r="B255" i="5" s="1"/>
  <c r="B235" i="5"/>
  <c r="A236" i="5"/>
  <c r="A260" i="5" s="1"/>
  <c r="A316" i="5"/>
  <c r="A340" i="5" s="1"/>
  <c r="A364" i="5" s="1"/>
  <c r="A388" i="5" s="1"/>
  <c r="A412" i="5" s="1"/>
  <c r="A436" i="5" s="1"/>
  <c r="A460" i="5" s="1"/>
  <c r="A319" i="5"/>
  <c r="A343" i="5" s="1"/>
  <c r="A324" i="5"/>
  <c r="A348" i="5" s="1"/>
  <c r="A372" i="5" s="1"/>
  <c r="A396" i="5" s="1"/>
  <c r="A420" i="5" s="1"/>
  <c r="A331" i="5"/>
  <c r="A355" i="5" s="1"/>
  <c r="A333" i="5"/>
  <c r="A357" i="5" s="1"/>
  <c r="A381" i="5" s="1"/>
  <c r="A405" i="5" s="1"/>
  <c r="A341" i="5"/>
  <c r="A365" i="5" s="1"/>
  <c r="A344" i="5"/>
  <c r="A368" i="5" s="1"/>
  <c r="A392" i="5" s="1"/>
  <c r="A416" i="5" s="1"/>
  <c r="A440" i="5" s="1"/>
  <c r="A347" i="5"/>
  <c r="A371" i="5" s="1"/>
  <c r="A395" i="5" s="1"/>
  <c r="A419" i="5" s="1"/>
  <c r="A443" i="5" s="1"/>
  <c r="A467" i="5" s="1"/>
  <c r="A491" i="5" s="1"/>
  <c r="A515" i="5" s="1"/>
  <c r="A349" i="5"/>
  <c r="A373" i="5" s="1"/>
  <c r="A367" i="5"/>
  <c r="A391" i="5" s="1"/>
  <c r="A415" i="5" s="1"/>
  <c r="A379" i="5"/>
  <c r="A403" i="5" s="1"/>
  <c r="A389" i="5"/>
  <c r="A413" i="5" s="1"/>
  <c r="A397" i="5"/>
  <c r="A421" i="5" s="1"/>
  <c r="A445" i="5" s="1"/>
  <c r="A469" i="5" s="1"/>
  <c r="A493" i="5" s="1"/>
  <c r="A517" i="5" s="1"/>
  <c r="A541" i="5" s="1"/>
  <c r="A565" i="5" s="1"/>
  <c r="A427" i="5"/>
  <c r="A451" i="5" s="1"/>
  <c r="A475" i="5" s="1"/>
  <c r="A437" i="5"/>
  <c r="A461" i="5" s="1"/>
  <c r="A485" i="5" s="1"/>
  <c r="B34" i="5"/>
  <c r="B58" i="5" s="1"/>
  <c r="B82" i="5" s="1"/>
  <c r="B106" i="5" s="1"/>
  <c r="B130" i="5" s="1"/>
  <c r="A34" i="5"/>
  <c r="A58" i="5" s="1"/>
  <c r="A82" i="5" s="1"/>
  <c r="A106" i="5" s="1"/>
  <c r="A130" i="5" s="1"/>
  <c r="A154" i="5" s="1"/>
  <c r="A178" i="5" s="1"/>
  <c r="A202" i="5" s="1"/>
  <c r="A226" i="5" s="1"/>
  <c r="A250" i="5" s="1"/>
  <c r="A274" i="5" s="1"/>
  <c r="A298" i="5" s="1"/>
  <c r="A322" i="5" s="1"/>
  <c r="A346" i="5" s="1"/>
  <c r="A370" i="5" s="1"/>
  <c r="A394" i="5" s="1"/>
  <c r="A418" i="5" s="1"/>
  <c r="A442" i="5" s="1"/>
  <c r="A466" i="5" s="1"/>
  <c r="A490" i="5" s="1"/>
  <c r="A514" i="5" s="1"/>
  <c r="A538" i="5" s="1"/>
  <c r="A562" i="5" s="1"/>
  <c r="A586" i="5" s="1"/>
  <c r="A610" i="5" s="1"/>
  <c r="A634" i="5" s="1"/>
  <c r="A658" i="5" s="1"/>
  <c r="A682" i="5" s="1"/>
  <c r="A706" i="5" s="1"/>
  <c r="A730" i="5" s="1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H10" i="5"/>
  <c r="G10" i="5"/>
  <c r="C76" i="3"/>
  <c r="D76" i="3"/>
  <c r="A73" i="3"/>
  <c r="D74" i="3"/>
  <c r="C59" i="3"/>
  <c r="C61" i="3"/>
  <c r="D64" i="3"/>
  <c r="D66" i="3"/>
  <c r="D68" i="3"/>
  <c r="D70" i="3"/>
  <c r="C72" i="3"/>
  <c r="D72" i="3"/>
  <c r="D54" i="3"/>
  <c r="C31" i="3"/>
  <c r="C55" i="3" s="1"/>
  <c r="D31" i="3"/>
  <c r="D55" i="3" s="1"/>
  <c r="C32" i="3"/>
  <c r="C56" i="3" s="1"/>
  <c r="D32" i="3"/>
  <c r="D56" i="3" s="1"/>
  <c r="C33" i="3"/>
  <c r="C57" i="3" s="1"/>
  <c r="D33" i="3"/>
  <c r="D57" i="3" s="1"/>
  <c r="C34" i="3"/>
  <c r="C58" i="3" s="1"/>
  <c r="D34" i="3"/>
  <c r="D58" i="3" s="1"/>
  <c r="C35" i="3"/>
  <c r="D35" i="3"/>
  <c r="D59" i="3" s="1"/>
  <c r="C36" i="3"/>
  <c r="C60" i="3" s="1"/>
  <c r="D36" i="3"/>
  <c r="D60" i="3" s="1"/>
  <c r="C37" i="3"/>
  <c r="D37" i="3"/>
  <c r="D61" i="3" s="1"/>
  <c r="C38" i="3"/>
  <c r="C62" i="3" s="1"/>
  <c r="D38" i="3"/>
  <c r="D62" i="3" s="1"/>
  <c r="C39" i="3"/>
  <c r="C63" i="3" s="1"/>
  <c r="D39" i="3"/>
  <c r="D63" i="3" s="1"/>
  <c r="C40" i="3"/>
  <c r="C64" i="3" s="1"/>
  <c r="D40" i="3"/>
  <c r="C41" i="3"/>
  <c r="C65" i="3" s="1"/>
  <c r="D41" i="3"/>
  <c r="D65" i="3" s="1"/>
  <c r="C42" i="3"/>
  <c r="C66" i="3" s="1"/>
  <c r="D42" i="3"/>
  <c r="C43" i="3"/>
  <c r="C67" i="3" s="1"/>
  <c r="D43" i="3"/>
  <c r="D67" i="3" s="1"/>
  <c r="C44" i="3"/>
  <c r="C68" i="3" s="1"/>
  <c r="D44" i="3"/>
  <c r="C45" i="3"/>
  <c r="C69" i="3" s="1"/>
  <c r="D45" i="3"/>
  <c r="D69" i="3" s="1"/>
  <c r="C46" i="3"/>
  <c r="C70" i="3" s="1"/>
  <c r="D46" i="3"/>
  <c r="C47" i="3"/>
  <c r="C71" i="3" s="1"/>
  <c r="D47" i="3"/>
  <c r="D71" i="3" s="1"/>
  <c r="C48" i="3"/>
  <c r="D48" i="3"/>
  <c r="C49" i="3"/>
  <c r="C73" i="3" s="1"/>
  <c r="D49" i="3"/>
  <c r="D73" i="3" s="1"/>
  <c r="C50" i="3"/>
  <c r="C74" i="3" s="1"/>
  <c r="D50" i="3"/>
  <c r="C51" i="3"/>
  <c r="C75" i="3" s="1"/>
  <c r="D51" i="3"/>
  <c r="D75" i="3" s="1"/>
  <c r="C52" i="3"/>
  <c r="D52" i="3"/>
  <c r="C53" i="3"/>
  <c r="C77" i="3" s="1"/>
  <c r="D53" i="3"/>
  <c r="D77" i="3" s="1"/>
  <c r="D30" i="3"/>
  <c r="C30" i="3"/>
  <c r="C54" i="3" s="1"/>
  <c r="A31" i="3"/>
  <c r="A55" i="3" s="1"/>
  <c r="A32" i="3"/>
  <c r="A56" i="3" s="1"/>
  <c r="A33" i="3"/>
  <c r="A57" i="3" s="1"/>
  <c r="A34" i="3"/>
  <c r="A58" i="3" s="1"/>
  <c r="A35" i="3"/>
  <c r="A59" i="3" s="1"/>
  <c r="A36" i="3"/>
  <c r="A60" i="3" s="1"/>
  <c r="A37" i="3"/>
  <c r="A61" i="3" s="1"/>
  <c r="A38" i="3"/>
  <c r="A62" i="3" s="1"/>
  <c r="A39" i="3"/>
  <c r="A63" i="3" s="1"/>
  <c r="A40" i="3"/>
  <c r="A64" i="3" s="1"/>
  <c r="A41" i="3"/>
  <c r="A65" i="3" s="1"/>
  <c r="A42" i="3"/>
  <c r="A66" i="3" s="1"/>
  <c r="A43" i="3"/>
  <c r="A67" i="3" s="1"/>
  <c r="A44" i="3"/>
  <c r="A68" i="3" s="1"/>
  <c r="A45" i="3"/>
  <c r="A69" i="3" s="1"/>
  <c r="A46" i="3"/>
  <c r="A70" i="3" s="1"/>
  <c r="A47" i="3"/>
  <c r="A71" i="3" s="1"/>
  <c r="A48" i="3"/>
  <c r="A72" i="3" s="1"/>
  <c r="A49" i="3"/>
  <c r="A50" i="3"/>
  <c r="A74" i="3" s="1"/>
  <c r="A51" i="3"/>
  <c r="A75" i="3" s="1"/>
  <c r="A52" i="3"/>
  <c r="A76" i="3" s="1"/>
  <c r="A53" i="3"/>
  <c r="A77" i="3" s="1"/>
  <c r="A30" i="3"/>
  <c r="A54" i="3" s="1"/>
  <c r="A539" i="5" l="1"/>
  <c r="A563" i="5" s="1"/>
  <c r="A587" i="5" s="1"/>
  <c r="A611" i="5" s="1"/>
  <c r="A635" i="5" s="1"/>
  <c r="A659" i="5" s="1"/>
  <c r="A683" i="5" s="1"/>
  <c r="A707" i="5" s="1"/>
  <c r="A731" i="5" s="1"/>
  <c r="A755" i="5" s="1"/>
  <c r="A509" i="5"/>
  <c r="A533" i="5" s="1"/>
  <c r="A557" i="5" s="1"/>
  <c r="A581" i="5" s="1"/>
  <c r="A605" i="5" s="1"/>
  <c r="A464" i="5"/>
  <c r="A488" i="5" s="1"/>
  <c r="A512" i="5" s="1"/>
  <c r="A536" i="5" s="1"/>
  <c r="A560" i="5" s="1"/>
  <c r="A499" i="5"/>
  <c r="A523" i="5" s="1"/>
  <c r="A547" i="5" s="1"/>
  <c r="A571" i="5" s="1"/>
  <c r="A595" i="5" s="1"/>
  <c r="A439" i="5"/>
  <c r="A463" i="5" s="1"/>
  <c r="A487" i="5" s="1"/>
  <c r="A511" i="5" s="1"/>
  <c r="A535" i="5" s="1"/>
  <c r="A444" i="5"/>
  <c r="A468" i="5" s="1"/>
  <c r="A492" i="5" s="1"/>
  <c r="A516" i="5" s="1"/>
  <c r="A540" i="5" s="1"/>
  <c r="A589" i="5"/>
  <c r="A613" i="5" s="1"/>
  <c r="A637" i="5" s="1"/>
  <c r="A661" i="5" s="1"/>
  <c r="A685" i="5" s="1"/>
  <c r="A429" i="5"/>
  <c r="A453" i="5" s="1"/>
  <c r="A477" i="5" s="1"/>
  <c r="A501" i="5" s="1"/>
  <c r="A525" i="5" s="1"/>
  <c r="A484" i="5"/>
  <c r="A508" i="5" s="1"/>
  <c r="A532" i="5" s="1"/>
  <c r="A556" i="5" s="1"/>
  <c r="A580" i="5" s="1"/>
  <c r="A409" i="5"/>
  <c r="A433" i="5" s="1"/>
  <c r="A457" i="5" s="1"/>
  <c r="A481" i="5" s="1"/>
  <c r="A505" i="5" s="1"/>
  <c r="A284" i="5"/>
  <c r="A308" i="5" s="1"/>
  <c r="A332" i="5" s="1"/>
  <c r="A356" i="5" s="1"/>
  <c r="A380" i="5" s="1"/>
  <c r="B299" i="5"/>
  <c r="B323" i="5" s="1"/>
  <c r="B347" i="5" s="1"/>
  <c r="B371" i="5" s="1"/>
  <c r="B395" i="5" s="1"/>
  <c r="B264" i="5"/>
  <c r="B288" i="5" s="1"/>
  <c r="B312" i="5" s="1"/>
  <c r="B336" i="5" s="1"/>
  <c r="B360" i="5" s="1"/>
  <c r="A754" i="5"/>
  <c r="A778" i="5" s="1"/>
  <c r="A802" i="5" s="1"/>
  <c r="A826" i="5" s="1"/>
  <c r="A850" i="5" s="1"/>
  <c r="B254" i="5"/>
  <c r="B278" i="5" s="1"/>
  <c r="B302" i="5" s="1"/>
  <c r="B326" i="5" s="1"/>
  <c r="B350" i="5" s="1"/>
  <c r="B319" i="5"/>
  <c r="B343" i="5" s="1"/>
  <c r="B367" i="5" s="1"/>
  <c r="B391" i="5" s="1"/>
  <c r="B415" i="5" s="1"/>
  <c r="A264" i="5"/>
  <c r="A288" i="5" s="1"/>
  <c r="A312" i="5" s="1"/>
  <c r="A336" i="5" s="1"/>
  <c r="A360" i="5" s="1"/>
  <c r="B279" i="5"/>
  <c r="B303" i="5" s="1"/>
  <c r="B327" i="5" s="1"/>
  <c r="B351" i="5" s="1"/>
  <c r="B375" i="5" s="1"/>
  <c r="B284" i="5"/>
  <c r="B308" i="5" s="1"/>
  <c r="B332" i="5" s="1"/>
  <c r="B356" i="5" s="1"/>
  <c r="B380" i="5" s="1"/>
  <c r="A374" i="5"/>
  <c r="A398" i="5" s="1"/>
  <c r="A422" i="5" s="1"/>
  <c r="A446" i="5" s="1"/>
  <c r="A470" i="5" s="1"/>
  <c r="B339" i="5"/>
  <c r="B363" i="5" s="1"/>
  <c r="B387" i="5" s="1"/>
  <c r="B411" i="5" s="1"/>
  <c r="B435" i="5" s="1"/>
  <c r="B334" i="5"/>
  <c r="B358" i="5" s="1"/>
  <c r="B382" i="5" s="1"/>
  <c r="B406" i="5" s="1"/>
  <c r="B430" i="5" s="1"/>
  <c r="A234" i="5"/>
  <c r="A258" i="5" s="1"/>
  <c r="A282" i="5" s="1"/>
  <c r="A306" i="5" s="1"/>
  <c r="A330" i="5" s="1"/>
  <c r="B229" i="5"/>
  <c r="B253" i="5" s="1"/>
  <c r="B277" i="5" s="1"/>
  <c r="B301" i="5" s="1"/>
  <c r="B325" i="5" s="1"/>
  <c r="A249" i="5"/>
  <c r="A273" i="5" s="1"/>
  <c r="A297" i="5" s="1"/>
  <c r="A321" i="5" s="1"/>
  <c r="A345" i="5" s="1"/>
  <c r="B314" i="5"/>
  <c r="B338" i="5" s="1"/>
  <c r="B362" i="5" s="1"/>
  <c r="B386" i="5" s="1"/>
  <c r="B410" i="5" s="1"/>
  <c r="B239" i="5"/>
  <c r="B263" i="5" s="1"/>
  <c r="B287" i="5" s="1"/>
  <c r="B311" i="5" s="1"/>
  <c r="B335" i="5" s="1"/>
  <c r="A399" i="5"/>
  <c r="A423" i="5" s="1"/>
  <c r="A447" i="5" s="1"/>
  <c r="A471" i="5" s="1"/>
  <c r="A495" i="5" s="1"/>
  <c r="B294" i="5"/>
  <c r="B318" i="5" s="1"/>
  <c r="B342" i="5" s="1"/>
  <c r="B366" i="5" s="1"/>
  <c r="B390" i="5" s="1"/>
  <c r="B324" i="5"/>
  <c r="B348" i="5" s="1"/>
  <c r="B372" i="5" s="1"/>
  <c r="B396" i="5" s="1"/>
  <c r="B420" i="5" s="1"/>
  <c r="B249" i="5"/>
  <c r="B273" i="5" s="1"/>
  <c r="B297" i="5" s="1"/>
  <c r="B321" i="5" s="1"/>
  <c r="B345" i="5" s="1"/>
  <c r="A329" i="5"/>
  <c r="A353" i="5" s="1"/>
  <c r="A377" i="5" s="1"/>
  <c r="A401" i="5" s="1"/>
  <c r="A425" i="5" s="1"/>
  <c r="B224" i="5"/>
  <c r="B248" i="5" s="1"/>
  <c r="B272" i="5" s="1"/>
  <c r="B296" i="5" s="1"/>
  <c r="B320" i="5" s="1"/>
  <c r="B244" i="5"/>
  <c r="B268" i="5" s="1"/>
  <c r="B292" i="5" s="1"/>
  <c r="B316" i="5" s="1"/>
  <c r="B340" i="5" s="1"/>
  <c r="A239" i="5"/>
  <c r="A263" i="5" s="1"/>
  <c r="A287" i="5" s="1"/>
  <c r="A311" i="5" s="1"/>
  <c r="A335" i="5" s="1"/>
  <c r="B154" i="5"/>
  <c r="B178" i="5" s="1"/>
  <c r="B202" i="5" s="1"/>
  <c r="B226" i="5" s="1"/>
  <c r="B250" i="5" s="1"/>
  <c r="A914" i="5"/>
  <c r="A938" i="5" s="1"/>
  <c r="A962" i="5" s="1"/>
  <c r="A986" i="5" s="1"/>
  <c r="A1010" i="5" s="1"/>
  <c r="A1034" i="5" s="1"/>
  <c r="A1058" i="5" s="1"/>
  <c r="A1082" i="5" s="1"/>
  <c r="A1106" i="5" s="1"/>
  <c r="A1130" i="5" s="1"/>
  <c r="A1154" i="5" s="1"/>
  <c r="A1178" i="5" s="1"/>
  <c r="A1202" i="5" s="1"/>
  <c r="B234" i="5"/>
  <c r="B258" i="5" s="1"/>
  <c r="B282" i="5" s="1"/>
  <c r="B306" i="5" s="1"/>
  <c r="B330" i="5" s="1"/>
  <c r="A219" i="5"/>
  <c r="A243" i="5" s="1"/>
  <c r="A267" i="5" s="1"/>
  <c r="A291" i="5" s="1"/>
  <c r="A315" i="5" s="1"/>
  <c r="A214" i="5"/>
  <c r="A238" i="5" s="1"/>
  <c r="A262" i="5" s="1"/>
  <c r="A286" i="5" s="1"/>
  <c r="A310" i="5" s="1"/>
  <c r="B184" i="5"/>
  <c r="B208" i="5" s="1"/>
  <c r="B232" i="5" s="1"/>
  <c r="B256" i="5" s="1"/>
  <c r="B280" i="5" s="1"/>
  <c r="B269" i="5"/>
  <c r="B293" i="5" s="1"/>
  <c r="B317" i="5" s="1"/>
  <c r="B341" i="5" s="1"/>
  <c r="B365" i="5" s="1"/>
  <c r="B169" i="5"/>
  <c r="B193" i="5" s="1"/>
  <c r="B217" i="5" s="1"/>
  <c r="B241" i="5" s="1"/>
  <c r="B265" i="5" s="1"/>
  <c r="B429" i="5"/>
  <c r="B453" i="5" s="1"/>
  <c r="B477" i="5" s="1"/>
  <c r="B501" i="5" s="1"/>
  <c r="B525" i="5" s="1"/>
  <c r="B569" i="5"/>
  <c r="B593" i="5" s="1"/>
  <c r="B617" i="5" s="1"/>
  <c r="B641" i="5" s="1"/>
  <c r="B665" i="5" s="1"/>
  <c r="E10" i="5" a="1"/>
  <c r="E10" i="5" s="1"/>
  <c r="G15" i="5" s="1"/>
  <c r="I10" i="5" a="1"/>
  <c r="F10" i="5" a="1"/>
  <c r="B259" i="5"/>
  <c r="B283" i="5" s="1"/>
  <c r="B307" i="5" s="1"/>
  <c r="B331" i="5" s="1"/>
  <c r="B355" i="5" s="1"/>
  <c r="A184" i="5"/>
  <c r="A208" i="5" s="1"/>
  <c r="A232" i="5" s="1"/>
  <c r="A256" i="5" s="1"/>
  <c r="A280" i="5" s="1"/>
  <c r="A174" i="5"/>
  <c r="A198" i="5" s="1"/>
  <c r="A222" i="5" s="1"/>
  <c r="A246" i="5" s="1"/>
  <c r="A270" i="5" s="1"/>
  <c r="A294" i="5" s="1"/>
  <c r="A318" i="5" s="1"/>
  <c r="A342" i="5" s="1"/>
  <c r="A366" i="5" s="1"/>
  <c r="A390" i="5" s="1"/>
  <c r="I10" i="5"/>
  <c r="F10" i="5"/>
  <c r="H15" i="5" s="1"/>
  <c r="H10" i="4"/>
  <c r="G10" i="4"/>
  <c r="D11" i="4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I15" i="5" l="1" a="1"/>
  <c r="F15" i="5" a="1"/>
  <c r="E15" i="5" a="1"/>
  <c r="B379" i="5"/>
  <c r="B403" i="5" s="1"/>
  <c r="B427" i="5" s="1"/>
  <c r="B451" i="5" s="1"/>
  <c r="B475" i="5" s="1"/>
  <c r="B689" i="5"/>
  <c r="B713" i="5" s="1"/>
  <c r="B737" i="5" s="1"/>
  <c r="B761" i="5" s="1"/>
  <c r="B785" i="5" s="1"/>
  <c r="B289" i="5"/>
  <c r="B313" i="5" s="1"/>
  <c r="B337" i="5" s="1"/>
  <c r="B361" i="5" s="1"/>
  <c r="B385" i="5" s="1"/>
  <c r="A339" i="5"/>
  <c r="A363" i="5" s="1"/>
  <c r="A387" i="5" s="1"/>
  <c r="A411" i="5" s="1"/>
  <c r="A435" i="5" s="1"/>
  <c r="A459" i="5" s="1"/>
  <c r="A483" i="5" s="1"/>
  <c r="A507" i="5" s="1"/>
  <c r="A531" i="5" s="1"/>
  <c r="A555" i="5" s="1"/>
  <c r="B364" i="5"/>
  <c r="B388" i="5" s="1"/>
  <c r="B412" i="5" s="1"/>
  <c r="B436" i="5" s="1"/>
  <c r="B460" i="5" s="1"/>
  <c r="B359" i="5"/>
  <c r="B383" i="5" s="1"/>
  <c r="B407" i="5" s="1"/>
  <c r="B431" i="5" s="1"/>
  <c r="B455" i="5" s="1"/>
  <c r="A369" i="5"/>
  <c r="A393" i="5" s="1"/>
  <c r="A417" i="5" s="1"/>
  <c r="A441" i="5" s="1"/>
  <c r="A465" i="5" s="1"/>
  <c r="A354" i="5"/>
  <c r="A378" i="5" s="1"/>
  <c r="A402" i="5" s="1"/>
  <c r="A426" i="5" s="1"/>
  <c r="A450" i="5" s="1"/>
  <c r="B459" i="5"/>
  <c r="B483" i="5" s="1"/>
  <c r="B507" i="5" s="1"/>
  <c r="B531" i="5" s="1"/>
  <c r="B555" i="5" s="1"/>
  <c r="B404" i="5"/>
  <c r="B428" i="5" s="1"/>
  <c r="B452" i="5" s="1"/>
  <c r="B476" i="5" s="1"/>
  <c r="B500" i="5" s="1"/>
  <c r="A334" i="5"/>
  <c r="A358" i="5" s="1"/>
  <c r="A382" i="5" s="1"/>
  <c r="A406" i="5" s="1"/>
  <c r="A430" i="5" s="1"/>
  <c r="A454" i="5" s="1"/>
  <c r="A478" i="5" s="1"/>
  <c r="A502" i="5" s="1"/>
  <c r="A526" i="5" s="1"/>
  <c r="A550" i="5" s="1"/>
  <c r="B274" i="5"/>
  <c r="B298" i="5" s="1"/>
  <c r="B322" i="5" s="1"/>
  <c r="B346" i="5" s="1"/>
  <c r="B370" i="5" s="1"/>
  <c r="B369" i="5"/>
  <c r="B393" i="5" s="1"/>
  <c r="B417" i="5" s="1"/>
  <c r="B441" i="5" s="1"/>
  <c r="B465" i="5" s="1"/>
  <c r="B414" i="5"/>
  <c r="B438" i="5" s="1"/>
  <c r="B462" i="5" s="1"/>
  <c r="B486" i="5" s="1"/>
  <c r="B510" i="5" s="1"/>
  <c r="B454" i="5"/>
  <c r="B478" i="5" s="1"/>
  <c r="B502" i="5" s="1"/>
  <c r="B526" i="5" s="1"/>
  <c r="B550" i="5" s="1"/>
  <c r="B399" i="5"/>
  <c r="B423" i="5" s="1"/>
  <c r="B447" i="5" s="1"/>
  <c r="B471" i="5" s="1"/>
  <c r="B495" i="5" s="1"/>
  <c r="B439" i="5"/>
  <c r="B463" i="5" s="1"/>
  <c r="B487" i="5" s="1"/>
  <c r="B511" i="5" s="1"/>
  <c r="B535" i="5" s="1"/>
  <c r="B384" i="5"/>
  <c r="B408" i="5" s="1"/>
  <c r="B432" i="5" s="1"/>
  <c r="B456" i="5" s="1"/>
  <c r="B480" i="5" s="1"/>
  <c r="B419" i="5"/>
  <c r="B443" i="5" s="1"/>
  <c r="B467" i="5" s="1"/>
  <c r="B491" i="5" s="1"/>
  <c r="B515" i="5" s="1"/>
  <c r="A529" i="5"/>
  <c r="A553" i="5" s="1"/>
  <c r="A577" i="5" s="1"/>
  <c r="A601" i="5" s="1"/>
  <c r="A625" i="5" s="1"/>
  <c r="A649" i="5" s="1"/>
  <c r="A673" i="5" s="1"/>
  <c r="A697" i="5" s="1"/>
  <c r="A721" i="5" s="1"/>
  <c r="A745" i="5" s="1"/>
  <c r="A549" i="5"/>
  <c r="A573" i="5" s="1"/>
  <c r="A597" i="5" s="1"/>
  <c r="A621" i="5" s="1"/>
  <c r="A645" i="5" s="1"/>
  <c r="A564" i="5"/>
  <c r="A588" i="5" s="1"/>
  <c r="A612" i="5" s="1"/>
  <c r="A636" i="5" s="1"/>
  <c r="A660" i="5" s="1"/>
  <c r="A619" i="5"/>
  <c r="A643" i="5" s="1"/>
  <c r="A667" i="5" s="1"/>
  <c r="A691" i="5" s="1"/>
  <c r="A715" i="5" s="1"/>
  <c r="A629" i="5"/>
  <c r="A653" i="5" s="1"/>
  <c r="A677" i="5" s="1"/>
  <c r="A701" i="5" s="1"/>
  <c r="A725" i="5" s="1"/>
  <c r="I10" i="4" a="1"/>
  <c r="I10" i="4" s="1"/>
  <c r="A414" i="5"/>
  <c r="A438" i="5" s="1"/>
  <c r="A462" i="5" s="1"/>
  <c r="A486" i="5" s="1"/>
  <c r="A510" i="5" s="1"/>
  <c r="B304" i="5"/>
  <c r="B328" i="5" s="1"/>
  <c r="B352" i="5" s="1"/>
  <c r="B376" i="5" s="1"/>
  <c r="B400" i="5" s="1"/>
  <c r="B354" i="5"/>
  <c r="B378" i="5" s="1"/>
  <c r="B402" i="5" s="1"/>
  <c r="B426" i="5" s="1"/>
  <c r="B450" i="5" s="1"/>
  <c r="A449" i="5"/>
  <c r="A473" i="5" s="1"/>
  <c r="A497" i="5" s="1"/>
  <c r="A521" i="5" s="1"/>
  <c r="A545" i="5" s="1"/>
  <c r="B444" i="5"/>
  <c r="B468" i="5" s="1"/>
  <c r="B492" i="5" s="1"/>
  <c r="B516" i="5" s="1"/>
  <c r="B540" i="5" s="1"/>
  <c r="A519" i="5"/>
  <c r="A543" i="5" s="1"/>
  <c r="A567" i="5" s="1"/>
  <c r="A591" i="5" s="1"/>
  <c r="A615" i="5" s="1"/>
  <c r="A384" i="5"/>
  <c r="A408" i="5" s="1"/>
  <c r="A432" i="5" s="1"/>
  <c r="A456" i="5" s="1"/>
  <c r="A480" i="5" s="1"/>
  <c r="B374" i="5"/>
  <c r="B398" i="5" s="1"/>
  <c r="B422" i="5" s="1"/>
  <c r="B446" i="5" s="1"/>
  <c r="B470" i="5" s="1"/>
  <c r="A404" i="5"/>
  <c r="A428" i="5" s="1"/>
  <c r="A452" i="5" s="1"/>
  <c r="A476" i="5" s="1"/>
  <c r="A500" i="5" s="1"/>
  <c r="A524" i="5" s="1"/>
  <c r="A548" i="5" s="1"/>
  <c r="A572" i="5" s="1"/>
  <c r="A596" i="5" s="1"/>
  <c r="A620" i="5" s="1"/>
  <c r="A604" i="5"/>
  <c r="A628" i="5" s="1"/>
  <c r="A652" i="5" s="1"/>
  <c r="A676" i="5" s="1"/>
  <c r="A700" i="5" s="1"/>
  <c r="A709" i="5"/>
  <c r="A733" i="5" s="1"/>
  <c r="A757" i="5" s="1"/>
  <c r="A781" i="5" s="1"/>
  <c r="A805" i="5" s="1"/>
  <c r="A559" i="5"/>
  <c r="A583" i="5" s="1"/>
  <c r="A607" i="5" s="1"/>
  <c r="A631" i="5" s="1"/>
  <c r="A655" i="5" s="1"/>
  <c r="A584" i="5"/>
  <c r="A608" i="5" s="1"/>
  <c r="A632" i="5" s="1"/>
  <c r="A656" i="5" s="1"/>
  <c r="A680" i="5" s="1"/>
  <c r="A779" i="5"/>
  <c r="A803" i="5" s="1"/>
  <c r="A827" i="5" s="1"/>
  <c r="A851" i="5" s="1"/>
  <c r="A875" i="5" s="1"/>
  <c r="A304" i="5"/>
  <c r="A328" i="5" s="1"/>
  <c r="A352" i="5" s="1"/>
  <c r="A376" i="5" s="1"/>
  <c r="A400" i="5" s="1"/>
  <c r="B549" i="5"/>
  <c r="B573" i="5" s="1"/>
  <c r="B597" i="5" s="1"/>
  <c r="B621" i="5" s="1"/>
  <c r="B645" i="5" s="1"/>
  <c r="B389" i="5"/>
  <c r="B413" i="5" s="1"/>
  <c r="B437" i="5" s="1"/>
  <c r="B461" i="5" s="1"/>
  <c r="B485" i="5" s="1"/>
  <c r="A359" i="5"/>
  <c r="A383" i="5" s="1"/>
  <c r="A407" i="5" s="1"/>
  <c r="A431" i="5" s="1"/>
  <c r="A455" i="5" s="1"/>
  <c r="B344" i="5"/>
  <c r="B368" i="5" s="1"/>
  <c r="B392" i="5" s="1"/>
  <c r="B416" i="5" s="1"/>
  <c r="B440" i="5" s="1"/>
  <c r="B434" i="5"/>
  <c r="B458" i="5" s="1"/>
  <c r="B482" i="5" s="1"/>
  <c r="B506" i="5" s="1"/>
  <c r="B530" i="5" s="1"/>
  <c r="B349" i="5"/>
  <c r="B373" i="5" s="1"/>
  <c r="B397" i="5" s="1"/>
  <c r="B421" i="5" s="1"/>
  <c r="B445" i="5" s="1"/>
  <c r="A494" i="5"/>
  <c r="A518" i="5" s="1"/>
  <c r="A542" i="5" s="1"/>
  <c r="A566" i="5" s="1"/>
  <c r="A590" i="5" s="1"/>
  <c r="A874" i="5"/>
  <c r="A898" i="5" s="1"/>
  <c r="A922" i="5" s="1"/>
  <c r="A946" i="5" s="1"/>
  <c r="A970" i="5" s="1"/>
  <c r="I15" i="5"/>
  <c r="E15" i="5"/>
  <c r="G20" i="5" s="1"/>
  <c r="F15" i="5"/>
  <c r="H20" i="5" s="1"/>
  <c r="E10" i="4" a="1"/>
  <c r="E10" i="4" s="1"/>
  <c r="G11" i="4" s="1"/>
  <c r="F10" i="4" a="1"/>
  <c r="F10" i="4" s="1"/>
  <c r="H11" i="4" s="1"/>
  <c r="F11" i="4" l="1" a="1"/>
  <c r="F11" i="4" s="1"/>
  <c r="E11" i="4" a="1"/>
  <c r="E11" i="4" s="1"/>
  <c r="A614" i="5"/>
  <c r="A638" i="5" s="1"/>
  <c r="A662" i="5" s="1"/>
  <c r="A686" i="5" s="1"/>
  <c r="A710" i="5" s="1"/>
  <c r="A479" i="5"/>
  <c r="A503" i="5" s="1"/>
  <c r="A527" i="5" s="1"/>
  <c r="A551" i="5" s="1"/>
  <c r="A575" i="5" s="1"/>
  <c r="A679" i="5"/>
  <c r="A703" i="5" s="1"/>
  <c r="A727" i="5" s="1"/>
  <c r="A751" i="5" s="1"/>
  <c r="A775" i="5" s="1"/>
  <c r="B424" i="5"/>
  <c r="B448" i="5" s="1"/>
  <c r="B472" i="5" s="1"/>
  <c r="B496" i="5" s="1"/>
  <c r="B520" i="5" s="1"/>
  <c r="E20" i="5" a="1"/>
  <c r="I20" i="5" a="1"/>
  <c r="F20" i="5" a="1"/>
  <c r="A994" i="5"/>
  <c r="A1018" i="5" s="1"/>
  <c r="A1042" i="5" s="1"/>
  <c r="A1066" i="5" s="1"/>
  <c r="A1090" i="5" s="1"/>
  <c r="A1114" i="5" s="1"/>
  <c r="A1138" i="5" s="1"/>
  <c r="A1162" i="5" s="1"/>
  <c r="A1186" i="5" s="1"/>
  <c r="B469" i="5"/>
  <c r="B493" i="5" s="1"/>
  <c r="B517" i="5" s="1"/>
  <c r="B541" i="5" s="1"/>
  <c r="B565" i="5" s="1"/>
  <c r="B509" i="5"/>
  <c r="B533" i="5" s="1"/>
  <c r="B557" i="5" s="1"/>
  <c r="B581" i="5" s="1"/>
  <c r="B605" i="5" s="1"/>
  <c r="A534" i="5"/>
  <c r="A558" i="5" s="1"/>
  <c r="A582" i="5" s="1"/>
  <c r="A606" i="5" s="1"/>
  <c r="A630" i="5" s="1"/>
  <c r="A669" i="5"/>
  <c r="A693" i="5" s="1"/>
  <c r="A717" i="5" s="1"/>
  <c r="A741" i="5" s="1"/>
  <c r="A765" i="5" s="1"/>
  <c r="B539" i="5"/>
  <c r="B563" i="5" s="1"/>
  <c r="B587" i="5" s="1"/>
  <c r="B611" i="5" s="1"/>
  <c r="B635" i="5" s="1"/>
  <c r="B559" i="5"/>
  <c r="B583" i="5" s="1"/>
  <c r="B607" i="5" s="1"/>
  <c r="B631" i="5" s="1"/>
  <c r="B655" i="5" s="1"/>
  <c r="A574" i="5"/>
  <c r="A598" i="5" s="1"/>
  <c r="A622" i="5" s="1"/>
  <c r="A646" i="5" s="1"/>
  <c r="A670" i="5" s="1"/>
  <c r="A694" i="5" s="1"/>
  <c r="A718" i="5" s="1"/>
  <c r="A742" i="5" s="1"/>
  <c r="A766" i="5" s="1"/>
  <c r="A790" i="5" s="1"/>
  <c r="B579" i="5"/>
  <c r="B603" i="5" s="1"/>
  <c r="B627" i="5" s="1"/>
  <c r="B651" i="5" s="1"/>
  <c r="B675" i="5" s="1"/>
  <c r="A489" i="5"/>
  <c r="A513" i="5" s="1"/>
  <c r="A537" i="5" s="1"/>
  <c r="A561" i="5" s="1"/>
  <c r="A585" i="5" s="1"/>
  <c r="B484" i="5"/>
  <c r="B508" i="5" s="1"/>
  <c r="B532" i="5" s="1"/>
  <c r="B556" i="5" s="1"/>
  <c r="B580" i="5" s="1"/>
  <c r="B499" i="5"/>
  <c r="B523" i="5" s="1"/>
  <c r="B547" i="5" s="1"/>
  <c r="B571" i="5" s="1"/>
  <c r="B595" i="5" s="1"/>
  <c r="A739" i="5"/>
  <c r="A763" i="5" s="1"/>
  <c r="A787" i="5" s="1"/>
  <c r="A811" i="5" s="1"/>
  <c r="A835" i="5" s="1"/>
  <c r="B574" i="5"/>
  <c r="B598" i="5" s="1"/>
  <c r="B622" i="5" s="1"/>
  <c r="B646" i="5" s="1"/>
  <c r="B670" i="5" s="1"/>
  <c r="B489" i="5"/>
  <c r="B513" i="5" s="1"/>
  <c r="B537" i="5" s="1"/>
  <c r="B561" i="5" s="1"/>
  <c r="B585" i="5" s="1"/>
  <c r="B409" i="5"/>
  <c r="B433" i="5" s="1"/>
  <c r="B457" i="5" s="1"/>
  <c r="B481" i="5" s="1"/>
  <c r="B505" i="5" s="1"/>
  <c r="A899" i="5"/>
  <c r="A923" i="5" s="1"/>
  <c r="A947" i="5" s="1"/>
  <c r="A971" i="5" s="1"/>
  <c r="A995" i="5" s="1"/>
  <c r="A724" i="5"/>
  <c r="A748" i="5" s="1"/>
  <c r="A772" i="5" s="1"/>
  <c r="A796" i="5" s="1"/>
  <c r="A820" i="5" s="1"/>
  <c r="A639" i="5"/>
  <c r="A663" i="5" s="1"/>
  <c r="A687" i="5" s="1"/>
  <c r="A711" i="5" s="1"/>
  <c r="A735" i="5" s="1"/>
  <c r="A749" i="5"/>
  <c r="A773" i="5" s="1"/>
  <c r="A797" i="5" s="1"/>
  <c r="A821" i="5" s="1"/>
  <c r="A845" i="5" s="1"/>
  <c r="A684" i="5"/>
  <c r="A708" i="5" s="1"/>
  <c r="A732" i="5" s="1"/>
  <c r="A756" i="5" s="1"/>
  <c r="A780" i="5" s="1"/>
  <c r="A804" i="5" s="1"/>
  <c r="A828" i="5" s="1"/>
  <c r="A852" i="5" s="1"/>
  <c r="A876" i="5" s="1"/>
  <c r="A900" i="5" s="1"/>
  <c r="A769" i="5"/>
  <c r="A793" i="5" s="1"/>
  <c r="A817" i="5" s="1"/>
  <c r="A841" i="5" s="1"/>
  <c r="A865" i="5" s="1"/>
  <c r="B504" i="5"/>
  <c r="B528" i="5" s="1"/>
  <c r="B552" i="5" s="1"/>
  <c r="B576" i="5" s="1"/>
  <c r="B600" i="5" s="1"/>
  <c r="B519" i="5"/>
  <c r="B543" i="5" s="1"/>
  <c r="B567" i="5" s="1"/>
  <c r="B591" i="5" s="1"/>
  <c r="B615" i="5" s="1"/>
  <c r="B534" i="5"/>
  <c r="B558" i="5" s="1"/>
  <c r="B582" i="5" s="1"/>
  <c r="B606" i="5" s="1"/>
  <c r="B630" i="5" s="1"/>
  <c r="B524" i="5"/>
  <c r="B548" i="5" s="1"/>
  <c r="B572" i="5" s="1"/>
  <c r="B596" i="5" s="1"/>
  <c r="B620" i="5" s="1"/>
  <c r="A474" i="5"/>
  <c r="A498" i="5" s="1"/>
  <c r="A522" i="5" s="1"/>
  <c r="A546" i="5" s="1"/>
  <c r="A570" i="5" s="1"/>
  <c r="B479" i="5"/>
  <c r="B503" i="5" s="1"/>
  <c r="B527" i="5" s="1"/>
  <c r="B551" i="5" s="1"/>
  <c r="B575" i="5" s="1"/>
  <c r="A579" i="5"/>
  <c r="A603" i="5" s="1"/>
  <c r="A627" i="5" s="1"/>
  <c r="A651" i="5" s="1"/>
  <c r="A675" i="5" s="1"/>
  <c r="B809" i="5"/>
  <c r="B833" i="5" s="1"/>
  <c r="B857" i="5" s="1"/>
  <c r="B881" i="5" s="1"/>
  <c r="B905" i="5" s="1"/>
  <c r="B554" i="5"/>
  <c r="B578" i="5" s="1"/>
  <c r="B602" i="5" s="1"/>
  <c r="B626" i="5" s="1"/>
  <c r="B650" i="5" s="1"/>
  <c r="B494" i="5"/>
  <c r="B518" i="5" s="1"/>
  <c r="B542" i="5" s="1"/>
  <c r="B566" i="5" s="1"/>
  <c r="B590" i="5" s="1"/>
  <c r="A569" i="5"/>
  <c r="A593" i="5" s="1"/>
  <c r="A617" i="5" s="1"/>
  <c r="A641" i="5" s="1"/>
  <c r="A665" i="5" s="1"/>
  <c r="B669" i="5"/>
  <c r="B693" i="5" s="1"/>
  <c r="B717" i="5" s="1"/>
  <c r="B741" i="5" s="1"/>
  <c r="B765" i="5" s="1"/>
  <c r="B464" i="5"/>
  <c r="B488" i="5" s="1"/>
  <c r="B512" i="5" s="1"/>
  <c r="B536" i="5" s="1"/>
  <c r="B560" i="5" s="1"/>
  <c r="A424" i="5"/>
  <c r="A448" i="5" s="1"/>
  <c r="A472" i="5" s="1"/>
  <c r="A496" i="5" s="1"/>
  <c r="A520" i="5" s="1"/>
  <c r="A544" i="5" s="1"/>
  <c r="A568" i="5" s="1"/>
  <c r="A592" i="5" s="1"/>
  <c r="A616" i="5" s="1"/>
  <c r="A640" i="5" s="1"/>
  <c r="A664" i="5" s="1"/>
  <c r="A688" i="5" s="1"/>
  <c r="A712" i="5" s="1"/>
  <c r="A736" i="5" s="1"/>
  <c r="A760" i="5" s="1"/>
  <c r="A704" i="5"/>
  <c r="A728" i="5" s="1"/>
  <c r="A752" i="5" s="1"/>
  <c r="A776" i="5" s="1"/>
  <c r="A800" i="5" s="1"/>
  <c r="A829" i="5"/>
  <c r="A853" i="5" s="1"/>
  <c r="A877" i="5" s="1"/>
  <c r="A901" i="5" s="1"/>
  <c r="A925" i="5" s="1"/>
  <c r="A644" i="5"/>
  <c r="A668" i="5" s="1"/>
  <c r="A692" i="5" s="1"/>
  <c r="A716" i="5" s="1"/>
  <c r="A740" i="5" s="1"/>
  <c r="A504" i="5"/>
  <c r="A528" i="5" s="1"/>
  <c r="A552" i="5" s="1"/>
  <c r="A576" i="5" s="1"/>
  <c r="A600" i="5" s="1"/>
  <c r="B564" i="5"/>
  <c r="B588" i="5" s="1"/>
  <c r="B612" i="5" s="1"/>
  <c r="B636" i="5" s="1"/>
  <c r="B660" i="5" s="1"/>
  <c r="B474" i="5"/>
  <c r="B498" i="5" s="1"/>
  <c r="B522" i="5" s="1"/>
  <c r="B546" i="5" s="1"/>
  <c r="B570" i="5" s="1"/>
  <c r="B394" i="5"/>
  <c r="B418" i="5" s="1"/>
  <c r="B442" i="5" s="1"/>
  <c r="B466" i="5" s="1"/>
  <c r="B490" i="5" s="1"/>
  <c r="F20" i="5"/>
  <c r="H25" i="5" s="1"/>
  <c r="E20" i="5"/>
  <c r="G25" i="5" s="1"/>
  <c r="I25" i="5" s="1" a="1"/>
  <c r="I20" i="5"/>
  <c r="I11" i="4" a="1"/>
  <c r="I11" i="4" s="1"/>
  <c r="G12" i="4"/>
  <c r="E12" i="4" s="1" a="1"/>
  <c r="H12" i="4"/>
  <c r="A624" i="5" l="1"/>
  <c r="A648" i="5" s="1"/>
  <c r="A672" i="5" s="1"/>
  <c r="A696" i="5" s="1"/>
  <c r="A720" i="5" s="1"/>
  <c r="B674" i="5"/>
  <c r="B698" i="5" s="1"/>
  <c r="B722" i="5" s="1"/>
  <c r="B746" i="5" s="1"/>
  <c r="B770" i="5" s="1"/>
  <c r="A594" i="5"/>
  <c r="A618" i="5" s="1"/>
  <c r="A642" i="5" s="1"/>
  <c r="A666" i="5" s="1"/>
  <c r="A690" i="5" s="1"/>
  <c r="B624" i="5"/>
  <c r="B648" i="5" s="1"/>
  <c r="B672" i="5" s="1"/>
  <c r="B696" i="5" s="1"/>
  <c r="B720" i="5" s="1"/>
  <c r="B529" i="5"/>
  <c r="B553" i="5" s="1"/>
  <c r="B577" i="5" s="1"/>
  <c r="B601" i="5" s="1"/>
  <c r="B625" i="5" s="1"/>
  <c r="B699" i="5"/>
  <c r="B723" i="5" s="1"/>
  <c r="B747" i="5" s="1"/>
  <c r="B771" i="5" s="1"/>
  <c r="B795" i="5" s="1"/>
  <c r="B679" i="5"/>
  <c r="B703" i="5" s="1"/>
  <c r="B727" i="5" s="1"/>
  <c r="B751" i="5" s="1"/>
  <c r="B775" i="5" s="1"/>
  <c r="B589" i="5"/>
  <c r="B613" i="5" s="1"/>
  <c r="B637" i="5" s="1"/>
  <c r="B661" i="5" s="1"/>
  <c r="B685" i="5" s="1"/>
  <c r="A784" i="5"/>
  <c r="A808" i="5" s="1"/>
  <c r="A832" i="5" s="1"/>
  <c r="A856" i="5" s="1"/>
  <c r="A880" i="5" s="1"/>
  <c r="A699" i="5"/>
  <c r="A723" i="5" s="1"/>
  <c r="A747" i="5" s="1"/>
  <c r="A771" i="5" s="1"/>
  <c r="A795" i="5" s="1"/>
  <c r="B654" i="5"/>
  <c r="B678" i="5" s="1"/>
  <c r="B702" i="5" s="1"/>
  <c r="B726" i="5" s="1"/>
  <c r="B750" i="5" s="1"/>
  <c r="B619" i="5"/>
  <c r="B643" i="5" s="1"/>
  <c r="B667" i="5" s="1"/>
  <c r="B691" i="5" s="1"/>
  <c r="B715" i="5" s="1"/>
  <c r="F12" i="4" a="1"/>
  <c r="F12" i="4" s="1"/>
  <c r="A949" i="5"/>
  <c r="A973" i="5" s="1"/>
  <c r="A997" i="5" s="1"/>
  <c r="A1021" i="5" s="1"/>
  <c r="A1045" i="5" s="1"/>
  <c r="B789" i="5"/>
  <c r="B813" i="5" s="1"/>
  <c r="B837" i="5" s="1"/>
  <c r="B861" i="5" s="1"/>
  <c r="B885" i="5" s="1"/>
  <c r="B614" i="5"/>
  <c r="B638" i="5" s="1"/>
  <c r="B662" i="5" s="1"/>
  <c r="B686" i="5" s="1"/>
  <c r="B710" i="5" s="1"/>
  <c r="A924" i="5"/>
  <c r="A948" i="5" s="1"/>
  <c r="A972" i="5" s="1"/>
  <c r="A996" i="5" s="1"/>
  <c r="A1020" i="5" s="1"/>
  <c r="A1044" i="5" s="1"/>
  <c r="A1068" i="5" s="1"/>
  <c r="A1092" i="5" s="1"/>
  <c r="A1116" i="5" s="1"/>
  <c r="A1140" i="5" s="1"/>
  <c r="A759" i="5"/>
  <c r="A783" i="5" s="1"/>
  <c r="A807" i="5" s="1"/>
  <c r="A831" i="5" s="1"/>
  <c r="A855" i="5" s="1"/>
  <c r="A1019" i="5"/>
  <c r="A1043" i="5" s="1"/>
  <c r="A1067" i="5" s="1"/>
  <c r="A1091" i="5" s="1"/>
  <c r="A1115" i="5" s="1"/>
  <c r="A859" i="5"/>
  <c r="A883" i="5" s="1"/>
  <c r="A907" i="5" s="1"/>
  <c r="A931" i="5" s="1"/>
  <c r="A955" i="5" s="1"/>
  <c r="A609" i="5"/>
  <c r="A633" i="5" s="1"/>
  <c r="A657" i="5" s="1"/>
  <c r="A681" i="5" s="1"/>
  <c r="A705" i="5" s="1"/>
  <c r="A814" i="5"/>
  <c r="A838" i="5" s="1"/>
  <c r="A862" i="5" s="1"/>
  <c r="A886" i="5" s="1"/>
  <c r="A910" i="5" s="1"/>
  <c r="A789" i="5"/>
  <c r="A813" i="5" s="1"/>
  <c r="A837" i="5" s="1"/>
  <c r="A861" i="5" s="1"/>
  <c r="A885" i="5" s="1"/>
  <c r="A799" i="5"/>
  <c r="A823" i="5" s="1"/>
  <c r="A847" i="5" s="1"/>
  <c r="A871" i="5" s="1"/>
  <c r="A895" i="5" s="1"/>
  <c r="A734" i="5"/>
  <c r="A758" i="5" s="1"/>
  <c r="A782" i="5" s="1"/>
  <c r="A806" i="5" s="1"/>
  <c r="A830" i="5" s="1"/>
  <c r="B684" i="5"/>
  <c r="B708" i="5" s="1"/>
  <c r="B732" i="5" s="1"/>
  <c r="B756" i="5" s="1"/>
  <c r="B780" i="5" s="1"/>
  <c r="B599" i="5"/>
  <c r="B623" i="5" s="1"/>
  <c r="B647" i="5" s="1"/>
  <c r="B671" i="5" s="1"/>
  <c r="B695" i="5" s="1"/>
  <c r="B639" i="5"/>
  <c r="B663" i="5" s="1"/>
  <c r="B687" i="5" s="1"/>
  <c r="B711" i="5" s="1"/>
  <c r="B735" i="5" s="1"/>
  <c r="A889" i="5"/>
  <c r="A913" i="5" s="1"/>
  <c r="A937" i="5" s="1"/>
  <c r="A961" i="5" s="1"/>
  <c r="A985" i="5" s="1"/>
  <c r="A869" i="5"/>
  <c r="A893" i="5" s="1"/>
  <c r="A917" i="5" s="1"/>
  <c r="A941" i="5" s="1"/>
  <c r="A965" i="5" s="1"/>
  <c r="B609" i="5"/>
  <c r="B633" i="5" s="1"/>
  <c r="B657" i="5" s="1"/>
  <c r="B681" i="5" s="1"/>
  <c r="B705" i="5" s="1"/>
  <c r="B629" i="5"/>
  <c r="B653" i="5" s="1"/>
  <c r="B677" i="5" s="1"/>
  <c r="B701" i="5" s="1"/>
  <c r="B725" i="5" s="1"/>
  <c r="B544" i="5"/>
  <c r="B568" i="5" s="1"/>
  <c r="B592" i="5" s="1"/>
  <c r="B616" i="5" s="1"/>
  <c r="B640" i="5" s="1"/>
  <c r="A599" i="5"/>
  <c r="A623" i="5" s="1"/>
  <c r="A647" i="5" s="1"/>
  <c r="A671" i="5" s="1"/>
  <c r="A695" i="5" s="1"/>
  <c r="B594" i="5"/>
  <c r="B618" i="5" s="1"/>
  <c r="B642" i="5" s="1"/>
  <c r="B666" i="5" s="1"/>
  <c r="B690" i="5" s="1"/>
  <c r="B514" i="5"/>
  <c r="B538" i="5" s="1"/>
  <c r="B562" i="5" s="1"/>
  <c r="B586" i="5" s="1"/>
  <c r="B610" i="5" s="1"/>
  <c r="F25" i="5" a="1"/>
  <c r="F25" i="5" s="1"/>
  <c r="H30" i="5" s="1"/>
  <c r="E25" i="5" a="1"/>
  <c r="A764" i="5"/>
  <c r="A788" i="5" s="1"/>
  <c r="A812" i="5" s="1"/>
  <c r="A836" i="5" s="1"/>
  <c r="A860" i="5" s="1"/>
  <c r="A824" i="5"/>
  <c r="A848" i="5" s="1"/>
  <c r="A872" i="5" s="1"/>
  <c r="A896" i="5" s="1"/>
  <c r="A920" i="5" s="1"/>
  <c r="B584" i="5"/>
  <c r="B608" i="5" s="1"/>
  <c r="B632" i="5" s="1"/>
  <c r="B656" i="5" s="1"/>
  <c r="B680" i="5" s="1"/>
  <c r="A689" i="5"/>
  <c r="A713" i="5" s="1"/>
  <c r="A737" i="5" s="1"/>
  <c r="A761" i="5" s="1"/>
  <c r="A785" i="5" s="1"/>
  <c r="B929" i="5"/>
  <c r="B953" i="5" s="1"/>
  <c r="B977" i="5" s="1"/>
  <c r="B1001" i="5" s="1"/>
  <c r="B1025" i="5" s="1"/>
  <c r="B644" i="5"/>
  <c r="B668" i="5" s="1"/>
  <c r="B692" i="5" s="1"/>
  <c r="B716" i="5" s="1"/>
  <c r="B740" i="5" s="1"/>
  <c r="A844" i="5"/>
  <c r="A868" i="5" s="1"/>
  <c r="A892" i="5" s="1"/>
  <c r="A916" i="5" s="1"/>
  <c r="A940" i="5" s="1"/>
  <c r="B694" i="5"/>
  <c r="B718" i="5" s="1"/>
  <c r="B742" i="5" s="1"/>
  <c r="B766" i="5" s="1"/>
  <c r="B790" i="5" s="1"/>
  <c r="B604" i="5"/>
  <c r="B628" i="5" s="1"/>
  <c r="B652" i="5" s="1"/>
  <c r="B676" i="5" s="1"/>
  <c r="B700" i="5" s="1"/>
  <c r="B659" i="5"/>
  <c r="B683" i="5" s="1"/>
  <c r="B707" i="5" s="1"/>
  <c r="B731" i="5" s="1"/>
  <c r="B755" i="5" s="1"/>
  <c r="A654" i="5"/>
  <c r="A678" i="5" s="1"/>
  <c r="A702" i="5" s="1"/>
  <c r="A726" i="5" s="1"/>
  <c r="A750" i="5" s="1"/>
  <c r="H13" i="4"/>
  <c r="E12" i="4"/>
  <c r="G13" i="4" s="1"/>
  <c r="E25" i="5"/>
  <c r="G30" i="5" s="1"/>
  <c r="I25" i="5"/>
  <c r="I12" i="4" a="1"/>
  <c r="I12" i="4"/>
  <c r="F6" i="3"/>
  <c r="E6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/>
  <c r="A774" i="5" l="1"/>
  <c r="A798" i="5" s="1"/>
  <c r="A822" i="5" s="1"/>
  <c r="A846" i="5" s="1"/>
  <c r="A870" i="5" s="1"/>
  <c r="A894" i="5" s="1"/>
  <c r="A918" i="5" s="1"/>
  <c r="A942" i="5" s="1"/>
  <c r="A966" i="5" s="1"/>
  <c r="A990" i="5" s="1"/>
  <c r="A809" i="5"/>
  <c r="A833" i="5" s="1"/>
  <c r="A857" i="5" s="1"/>
  <c r="A881" i="5" s="1"/>
  <c r="A905" i="5" s="1"/>
  <c r="B759" i="5"/>
  <c r="B783" i="5" s="1"/>
  <c r="B807" i="5" s="1"/>
  <c r="B831" i="5" s="1"/>
  <c r="B855" i="5" s="1"/>
  <c r="A934" i="5"/>
  <c r="A958" i="5" s="1"/>
  <c r="A982" i="5" s="1"/>
  <c r="A1006" i="5" s="1"/>
  <c r="A1030" i="5" s="1"/>
  <c r="A714" i="5"/>
  <c r="A738" i="5" s="1"/>
  <c r="A762" i="5" s="1"/>
  <c r="A786" i="5" s="1"/>
  <c r="A810" i="5" s="1"/>
  <c r="B814" i="5"/>
  <c r="B838" i="5" s="1"/>
  <c r="B862" i="5" s="1"/>
  <c r="B886" i="5" s="1"/>
  <c r="B910" i="5" s="1"/>
  <c r="B764" i="5"/>
  <c r="B788" i="5" s="1"/>
  <c r="B812" i="5" s="1"/>
  <c r="B836" i="5" s="1"/>
  <c r="B860" i="5" s="1"/>
  <c r="B714" i="5"/>
  <c r="B738" i="5" s="1"/>
  <c r="B762" i="5" s="1"/>
  <c r="B786" i="5" s="1"/>
  <c r="B810" i="5" s="1"/>
  <c r="A989" i="5"/>
  <c r="A1013" i="5" s="1"/>
  <c r="A1037" i="5" s="1"/>
  <c r="A1061" i="5" s="1"/>
  <c r="A1085" i="5" s="1"/>
  <c r="A1109" i="5" s="1"/>
  <c r="A1133" i="5" s="1"/>
  <c r="A1157" i="5" s="1"/>
  <c r="A1181" i="5" s="1"/>
  <c r="A1205" i="5" s="1"/>
  <c r="A919" i="5"/>
  <c r="A943" i="5" s="1"/>
  <c r="A967" i="5" s="1"/>
  <c r="A991" i="5" s="1"/>
  <c r="A1015" i="5" s="1"/>
  <c r="A979" i="5"/>
  <c r="A1003" i="5" s="1"/>
  <c r="A1027" i="5" s="1"/>
  <c r="A1051" i="5" s="1"/>
  <c r="A1075" i="5" s="1"/>
  <c r="A879" i="5"/>
  <c r="A903" i="5" s="1"/>
  <c r="A927" i="5" s="1"/>
  <c r="A951" i="5" s="1"/>
  <c r="A975" i="5" s="1"/>
  <c r="B734" i="5"/>
  <c r="B758" i="5" s="1"/>
  <c r="B782" i="5" s="1"/>
  <c r="B806" i="5" s="1"/>
  <c r="B830" i="5" s="1"/>
  <c r="A1069" i="5"/>
  <c r="A1093" i="5" s="1"/>
  <c r="A1117" i="5" s="1"/>
  <c r="A1141" i="5" s="1"/>
  <c r="A1165" i="5" s="1"/>
  <c r="B739" i="5"/>
  <c r="B763" i="5" s="1"/>
  <c r="B787" i="5" s="1"/>
  <c r="B811" i="5" s="1"/>
  <c r="B835" i="5" s="1"/>
  <c r="B649" i="5"/>
  <c r="B673" i="5" s="1"/>
  <c r="B697" i="5" s="1"/>
  <c r="B721" i="5" s="1"/>
  <c r="B745" i="5" s="1"/>
  <c r="A884" i="5"/>
  <c r="A908" i="5" s="1"/>
  <c r="A932" i="5" s="1"/>
  <c r="A956" i="5" s="1"/>
  <c r="A980" i="5" s="1"/>
  <c r="B749" i="5"/>
  <c r="B773" i="5" s="1"/>
  <c r="B797" i="5" s="1"/>
  <c r="B821" i="5" s="1"/>
  <c r="B845" i="5" s="1"/>
  <c r="B804" i="5"/>
  <c r="B828" i="5" s="1"/>
  <c r="B852" i="5" s="1"/>
  <c r="B876" i="5" s="1"/>
  <c r="B900" i="5" s="1"/>
  <c r="B779" i="5"/>
  <c r="B803" i="5" s="1"/>
  <c r="B827" i="5" s="1"/>
  <c r="B851" i="5" s="1"/>
  <c r="B875" i="5" s="1"/>
  <c r="B724" i="5"/>
  <c r="B748" i="5" s="1"/>
  <c r="B772" i="5" s="1"/>
  <c r="B796" i="5" s="1"/>
  <c r="B820" i="5" s="1"/>
  <c r="A944" i="5"/>
  <c r="A968" i="5" s="1"/>
  <c r="A992" i="5" s="1"/>
  <c r="A1016" i="5" s="1"/>
  <c r="A1040" i="5" s="1"/>
  <c r="B664" i="5"/>
  <c r="B688" i="5" s="1"/>
  <c r="B712" i="5" s="1"/>
  <c r="B736" i="5" s="1"/>
  <c r="B760" i="5" s="1"/>
  <c r="B719" i="5"/>
  <c r="B743" i="5" s="1"/>
  <c r="B767" i="5" s="1"/>
  <c r="B791" i="5" s="1"/>
  <c r="B815" i="5" s="1"/>
  <c r="A909" i="5"/>
  <c r="A933" i="5" s="1"/>
  <c r="A957" i="5" s="1"/>
  <c r="A981" i="5" s="1"/>
  <c r="A1005" i="5" s="1"/>
  <c r="B909" i="5"/>
  <c r="B933" i="5" s="1"/>
  <c r="B957" i="5" s="1"/>
  <c r="B981" i="5" s="1"/>
  <c r="B1005" i="5" s="1"/>
  <c r="A744" i="5"/>
  <c r="A768" i="5" s="1"/>
  <c r="A792" i="5" s="1"/>
  <c r="A816" i="5" s="1"/>
  <c r="A840" i="5" s="1"/>
  <c r="F30" i="5" a="1"/>
  <c r="E30" i="5" a="1"/>
  <c r="A819" i="5"/>
  <c r="A843" i="5" s="1"/>
  <c r="A867" i="5" s="1"/>
  <c r="A891" i="5" s="1"/>
  <c r="A915" i="5" s="1"/>
  <c r="B799" i="5"/>
  <c r="B823" i="5" s="1"/>
  <c r="B847" i="5" s="1"/>
  <c r="B871" i="5" s="1"/>
  <c r="B895" i="5" s="1"/>
  <c r="B794" i="5"/>
  <c r="B818" i="5" s="1"/>
  <c r="B842" i="5" s="1"/>
  <c r="B866" i="5" s="1"/>
  <c r="B890" i="5" s="1"/>
  <c r="A964" i="5"/>
  <c r="A988" i="5" s="1"/>
  <c r="A1012" i="5" s="1"/>
  <c r="A1036" i="5" s="1"/>
  <c r="A1060" i="5" s="1"/>
  <c r="B1049" i="5"/>
  <c r="B1073" i="5" s="1"/>
  <c r="B1097" i="5" s="1"/>
  <c r="B1121" i="5" s="1"/>
  <c r="B1145" i="5" s="1"/>
  <c r="B704" i="5"/>
  <c r="B728" i="5" s="1"/>
  <c r="B752" i="5" s="1"/>
  <c r="B776" i="5" s="1"/>
  <c r="B800" i="5" s="1"/>
  <c r="B634" i="5"/>
  <c r="B658" i="5" s="1"/>
  <c r="B682" i="5" s="1"/>
  <c r="B706" i="5" s="1"/>
  <c r="B730" i="5" s="1"/>
  <c r="A719" i="5"/>
  <c r="A743" i="5" s="1"/>
  <c r="A767" i="5" s="1"/>
  <c r="A791" i="5" s="1"/>
  <c r="A815" i="5" s="1"/>
  <c r="B729" i="5"/>
  <c r="B753" i="5" s="1"/>
  <c r="B777" i="5" s="1"/>
  <c r="B801" i="5" s="1"/>
  <c r="B825" i="5" s="1"/>
  <c r="A1009" i="5"/>
  <c r="A1033" i="5" s="1"/>
  <c r="A1057" i="5" s="1"/>
  <c r="A1081" i="5" s="1"/>
  <c r="A1105" i="5" s="1"/>
  <c r="A854" i="5"/>
  <c r="A878" i="5" s="1"/>
  <c r="A902" i="5" s="1"/>
  <c r="A926" i="5" s="1"/>
  <c r="A950" i="5" s="1"/>
  <c r="A729" i="5"/>
  <c r="A753" i="5" s="1"/>
  <c r="A777" i="5" s="1"/>
  <c r="A801" i="5" s="1"/>
  <c r="A825" i="5" s="1"/>
  <c r="A1139" i="5"/>
  <c r="A1163" i="5" s="1"/>
  <c r="A1187" i="5" s="1"/>
  <c r="A1164" i="5"/>
  <c r="A1188" i="5" s="1"/>
  <c r="B774" i="5"/>
  <c r="B798" i="5" s="1"/>
  <c r="B822" i="5" s="1"/>
  <c r="B846" i="5" s="1"/>
  <c r="B870" i="5" s="1"/>
  <c r="A904" i="5"/>
  <c r="A928" i="5" s="1"/>
  <c r="A952" i="5" s="1"/>
  <c r="A976" i="5" s="1"/>
  <c r="A1000" i="5" s="1"/>
  <c r="A1024" i="5" s="1"/>
  <c r="A1048" i="5" s="1"/>
  <c r="A1072" i="5" s="1"/>
  <c r="A1096" i="5" s="1"/>
  <c r="A1120" i="5" s="1"/>
  <c r="B709" i="5"/>
  <c r="B733" i="5" s="1"/>
  <c r="B757" i="5" s="1"/>
  <c r="B781" i="5" s="1"/>
  <c r="B805" i="5" s="1"/>
  <c r="B819" i="5"/>
  <c r="B843" i="5" s="1"/>
  <c r="B867" i="5" s="1"/>
  <c r="B891" i="5" s="1"/>
  <c r="B915" i="5" s="1"/>
  <c r="B744" i="5"/>
  <c r="B768" i="5" s="1"/>
  <c r="B792" i="5" s="1"/>
  <c r="B816" i="5" s="1"/>
  <c r="B840" i="5" s="1"/>
  <c r="F13" i="4" a="1"/>
  <c r="F13" i="4" s="1"/>
  <c r="H14" i="4" s="1"/>
  <c r="E13" i="4" a="1"/>
  <c r="E13" i="4" s="1"/>
  <c r="G14" i="4" s="1"/>
  <c r="I30" i="5" a="1"/>
  <c r="I30" i="5" s="1"/>
  <c r="E30" i="5"/>
  <c r="G35" i="5" s="1"/>
  <c r="F30" i="5"/>
  <c r="H35" i="5" s="1"/>
  <c r="I13" i="4" a="1"/>
  <c r="I13" i="4" s="1"/>
  <c r="G6" i="3"/>
  <c r="F35" i="5" l="1" a="1"/>
  <c r="E35" i="5" a="1"/>
  <c r="B829" i="5"/>
  <c r="B853" i="5" s="1"/>
  <c r="B877" i="5" s="1"/>
  <c r="B901" i="5" s="1"/>
  <c r="B925" i="5" s="1"/>
  <c r="B824" i="5"/>
  <c r="B848" i="5" s="1"/>
  <c r="B872" i="5" s="1"/>
  <c r="B896" i="5" s="1"/>
  <c r="B920" i="5" s="1"/>
  <c r="A1084" i="5"/>
  <c r="A1108" i="5" s="1"/>
  <c r="A1132" i="5" s="1"/>
  <c r="A1156" i="5" s="1"/>
  <c r="A1180" i="5" s="1"/>
  <c r="B919" i="5"/>
  <c r="B943" i="5" s="1"/>
  <c r="B967" i="5" s="1"/>
  <c r="B991" i="5" s="1"/>
  <c r="B1015" i="5" s="1"/>
  <c r="B839" i="5"/>
  <c r="B863" i="5" s="1"/>
  <c r="B887" i="5" s="1"/>
  <c r="B911" i="5" s="1"/>
  <c r="B935" i="5" s="1"/>
  <c r="B844" i="5"/>
  <c r="B868" i="5" s="1"/>
  <c r="B892" i="5" s="1"/>
  <c r="B916" i="5" s="1"/>
  <c r="B940" i="5" s="1"/>
  <c r="B769" i="5"/>
  <c r="B793" i="5" s="1"/>
  <c r="B817" i="5" s="1"/>
  <c r="B841" i="5" s="1"/>
  <c r="B865" i="5" s="1"/>
  <c r="B864" i="5"/>
  <c r="B888" i="5" s="1"/>
  <c r="B912" i="5" s="1"/>
  <c r="B936" i="5" s="1"/>
  <c r="B960" i="5" s="1"/>
  <c r="B894" i="5"/>
  <c r="B918" i="5" s="1"/>
  <c r="B942" i="5" s="1"/>
  <c r="B966" i="5" s="1"/>
  <c r="B990" i="5" s="1"/>
  <c r="A974" i="5"/>
  <c r="A998" i="5" s="1"/>
  <c r="A1022" i="5" s="1"/>
  <c r="A1046" i="5" s="1"/>
  <c r="A1070" i="5" s="1"/>
  <c r="B849" i="5"/>
  <c r="B873" i="5" s="1"/>
  <c r="B897" i="5" s="1"/>
  <c r="B921" i="5" s="1"/>
  <c r="B945" i="5" s="1"/>
  <c r="B754" i="5"/>
  <c r="B778" i="5" s="1"/>
  <c r="B802" i="5" s="1"/>
  <c r="B826" i="5" s="1"/>
  <c r="B850" i="5" s="1"/>
  <c r="B1169" i="5"/>
  <c r="B1193" i="5" s="1"/>
  <c r="B1029" i="5"/>
  <c r="B1053" i="5" s="1"/>
  <c r="B1077" i="5" s="1"/>
  <c r="B1101" i="5" s="1"/>
  <c r="B1125" i="5" s="1"/>
  <c r="A1064" i="5"/>
  <c r="A1088" i="5" s="1"/>
  <c r="A1112" i="5" s="1"/>
  <c r="A1136" i="5" s="1"/>
  <c r="A1160" i="5" s="1"/>
  <c r="B924" i="5"/>
  <c r="B948" i="5" s="1"/>
  <c r="B972" i="5" s="1"/>
  <c r="B996" i="5" s="1"/>
  <c r="B1020" i="5" s="1"/>
  <c r="B859" i="5"/>
  <c r="B883" i="5" s="1"/>
  <c r="B907" i="5" s="1"/>
  <c r="B931" i="5" s="1"/>
  <c r="B955" i="5" s="1"/>
  <c r="A1099" i="5"/>
  <c r="A1123" i="5" s="1"/>
  <c r="A1147" i="5" s="1"/>
  <c r="A1171" i="5" s="1"/>
  <c r="A1195" i="5" s="1"/>
  <c r="A1039" i="5"/>
  <c r="A1063" i="5" s="1"/>
  <c r="A1087" i="5" s="1"/>
  <c r="A1111" i="5" s="1"/>
  <c r="A1135" i="5" s="1"/>
  <c r="B834" i="5"/>
  <c r="B858" i="5" s="1"/>
  <c r="B882" i="5" s="1"/>
  <c r="B906" i="5" s="1"/>
  <c r="B930" i="5" s="1"/>
  <c r="B934" i="5"/>
  <c r="B958" i="5" s="1"/>
  <c r="B982" i="5" s="1"/>
  <c r="B1006" i="5" s="1"/>
  <c r="B1030" i="5" s="1"/>
  <c r="A1054" i="5"/>
  <c r="A1078" i="5" s="1"/>
  <c r="A1102" i="5" s="1"/>
  <c r="A1126" i="5" s="1"/>
  <c r="A1150" i="5" s="1"/>
  <c r="A929" i="5"/>
  <c r="A953" i="5" s="1"/>
  <c r="A977" i="5" s="1"/>
  <c r="A1001" i="5" s="1"/>
  <c r="A1025" i="5" s="1"/>
  <c r="A849" i="5"/>
  <c r="A873" i="5" s="1"/>
  <c r="A897" i="5" s="1"/>
  <c r="A921" i="5" s="1"/>
  <c r="A945" i="5" s="1"/>
  <c r="A1129" i="5"/>
  <c r="A1153" i="5" s="1"/>
  <c r="A1177" i="5" s="1"/>
  <c r="A1201" i="5" s="1"/>
  <c r="A1029" i="5"/>
  <c r="A1053" i="5" s="1"/>
  <c r="A1077" i="5" s="1"/>
  <c r="A1101" i="5" s="1"/>
  <c r="A1125" i="5" s="1"/>
  <c r="A1004" i="5"/>
  <c r="A1028" i="5" s="1"/>
  <c r="A1052" i="5" s="1"/>
  <c r="A1076" i="5" s="1"/>
  <c r="A1100" i="5" s="1"/>
  <c r="B854" i="5"/>
  <c r="B878" i="5" s="1"/>
  <c r="B902" i="5" s="1"/>
  <c r="B926" i="5" s="1"/>
  <c r="B950" i="5" s="1"/>
  <c r="B884" i="5"/>
  <c r="B908" i="5" s="1"/>
  <c r="B932" i="5" s="1"/>
  <c r="B956" i="5" s="1"/>
  <c r="B980" i="5" s="1"/>
  <c r="B939" i="5"/>
  <c r="B963" i="5" s="1"/>
  <c r="B987" i="5" s="1"/>
  <c r="B1011" i="5" s="1"/>
  <c r="B1035" i="5" s="1"/>
  <c r="A1144" i="5"/>
  <c r="A1168" i="5" s="1"/>
  <c r="A1192" i="5" s="1"/>
  <c r="A839" i="5"/>
  <c r="A863" i="5" s="1"/>
  <c r="A887" i="5" s="1"/>
  <c r="A911" i="5" s="1"/>
  <c r="A935" i="5" s="1"/>
  <c r="B914" i="5"/>
  <c r="B938" i="5" s="1"/>
  <c r="B962" i="5" s="1"/>
  <c r="B986" i="5" s="1"/>
  <c r="B1010" i="5" s="1"/>
  <c r="A939" i="5"/>
  <c r="A963" i="5" s="1"/>
  <c r="A987" i="5" s="1"/>
  <c r="A1011" i="5" s="1"/>
  <c r="A1035" i="5" s="1"/>
  <c r="A864" i="5"/>
  <c r="A888" i="5" s="1"/>
  <c r="A912" i="5" s="1"/>
  <c r="A936" i="5" s="1"/>
  <c r="A960" i="5" s="1"/>
  <c r="B784" i="5"/>
  <c r="B808" i="5" s="1"/>
  <c r="B832" i="5" s="1"/>
  <c r="B856" i="5" s="1"/>
  <c r="B880" i="5" s="1"/>
  <c r="B899" i="5"/>
  <c r="B923" i="5" s="1"/>
  <c r="B947" i="5" s="1"/>
  <c r="B971" i="5" s="1"/>
  <c r="B995" i="5" s="1"/>
  <c r="B869" i="5"/>
  <c r="B893" i="5" s="1"/>
  <c r="B917" i="5" s="1"/>
  <c r="B941" i="5" s="1"/>
  <c r="B965" i="5" s="1"/>
  <c r="A1189" i="5"/>
  <c r="A999" i="5"/>
  <c r="A1023" i="5" s="1"/>
  <c r="A1047" i="5" s="1"/>
  <c r="A1071" i="5" s="1"/>
  <c r="A1095" i="5" s="1"/>
  <c r="A834" i="5"/>
  <c r="A858" i="5" s="1"/>
  <c r="A882" i="5" s="1"/>
  <c r="A906" i="5" s="1"/>
  <c r="A930" i="5" s="1"/>
  <c r="B879" i="5"/>
  <c r="B903" i="5" s="1"/>
  <c r="B927" i="5" s="1"/>
  <c r="B951" i="5" s="1"/>
  <c r="B975" i="5" s="1"/>
  <c r="A1014" i="5"/>
  <c r="A1038" i="5" s="1"/>
  <c r="A1062" i="5" s="1"/>
  <c r="A1086" i="5" s="1"/>
  <c r="A1110" i="5" s="1"/>
  <c r="F14" i="4" a="1"/>
  <c r="F14" i="4" s="1"/>
  <c r="H15" i="4" s="1"/>
  <c r="E14" i="4" a="1"/>
  <c r="E14" i="4" s="1"/>
  <c r="G15" i="4" s="1"/>
  <c r="J6" i="3"/>
  <c r="K6" i="3" s="1"/>
  <c r="N6" i="3"/>
  <c r="I35" i="5" a="1"/>
  <c r="I35" i="5" s="1"/>
  <c r="E35" i="5"/>
  <c r="G40" i="5" s="1"/>
  <c r="F35" i="5"/>
  <c r="H40" i="5" s="1"/>
  <c r="I14" i="4" a="1"/>
  <c r="I14" i="4" s="1"/>
  <c r="M6" i="3"/>
  <c r="F7" i="3" s="1"/>
  <c r="H6" i="3"/>
  <c r="I6" i="3" s="1"/>
  <c r="L6" i="3" s="1"/>
  <c r="E7" i="3" s="1"/>
  <c r="A959" i="5" l="1"/>
  <c r="A983" i="5" s="1"/>
  <c r="A1007" i="5" s="1"/>
  <c r="A1031" i="5" s="1"/>
  <c r="A1055" i="5" s="1"/>
  <c r="B999" i="5"/>
  <c r="B1023" i="5" s="1"/>
  <c r="B1047" i="5" s="1"/>
  <c r="B1071" i="5" s="1"/>
  <c r="B1095" i="5" s="1"/>
  <c r="B1059" i="5"/>
  <c r="B1083" i="5" s="1"/>
  <c r="B1107" i="5" s="1"/>
  <c r="B1131" i="5" s="1"/>
  <c r="B1155" i="5" s="1"/>
  <c r="A1149" i="5"/>
  <c r="A1173" i="5" s="1"/>
  <c r="A1197" i="5" s="1"/>
  <c r="A969" i="5"/>
  <c r="A993" i="5" s="1"/>
  <c r="A1017" i="5" s="1"/>
  <c r="A1041" i="5" s="1"/>
  <c r="A1065" i="5" s="1"/>
  <c r="B954" i="5"/>
  <c r="B978" i="5" s="1"/>
  <c r="B1002" i="5" s="1"/>
  <c r="B1026" i="5" s="1"/>
  <c r="B1050" i="5" s="1"/>
  <c r="B1149" i="5"/>
  <c r="B1173" i="5" s="1"/>
  <c r="B1197" i="5" s="1"/>
  <c r="B1014" i="5"/>
  <c r="B1038" i="5" s="1"/>
  <c r="B1062" i="5" s="1"/>
  <c r="B1086" i="5" s="1"/>
  <c r="B1110" i="5" s="1"/>
  <c r="B949" i="5"/>
  <c r="B973" i="5" s="1"/>
  <c r="B997" i="5" s="1"/>
  <c r="B1021" i="5" s="1"/>
  <c r="B1045" i="5" s="1"/>
  <c r="F40" i="5" a="1"/>
  <c r="E40" i="5" a="1"/>
  <c r="A1059" i="5"/>
  <c r="A1083" i="5" s="1"/>
  <c r="A1107" i="5" s="1"/>
  <c r="A1131" i="5" s="1"/>
  <c r="A1155" i="5" s="1"/>
  <c r="A1119" i="5"/>
  <c r="A1143" i="5" s="1"/>
  <c r="A1167" i="5" s="1"/>
  <c r="A1191" i="5" s="1"/>
  <c r="B1019" i="5"/>
  <c r="B1043" i="5" s="1"/>
  <c r="B1067" i="5" s="1"/>
  <c r="B1091" i="5" s="1"/>
  <c r="B1115" i="5" s="1"/>
  <c r="A984" i="5"/>
  <c r="A1008" i="5" s="1"/>
  <c r="A1032" i="5" s="1"/>
  <c r="A1056" i="5" s="1"/>
  <c r="A1080" i="5" s="1"/>
  <c r="A1124" i="5"/>
  <c r="A1148" i="5" s="1"/>
  <c r="A1172" i="5" s="1"/>
  <c r="A1196" i="5" s="1"/>
  <c r="A1049" i="5"/>
  <c r="A1073" i="5" s="1"/>
  <c r="A1097" i="5" s="1"/>
  <c r="A1121" i="5" s="1"/>
  <c r="A1145" i="5" s="1"/>
  <c r="A1159" i="5"/>
  <c r="A1183" i="5" s="1"/>
  <c r="A1207" i="5" s="1"/>
  <c r="B1044" i="5"/>
  <c r="B1068" i="5" s="1"/>
  <c r="B1092" i="5" s="1"/>
  <c r="B1116" i="5" s="1"/>
  <c r="B1140" i="5" s="1"/>
  <c r="B964" i="5"/>
  <c r="B988" i="5" s="1"/>
  <c r="B1012" i="5" s="1"/>
  <c r="B1036" i="5" s="1"/>
  <c r="B1060" i="5" s="1"/>
  <c r="B1039" i="5"/>
  <c r="B1063" i="5" s="1"/>
  <c r="B1087" i="5" s="1"/>
  <c r="B1111" i="5" s="1"/>
  <c r="B1135" i="5" s="1"/>
  <c r="B904" i="5"/>
  <c r="B928" i="5" s="1"/>
  <c r="B952" i="5" s="1"/>
  <c r="B976" i="5" s="1"/>
  <c r="B1000" i="5" s="1"/>
  <c r="B974" i="5"/>
  <c r="B998" i="5" s="1"/>
  <c r="B1022" i="5" s="1"/>
  <c r="B1046" i="5" s="1"/>
  <c r="B1070" i="5" s="1"/>
  <c r="A1174" i="5"/>
  <c r="A1198" i="5" s="1"/>
  <c r="B969" i="5"/>
  <c r="B993" i="5" s="1"/>
  <c r="B1017" i="5" s="1"/>
  <c r="B1041" i="5" s="1"/>
  <c r="B1065" i="5" s="1"/>
  <c r="A1134" i="5"/>
  <c r="A1158" i="5" s="1"/>
  <c r="A1182" i="5" s="1"/>
  <c r="A1206" i="5" s="1"/>
  <c r="A954" i="5"/>
  <c r="A978" i="5" s="1"/>
  <c r="A1002" i="5" s="1"/>
  <c r="A1026" i="5" s="1"/>
  <c r="A1050" i="5" s="1"/>
  <c r="B989" i="5"/>
  <c r="B1013" i="5" s="1"/>
  <c r="B1037" i="5" s="1"/>
  <c r="B1061" i="5" s="1"/>
  <c r="B1085" i="5" s="1"/>
  <c r="B1034" i="5"/>
  <c r="B1058" i="5" s="1"/>
  <c r="B1082" i="5" s="1"/>
  <c r="B1106" i="5" s="1"/>
  <c r="B1130" i="5" s="1"/>
  <c r="B1004" i="5"/>
  <c r="B1028" i="5" s="1"/>
  <c r="B1052" i="5" s="1"/>
  <c r="B1076" i="5" s="1"/>
  <c r="B1100" i="5" s="1"/>
  <c r="B1054" i="5"/>
  <c r="B1078" i="5" s="1"/>
  <c r="B1102" i="5" s="1"/>
  <c r="B1126" i="5" s="1"/>
  <c r="B1150" i="5" s="1"/>
  <c r="B979" i="5"/>
  <c r="B1003" i="5" s="1"/>
  <c r="B1027" i="5" s="1"/>
  <c r="B1051" i="5" s="1"/>
  <c r="B1075" i="5" s="1"/>
  <c r="A1184" i="5"/>
  <c r="A1208" i="5" s="1"/>
  <c r="B874" i="5"/>
  <c r="B898" i="5" s="1"/>
  <c r="B922" i="5" s="1"/>
  <c r="B946" i="5" s="1"/>
  <c r="B970" i="5" s="1"/>
  <c r="A1094" i="5"/>
  <c r="A1118" i="5" s="1"/>
  <c r="A1142" i="5" s="1"/>
  <c r="A1166" i="5" s="1"/>
  <c r="A1190" i="5" s="1"/>
  <c r="B984" i="5"/>
  <c r="B1008" i="5" s="1"/>
  <c r="B1032" i="5" s="1"/>
  <c r="B1056" i="5" s="1"/>
  <c r="B1080" i="5" s="1"/>
  <c r="B889" i="5"/>
  <c r="B913" i="5" s="1"/>
  <c r="B937" i="5" s="1"/>
  <c r="B961" i="5" s="1"/>
  <c r="B985" i="5" s="1"/>
  <c r="B959" i="5"/>
  <c r="B983" i="5" s="1"/>
  <c r="B1007" i="5" s="1"/>
  <c r="B1031" i="5" s="1"/>
  <c r="B1055" i="5" s="1"/>
  <c r="A1204" i="5"/>
  <c r="B944" i="5"/>
  <c r="B968" i="5" s="1"/>
  <c r="B992" i="5" s="1"/>
  <c r="B1016" i="5" s="1"/>
  <c r="B1040" i="5" s="1"/>
  <c r="F15" i="4" a="1"/>
  <c r="F15" i="4" s="1"/>
  <c r="H16" i="4" s="1"/>
  <c r="E15" i="4" a="1"/>
  <c r="E15" i="4" s="1"/>
  <c r="G16" i="4" s="1"/>
  <c r="I40" i="5" a="1"/>
  <c r="I40" i="5" s="1"/>
  <c r="F40" i="5"/>
  <c r="H45" i="5" s="1"/>
  <c r="E40" i="5"/>
  <c r="G45" i="5" s="1"/>
  <c r="I15" i="4" a="1"/>
  <c r="I15" i="4" s="1"/>
  <c r="G7" i="3"/>
  <c r="B1104" i="5" l="1"/>
  <c r="B1128" i="5" s="1"/>
  <c r="B1152" i="5" s="1"/>
  <c r="B1176" i="5" s="1"/>
  <c r="B1200" i="5" s="1"/>
  <c r="B1109" i="5"/>
  <c r="B1133" i="5" s="1"/>
  <c r="B1157" i="5" s="1"/>
  <c r="B1181" i="5" s="1"/>
  <c r="B1205" i="5" s="1"/>
  <c r="B1024" i="5"/>
  <c r="B1048" i="5" s="1"/>
  <c r="B1072" i="5" s="1"/>
  <c r="B1096" i="5" s="1"/>
  <c r="B1120" i="5" s="1"/>
  <c r="B1134" i="5"/>
  <c r="B1158" i="5" s="1"/>
  <c r="B1182" i="5" s="1"/>
  <c r="B1206" i="5" s="1"/>
  <c r="B1074" i="5"/>
  <c r="B1098" i="5" s="1"/>
  <c r="B1122" i="5" s="1"/>
  <c r="B1146" i="5" s="1"/>
  <c r="B1170" i="5" s="1"/>
  <c r="B1079" i="5"/>
  <c r="B1103" i="5" s="1"/>
  <c r="B1127" i="5" s="1"/>
  <c r="B1151" i="5" s="1"/>
  <c r="B1175" i="5" s="1"/>
  <c r="E45" i="5" a="1"/>
  <c r="F45" i="5" a="1"/>
  <c r="B1154" i="5"/>
  <c r="B1178" i="5" s="1"/>
  <c r="B1202" i="5" s="1"/>
  <c r="B994" i="5"/>
  <c r="B1018" i="5" s="1"/>
  <c r="B1042" i="5" s="1"/>
  <c r="B1066" i="5" s="1"/>
  <c r="B1090" i="5" s="1"/>
  <c r="B1099" i="5"/>
  <c r="B1123" i="5" s="1"/>
  <c r="B1147" i="5" s="1"/>
  <c r="B1171" i="5" s="1"/>
  <c r="B1195" i="5" s="1"/>
  <c r="B1089" i="5"/>
  <c r="B1113" i="5" s="1"/>
  <c r="B1137" i="5" s="1"/>
  <c r="B1161" i="5" s="1"/>
  <c r="B1185" i="5" s="1"/>
  <c r="B1159" i="5"/>
  <c r="B1183" i="5" s="1"/>
  <c r="B1207" i="5" s="1"/>
  <c r="B1084" i="5"/>
  <c r="B1108" i="5" s="1"/>
  <c r="B1132" i="5" s="1"/>
  <c r="B1156" i="5" s="1"/>
  <c r="B1180" i="5" s="1"/>
  <c r="A1179" i="5"/>
  <c r="A1203" i="5" s="1"/>
  <c r="B1069" i="5"/>
  <c r="B1093" i="5" s="1"/>
  <c r="B1117" i="5" s="1"/>
  <c r="B1141" i="5" s="1"/>
  <c r="B1165" i="5" s="1"/>
  <c r="B1179" i="5"/>
  <c r="B1203" i="5" s="1"/>
  <c r="B1064" i="5"/>
  <c r="B1088" i="5" s="1"/>
  <c r="B1112" i="5" s="1"/>
  <c r="B1136" i="5" s="1"/>
  <c r="B1160" i="5" s="1"/>
  <c r="B1009" i="5"/>
  <c r="B1033" i="5" s="1"/>
  <c r="B1057" i="5" s="1"/>
  <c r="B1081" i="5" s="1"/>
  <c r="B1105" i="5" s="1"/>
  <c r="B1124" i="5"/>
  <c r="B1148" i="5" s="1"/>
  <c r="B1172" i="5" s="1"/>
  <c r="B1196" i="5" s="1"/>
  <c r="A1074" i="5"/>
  <c r="A1098" i="5" s="1"/>
  <c r="A1122" i="5" s="1"/>
  <c r="A1146" i="5" s="1"/>
  <c r="A1170" i="5" s="1"/>
  <c r="B1094" i="5"/>
  <c r="B1118" i="5" s="1"/>
  <c r="B1142" i="5" s="1"/>
  <c r="B1166" i="5" s="1"/>
  <c r="B1190" i="5" s="1"/>
  <c r="B1164" i="5"/>
  <c r="B1188" i="5" s="1"/>
  <c r="A1169" i="5"/>
  <c r="A1193" i="5" s="1"/>
  <c r="B1139" i="5"/>
  <c r="B1163" i="5" s="1"/>
  <c r="B1187" i="5" s="1"/>
  <c r="A1089" i="5"/>
  <c r="A1113" i="5" s="1"/>
  <c r="A1137" i="5" s="1"/>
  <c r="A1161" i="5" s="1"/>
  <c r="A1185" i="5" s="1"/>
  <c r="A1079" i="5"/>
  <c r="A1103" i="5" s="1"/>
  <c r="A1127" i="5" s="1"/>
  <c r="A1151" i="5" s="1"/>
  <c r="A1175" i="5" s="1"/>
  <c r="B1174" i="5"/>
  <c r="B1198" i="5" s="1"/>
  <c r="A1104" i="5"/>
  <c r="A1128" i="5" s="1"/>
  <c r="A1152" i="5" s="1"/>
  <c r="A1176" i="5" s="1"/>
  <c r="A1200" i="5" s="1"/>
  <c r="B1119" i="5"/>
  <c r="B1143" i="5" s="1"/>
  <c r="B1167" i="5" s="1"/>
  <c r="B1191" i="5" s="1"/>
  <c r="F16" i="4" a="1"/>
  <c r="F16" i="4" s="1"/>
  <c r="H17" i="4" s="1"/>
  <c r="E16" i="4" a="1"/>
  <c r="E16" i="4" s="1"/>
  <c r="G17" i="4" s="1"/>
  <c r="H7" i="3"/>
  <c r="I7" i="3" s="1"/>
  <c r="L7" i="3" s="1"/>
  <c r="E8" i="3" s="1"/>
  <c r="I45" i="5" a="1"/>
  <c r="I45" i="5" s="1"/>
  <c r="E45" i="5"/>
  <c r="G50" i="5" s="1"/>
  <c r="F45" i="5"/>
  <c r="H50" i="5" s="1"/>
  <c r="I16" i="4" a="1"/>
  <c r="I16" i="4" s="1"/>
  <c r="J7" i="3"/>
  <c r="B1189" i="5" l="1"/>
  <c r="B1114" i="5"/>
  <c r="B1138" i="5" s="1"/>
  <c r="B1162" i="5" s="1"/>
  <c r="B1186" i="5" s="1"/>
  <c r="F50" i="5" a="1"/>
  <c r="F50" i="5" s="1"/>
  <c r="H55" i="5" s="1"/>
  <c r="E50" i="5" a="1"/>
  <c r="A1199" i="5"/>
  <c r="B1129" i="5"/>
  <c r="B1153" i="5" s="1"/>
  <c r="B1177" i="5" s="1"/>
  <c r="B1201" i="5" s="1"/>
  <c r="B1194" i="5"/>
  <c r="B1204" i="5"/>
  <c r="B1209" i="5"/>
  <c r="B1144" i="5"/>
  <c r="B1168" i="5" s="1"/>
  <c r="B1192" i="5" s="1"/>
  <c r="A1209" i="5"/>
  <c r="A1194" i="5"/>
  <c r="B1184" i="5"/>
  <c r="B1208" i="5" s="1"/>
  <c r="B1199" i="5"/>
  <c r="F17" i="4" a="1"/>
  <c r="F17" i="4" s="1"/>
  <c r="H18" i="4" s="1"/>
  <c r="E17" i="4" a="1"/>
  <c r="E17" i="4" s="1"/>
  <c r="G18" i="4" s="1"/>
  <c r="I50" i="5" a="1"/>
  <c r="I50" i="5" s="1"/>
  <c r="E50" i="5"/>
  <c r="G55" i="5" s="1"/>
  <c r="I17" i="4" a="1"/>
  <c r="I17" i="4" s="1"/>
  <c r="K7" i="3"/>
  <c r="M7" i="3" s="1"/>
  <c r="F8" i="3" s="1"/>
  <c r="E55" i="5" l="1" a="1"/>
  <c r="F18" i="4" a="1"/>
  <c r="F18" i="4" s="1"/>
  <c r="H19" i="4" s="1"/>
  <c r="E18" i="4" a="1"/>
  <c r="E18" i="4" s="1"/>
  <c r="G19" i="4" s="1"/>
  <c r="I55" i="5" a="1"/>
  <c r="I55" i="5" s="1"/>
  <c r="E55" i="5"/>
  <c r="G60" i="5" s="1"/>
  <c r="F55" i="5" a="1"/>
  <c r="F55" i="5" s="1"/>
  <c r="H60" i="5" s="1"/>
  <c r="I18" i="4" a="1"/>
  <c r="I18" i="4" s="1"/>
  <c r="G8" i="3"/>
  <c r="N8" i="3" s="1"/>
  <c r="E60" i="5" l="1" a="1"/>
  <c r="F60" i="5" a="1"/>
  <c r="F19" i="4" a="1"/>
  <c r="F19" i="4" s="1"/>
  <c r="H20" i="4" s="1"/>
  <c r="E19" i="4" a="1"/>
  <c r="E19" i="4" s="1"/>
  <c r="G20" i="4" s="1"/>
  <c r="I60" i="5" a="1"/>
  <c r="I60" i="5" s="1"/>
  <c r="F60" i="5"/>
  <c r="H65" i="5" s="1"/>
  <c r="E60" i="5"/>
  <c r="G65" i="5" s="1"/>
  <c r="I19" i="4" a="1"/>
  <c r="I19" i="4" s="1"/>
  <c r="J8" i="3"/>
  <c r="K8" i="3" s="1"/>
  <c r="M8" i="3" s="1"/>
  <c r="F9" i="3" s="1"/>
  <c r="H8" i="3"/>
  <c r="I8" i="3" s="1"/>
  <c r="L8" i="3" s="1"/>
  <c r="E9" i="3" s="1"/>
  <c r="E65" i="5" l="1" a="1"/>
  <c r="F65" i="5" a="1"/>
  <c r="F20" i="4" a="1"/>
  <c r="F20" i="4" s="1"/>
  <c r="H21" i="4" s="1"/>
  <c r="E20" i="4" a="1"/>
  <c r="E20" i="4" s="1"/>
  <c r="G21" i="4" s="1"/>
  <c r="I65" i="5" a="1"/>
  <c r="I65" i="5" s="1"/>
  <c r="F65" i="5"/>
  <c r="H70" i="5" s="1"/>
  <c r="E65" i="5"/>
  <c r="G70" i="5" s="1"/>
  <c r="I20" i="4" a="1"/>
  <c r="I20" i="4" s="1"/>
  <c r="G9" i="3"/>
  <c r="F70" i="5" l="1" a="1"/>
  <c r="E70" i="5" a="1"/>
  <c r="E70" i="5" s="1"/>
  <c r="G75" i="5" s="1"/>
  <c r="F21" i="4" a="1"/>
  <c r="F21" i="4" s="1"/>
  <c r="H22" i="4" s="1"/>
  <c r="E21" i="4" a="1"/>
  <c r="E21" i="4" s="1"/>
  <c r="G22" i="4" s="1"/>
  <c r="H9" i="3"/>
  <c r="I9" i="3" s="1"/>
  <c r="L9" i="3" s="1"/>
  <c r="E10" i="3" s="1"/>
  <c r="N9" i="3"/>
  <c r="J9" i="3"/>
  <c r="K9" i="3" s="1"/>
  <c r="M9" i="3" s="1"/>
  <c r="F10" i="3" s="1"/>
  <c r="I70" i="5" a="1"/>
  <c r="I70" i="5" s="1"/>
  <c r="F70" i="5"/>
  <c r="H75" i="5" s="1"/>
  <c r="I21" i="4" a="1"/>
  <c r="I21" i="4" s="1"/>
  <c r="E75" i="5" l="1" a="1"/>
  <c r="F75" i="5" a="1"/>
  <c r="F22" i="4" a="1"/>
  <c r="F22" i="4" s="1"/>
  <c r="H23" i="4" s="1"/>
  <c r="E22" i="4" a="1"/>
  <c r="E22" i="4" s="1"/>
  <c r="G23" i="4" s="1"/>
  <c r="G10" i="3"/>
  <c r="N10" i="3" s="1"/>
  <c r="I75" i="5" a="1"/>
  <c r="I75" i="5" s="1"/>
  <c r="F75" i="5"/>
  <c r="H80" i="5" s="1"/>
  <c r="E75" i="5"/>
  <c r="G80" i="5" s="1"/>
  <c r="I22" i="4" a="1"/>
  <c r="I22" i="4" s="1"/>
  <c r="I80" i="5" l="1" a="1"/>
  <c r="F80" i="5" a="1"/>
  <c r="E80" i="5" a="1"/>
  <c r="F23" i="4" a="1"/>
  <c r="F23" i="4" s="1"/>
  <c r="H24" i="4" s="1"/>
  <c r="E23" i="4" a="1"/>
  <c r="E23" i="4" s="1"/>
  <c r="G24" i="4" s="1"/>
  <c r="J10" i="3"/>
  <c r="K10" i="3" s="1"/>
  <c r="M10" i="3" s="1"/>
  <c r="F11" i="3" s="1"/>
  <c r="H10" i="3"/>
  <c r="I10" i="3" s="1"/>
  <c r="L10" i="3" s="1"/>
  <c r="E11" i="3" s="1"/>
  <c r="G11" i="3" s="1"/>
  <c r="J11" i="3" s="1"/>
  <c r="K11" i="3" s="1"/>
  <c r="M11" i="3" s="1"/>
  <c r="F12" i="3" s="1"/>
  <c r="E80" i="5"/>
  <c r="G85" i="5" s="1"/>
  <c r="F80" i="5"/>
  <c r="H85" i="5" s="1"/>
  <c r="I80" i="5"/>
  <c r="I23" i="4" a="1"/>
  <c r="I23" i="4" s="1"/>
  <c r="E85" i="5" l="1" a="1"/>
  <c r="F85" i="5" a="1"/>
  <c r="F85" i="5" s="1"/>
  <c r="H90" i="5" s="1"/>
  <c r="F24" i="4" a="1"/>
  <c r="F24" i="4" s="1"/>
  <c r="H25" i="4" s="1"/>
  <c r="E24" i="4" a="1"/>
  <c r="E24" i="4" s="1"/>
  <c r="G25" i="4" s="1"/>
  <c r="H11" i="3"/>
  <c r="I11" i="3" s="1"/>
  <c r="L11" i="3" s="1"/>
  <c r="E12" i="3" s="1"/>
  <c r="N11" i="3"/>
  <c r="I85" i="5" a="1"/>
  <c r="I85" i="5" s="1"/>
  <c r="E85" i="5"/>
  <c r="G90" i="5" s="1"/>
  <c r="I24" i="4" a="1"/>
  <c r="I24" i="4" s="1"/>
  <c r="G12" i="3"/>
  <c r="E90" i="5" l="1" a="1"/>
  <c r="F25" i="4" a="1"/>
  <c r="F25" i="4" s="1"/>
  <c r="H26" i="4" s="1"/>
  <c r="E25" i="4" a="1"/>
  <c r="E25" i="4" s="1"/>
  <c r="G26" i="4" s="1"/>
  <c r="H12" i="3"/>
  <c r="I12" i="3" s="1"/>
  <c r="L12" i="3" s="1"/>
  <c r="E13" i="3" s="1"/>
  <c r="N12" i="3"/>
  <c r="F90" i="5" a="1"/>
  <c r="F90" i="5" s="1"/>
  <c r="H95" i="5" s="1"/>
  <c r="I90" i="5" a="1"/>
  <c r="I90" i="5" s="1"/>
  <c r="E90" i="5"/>
  <c r="G95" i="5" s="1"/>
  <c r="I25" i="4" a="1"/>
  <c r="I25" i="4"/>
  <c r="J12" i="3"/>
  <c r="E95" i="5" l="1" a="1"/>
  <c r="F26" i="4" a="1"/>
  <c r="F26" i="4" s="1"/>
  <c r="H27" i="4" s="1"/>
  <c r="E26" i="4" a="1"/>
  <c r="E26" i="4" s="1"/>
  <c r="G27" i="4" s="1"/>
  <c r="I95" i="5" a="1"/>
  <c r="I95" i="5" s="1"/>
  <c r="E95" i="5"/>
  <c r="G100" i="5" s="1"/>
  <c r="F95" i="5" a="1"/>
  <c r="F95" i="5" s="1"/>
  <c r="H100" i="5" s="1"/>
  <c r="I26" i="4" a="1"/>
  <c r="I26" i="4" s="1"/>
  <c r="K12" i="3"/>
  <c r="M12" i="3" s="1"/>
  <c r="F13" i="3" s="1"/>
  <c r="G13" i="3" s="1"/>
  <c r="N13" i="3" s="1"/>
  <c r="F100" i="5" l="1" a="1"/>
  <c r="E100" i="5" a="1"/>
  <c r="F27" i="4" a="1"/>
  <c r="F27" i="4" s="1"/>
  <c r="E27" i="4" a="1"/>
  <c r="E27" i="4" s="1"/>
  <c r="G28" i="4" s="1"/>
  <c r="F28" i="4" s="1" a="1"/>
  <c r="F28" i="4" s="1"/>
  <c r="I100" i="5" a="1"/>
  <c r="I100" i="5" s="1"/>
  <c r="F100" i="5"/>
  <c r="H105" i="5" s="1"/>
  <c r="E100" i="5"/>
  <c r="G105" i="5" s="1"/>
  <c r="E105" i="5" s="1" a="1"/>
  <c r="I27" i="4" a="1"/>
  <c r="I27" i="4" s="1"/>
  <c r="H28" i="4"/>
  <c r="H13" i="3"/>
  <c r="I13" i="3" s="1"/>
  <c r="J13" i="3"/>
  <c r="K13" i="3" s="1"/>
  <c r="H29" i="4" l="1"/>
  <c r="E28" i="4" a="1"/>
  <c r="E28" i="4" s="1"/>
  <c r="G29" i="4" s="1"/>
  <c r="F29" i="4" s="1" a="1"/>
  <c r="F29" i="4" s="1"/>
  <c r="I105" i="5" a="1"/>
  <c r="I105" i="5" s="1"/>
  <c r="E105" i="5"/>
  <c r="G110" i="5" s="1"/>
  <c r="F105" i="5" a="1"/>
  <c r="F105" i="5" s="1"/>
  <c r="H110" i="5" s="1"/>
  <c r="I28" i="4" a="1"/>
  <c r="I28" i="4" s="1"/>
  <c r="M13" i="3"/>
  <c r="F14" i="3" s="1"/>
  <c r="L13" i="3"/>
  <c r="E14" i="3" s="1"/>
  <c r="E110" i="5" l="1" a="1"/>
  <c r="F110" i="5" a="1"/>
  <c r="E29" i="4" a="1"/>
  <c r="E29" i="4" s="1"/>
  <c r="G30" i="4" s="1"/>
  <c r="I110" i="5" a="1"/>
  <c r="I110" i="5" s="1"/>
  <c r="E110" i="5"/>
  <c r="G115" i="5" s="1"/>
  <c r="E115" i="5" s="1" a="1"/>
  <c r="F110" i="5"/>
  <c r="H115" i="5" s="1"/>
  <c r="I29" i="4" a="1"/>
  <c r="I29" i="4" s="1"/>
  <c r="H30" i="4"/>
  <c r="G14" i="3"/>
  <c r="N14" i="3" s="1"/>
  <c r="F30" i="4" l="1" a="1"/>
  <c r="F30" i="4" s="1"/>
  <c r="E30" i="4" a="1"/>
  <c r="E30" i="4" s="1"/>
  <c r="G31" i="4" s="1"/>
  <c r="F31" i="4" s="1" a="1"/>
  <c r="F31" i="4" s="1"/>
  <c r="H31" i="4"/>
  <c r="F115" i="5" a="1"/>
  <c r="F115" i="5" s="1"/>
  <c r="H120" i="5" s="1"/>
  <c r="I115" i="5" a="1"/>
  <c r="I115" i="5" s="1"/>
  <c r="E115" i="5"/>
  <c r="G120" i="5" s="1"/>
  <c r="E120" i="5" s="1" a="1"/>
  <c r="I30" i="4" a="1"/>
  <c r="I30" i="4" s="1"/>
  <c r="J14" i="3"/>
  <c r="K14" i="3" s="1"/>
  <c r="H14" i="3"/>
  <c r="I14" i="3" s="1"/>
  <c r="H32" i="4" l="1"/>
  <c r="E31" i="4" a="1"/>
  <c r="E31" i="4" s="1"/>
  <c r="G32" i="4" s="1"/>
  <c r="F32" i="4" s="1" a="1"/>
  <c r="F32" i="4" s="1"/>
  <c r="I120" i="5" a="1"/>
  <c r="I120" i="5" s="1"/>
  <c r="E120" i="5"/>
  <c r="G125" i="5" s="1"/>
  <c r="F120" i="5" a="1"/>
  <c r="F120" i="5" s="1"/>
  <c r="H125" i="5" s="1"/>
  <c r="I31" i="4" a="1"/>
  <c r="I31" i="4" s="1"/>
  <c r="M14" i="3"/>
  <c r="F15" i="3" s="1"/>
  <c r="L14" i="3"/>
  <c r="E15" i="3" s="1"/>
  <c r="E125" i="5" l="1" a="1"/>
  <c r="F125" i="5" a="1"/>
  <c r="E32" i="4" a="1"/>
  <c r="E32" i="4" s="1"/>
  <c r="G33" i="4" s="1"/>
  <c r="F33" i="4" s="1" a="1"/>
  <c r="F33" i="4" s="1"/>
  <c r="H33" i="4"/>
  <c r="I125" i="5" a="1"/>
  <c r="I125" i="5" s="1"/>
  <c r="F125" i="5"/>
  <c r="H130" i="5" s="1"/>
  <c r="E125" i="5"/>
  <c r="G130" i="5" s="1"/>
  <c r="E130" i="5" s="1" a="1"/>
  <c r="I32" i="4" a="1"/>
  <c r="I32" i="4" s="1"/>
  <c r="G15" i="3"/>
  <c r="N15" i="3" s="1"/>
  <c r="E33" i="4" l="1" a="1"/>
  <c r="E33" i="4" s="1"/>
  <c r="G34" i="4" s="1"/>
  <c r="I130" i="5" a="1"/>
  <c r="I130" i="5" s="1"/>
  <c r="E130" i="5"/>
  <c r="G135" i="5" s="1"/>
  <c r="F130" i="5" a="1"/>
  <c r="F130" i="5" s="1"/>
  <c r="H135" i="5" s="1"/>
  <c r="I33" i="4" a="1"/>
  <c r="I33" i="4" s="1"/>
  <c r="H34" i="4"/>
  <c r="J15" i="3"/>
  <c r="K15" i="3" s="1"/>
  <c r="H15" i="3"/>
  <c r="I15" i="3" s="1"/>
  <c r="E135" i="5" l="1" a="1"/>
  <c r="F135" i="5" a="1"/>
  <c r="F34" i="4" a="1"/>
  <c r="F34" i="4" s="1"/>
  <c r="H35" i="4" s="1"/>
  <c r="E34" i="4" a="1"/>
  <c r="E34" i="4" s="1"/>
  <c r="G35" i="4" s="1"/>
  <c r="I135" i="5" a="1"/>
  <c r="I135" i="5" s="1"/>
  <c r="E135" i="5"/>
  <c r="G140" i="5" s="1"/>
  <c r="F135" i="5"/>
  <c r="H140" i="5" s="1"/>
  <c r="I34" i="4" a="1"/>
  <c r="I34" i="4" s="1"/>
  <c r="M15" i="3"/>
  <c r="F16" i="3" s="1"/>
  <c r="L15" i="3"/>
  <c r="E16" i="3" s="1"/>
  <c r="E140" i="5" l="1" a="1"/>
  <c r="F140" i="5" a="1"/>
  <c r="F35" i="4" a="1"/>
  <c r="F35" i="4" s="1"/>
  <c r="H36" i="4" s="1"/>
  <c r="E35" i="4" a="1"/>
  <c r="E35" i="4" s="1"/>
  <c r="G36" i="4" s="1"/>
  <c r="I140" i="5" a="1"/>
  <c r="I140" i="5" s="1"/>
  <c r="F140" i="5"/>
  <c r="H145" i="5" s="1"/>
  <c r="E140" i="5"/>
  <c r="G145" i="5" s="1"/>
  <c r="I35" i="4" a="1"/>
  <c r="I35" i="4" s="1"/>
  <c r="G16" i="3"/>
  <c r="N16" i="3" s="1"/>
  <c r="F145" i="5" l="1" a="1"/>
  <c r="E145" i="5" a="1"/>
  <c r="E145" i="5" s="1"/>
  <c r="G150" i="5" s="1"/>
  <c r="F36" i="4" a="1"/>
  <c r="F36" i="4" s="1"/>
  <c r="H37" i="4" s="1"/>
  <c r="E36" i="4" a="1"/>
  <c r="E36" i="4" s="1"/>
  <c r="G37" i="4" s="1"/>
  <c r="I145" i="5" a="1"/>
  <c r="I145" i="5" s="1"/>
  <c r="F145" i="5"/>
  <c r="H150" i="5" s="1"/>
  <c r="I36" i="4" a="1"/>
  <c r="I36" i="4" s="1"/>
  <c r="J16" i="3"/>
  <c r="K16" i="3" s="1"/>
  <c r="H16" i="3"/>
  <c r="I16" i="3" s="1"/>
  <c r="F150" i="5" l="1" a="1"/>
  <c r="F150" i="5" s="1"/>
  <c r="H155" i="5" s="1"/>
  <c r="E150" i="5" a="1"/>
  <c r="F37" i="4" a="1"/>
  <c r="F37" i="4" s="1"/>
  <c r="H38" i="4" s="1"/>
  <c r="E37" i="4" a="1"/>
  <c r="E37" i="4" s="1"/>
  <c r="G38" i="4" s="1"/>
  <c r="I150" i="5" a="1"/>
  <c r="I150" i="5" s="1"/>
  <c r="E150" i="5"/>
  <c r="G155" i="5" s="1"/>
  <c r="I37" i="4" a="1"/>
  <c r="I37" i="4" s="1"/>
  <c r="M16" i="3"/>
  <c r="F17" i="3" s="1"/>
  <c r="L16" i="3"/>
  <c r="E17" i="3" s="1"/>
  <c r="E155" i="5" l="1" a="1"/>
  <c r="F155" i="5" a="1"/>
  <c r="F38" i="4" a="1"/>
  <c r="F38" i="4" s="1"/>
  <c r="H39" i="4" s="1"/>
  <c r="E38" i="4" a="1"/>
  <c r="E38" i="4" s="1"/>
  <c r="G39" i="4" s="1"/>
  <c r="I155" i="5" a="1"/>
  <c r="I155" i="5" s="1"/>
  <c r="E155" i="5"/>
  <c r="G160" i="5" s="1"/>
  <c r="F155" i="5"/>
  <c r="H160" i="5" s="1"/>
  <c r="I38" i="4" a="1"/>
  <c r="I38" i="4" s="1"/>
  <c r="G17" i="3"/>
  <c r="N17" i="3" s="1"/>
  <c r="I160" i="5" l="1" a="1"/>
  <c r="I160" i="5" s="1"/>
  <c r="E160" i="5" a="1"/>
  <c r="F160" i="5" a="1"/>
  <c r="F160" i="5" s="1"/>
  <c r="H165" i="5" s="1"/>
  <c r="F39" i="4" a="1"/>
  <c r="F39" i="4" s="1"/>
  <c r="H40" i="4" s="1"/>
  <c r="E39" i="4" a="1"/>
  <c r="E39" i="4" s="1"/>
  <c r="G40" i="4" s="1"/>
  <c r="E160" i="5"/>
  <c r="G165" i="5" s="1"/>
  <c r="I39" i="4" a="1"/>
  <c r="I39" i="4" s="1"/>
  <c r="H17" i="3"/>
  <c r="I17" i="3" s="1"/>
  <c r="J17" i="3"/>
  <c r="K17" i="3" s="1"/>
  <c r="F165" i="5" l="1" a="1"/>
  <c r="E165" i="5" a="1"/>
  <c r="F40" i="4" a="1"/>
  <c r="F40" i="4" s="1"/>
  <c r="E40" i="4" a="1"/>
  <c r="E40" i="4" s="1"/>
  <c r="G41" i="4" s="1"/>
  <c r="F41" i="4" s="1" a="1"/>
  <c r="F41" i="4" s="1"/>
  <c r="I165" i="5" a="1"/>
  <c r="I165" i="5" s="1"/>
  <c r="E165" i="5"/>
  <c r="G170" i="5" s="1"/>
  <c r="F165" i="5"/>
  <c r="H170" i="5" s="1"/>
  <c r="I40" i="4" a="1"/>
  <c r="I40" i="4" s="1"/>
  <c r="H41" i="4"/>
  <c r="M17" i="3"/>
  <c r="F18" i="3" s="1"/>
  <c r="L17" i="3"/>
  <c r="E18" i="3" s="1"/>
  <c r="E170" i="5" l="1" a="1"/>
  <c r="F170" i="5" a="1"/>
  <c r="F170" i="5" s="1"/>
  <c r="H175" i="5" s="1"/>
  <c r="E41" i="4" a="1"/>
  <c r="E41" i="4" s="1"/>
  <c r="H42" i="4"/>
  <c r="I170" i="5" a="1"/>
  <c r="I170" i="5" s="1"/>
  <c r="E170" i="5"/>
  <c r="G175" i="5" s="1"/>
  <c r="I41" i="4" a="1"/>
  <c r="I41" i="4" s="1"/>
  <c r="G42" i="4"/>
  <c r="G18" i="3"/>
  <c r="N18" i="3" s="1"/>
  <c r="E175" i="5" l="1" a="1"/>
  <c r="F175" i="5" a="1"/>
  <c r="F175" i="5" s="1"/>
  <c r="H180" i="5" s="1"/>
  <c r="F42" i="4" a="1"/>
  <c r="F42" i="4" s="1"/>
  <c r="H43" i="4" s="1"/>
  <c r="E42" i="4" a="1"/>
  <c r="E42" i="4" s="1"/>
  <c r="G43" i="4" s="1"/>
  <c r="I175" i="5" a="1"/>
  <c r="I175" i="5" s="1"/>
  <c r="E175" i="5"/>
  <c r="G180" i="5" s="1"/>
  <c r="I42" i="4" a="1"/>
  <c r="I42" i="4" s="1"/>
  <c r="J18" i="3"/>
  <c r="K18" i="3" s="1"/>
  <c r="H18" i="3"/>
  <c r="I18" i="3" s="1"/>
  <c r="E180" i="5" l="1" a="1"/>
  <c r="E180" i="5" s="1"/>
  <c r="G185" i="5" s="1"/>
  <c r="F43" i="4" a="1"/>
  <c r="F43" i="4" s="1"/>
  <c r="E43" i="4" a="1"/>
  <c r="E43" i="4" s="1"/>
  <c r="G44" i="4" s="1"/>
  <c r="H44" i="4"/>
  <c r="F180" i="5" a="1"/>
  <c r="F180" i="5" s="1"/>
  <c r="H185" i="5" s="1"/>
  <c r="I180" i="5" a="1"/>
  <c r="I180" i="5" s="1"/>
  <c r="I43" i="4" a="1"/>
  <c r="I43" i="4" s="1"/>
  <c r="M18" i="3"/>
  <c r="F19" i="3" s="1"/>
  <c r="L18" i="3"/>
  <c r="E19" i="3" s="1"/>
  <c r="E185" i="5" l="1" a="1"/>
  <c r="E185" i="5" s="1"/>
  <c r="G190" i="5" s="1"/>
  <c r="F185" i="5" a="1"/>
  <c r="F44" i="4" a="1"/>
  <c r="F44" i="4" s="1"/>
  <c r="H45" i="4" s="1"/>
  <c r="E44" i="4" a="1"/>
  <c r="E44" i="4" s="1"/>
  <c r="G45" i="4" s="1"/>
  <c r="I185" i="5" a="1"/>
  <c r="I185" i="5" s="1"/>
  <c r="F185" i="5"/>
  <c r="H190" i="5" s="1"/>
  <c r="I44" i="4" a="1"/>
  <c r="I44" i="4" s="1"/>
  <c r="G19" i="3"/>
  <c r="N19" i="3" s="1"/>
  <c r="E190" i="5" l="1" a="1"/>
  <c r="E190" i="5" s="1"/>
  <c r="G195" i="5" s="1"/>
  <c r="F190" i="5" a="1"/>
  <c r="F45" i="4" a="1"/>
  <c r="F45" i="4" s="1"/>
  <c r="H46" i="4" s="1"/>
  <c r="E45" i="4" a="1"/>
  <c r="E45" i="4" s="1"/>
  <c r="G46" i="4" s="1"/>
  <c r="I190" i="5" a="1"/>
  <c r="I190" i="5" s="1"/>
  <c r="F190" i="5"/>
  <c r="H195" i="5" s="1"/>
  <c r="I45" i="4" a="1"/>
  <c r="I45" i="4" s="1"/>
  <c r="H19" i="3"/>
  <c r="I19" i="3" s="1"/>
  <c r="J19" i="3"/>
  <c r="K19" i="3" s="1"/>
  <c r="E195" i="5" l="1" a="1"/>
  <c r="F195" i="5" a="1"/>
  <c r="F195" i="5" s="1"/>
  <c r="H200" i="5" s="1"/>
  <c r="F46" i="4" a="1"/>
  <c r="F46" i="4" s="1"/>
  <c r="H47" i="4" s="1"/>
  <c r="E46" i="4" a="1"/>
  <c r="E46" i="4" s="1"/>
  <c r="G47" i="4" s="1"/>
  <c r="I195" i="5" a="1"/>
  <c r="I195" i="5" s="1"/>
  <c r="E195" i="5"/>
  <c r="G200" i="5" s="1"/>
  <c r="I46" i="4" a="1"/>
  <c r="I46" i="4" s="1"/>
  <c r="M19" i="3"/>
  <c r="F20" i="3" s="1"/>
  <c r="L19" i="3"/>
  <c r="E20" i="3" s="1"/>
  <c r="E200" i="5" l="1" a="1"/>
  <c r="F200" i="5" a="1"/>
  <c r="F47" i="4" a="1"/>
  <c r="F47" i="4" s="1"/>
  <c r="H48" i="4" s="1"/>
  <c r="E47" i="4" a="1"/>
  <c r="E47" i="4" s="1"/>
  <c r="G48" i="4" s="1"/>
  <c r="I200" i="5" a="1"/>
  <c r="I200" i="5" s="1"/>
  <c r="E200" i="5"/>
  <c r="G205" i="5" s="1"/>
  <c r="F200" i="5"/>
  <c r="H205" i="5" s="1"/>
  <c r="I47" i="4" a="1"/>
  <c r="I47" i="4" s="1"/>
  <c r="G20" i="3"/>
  <c r="N20" i="3" s="1"/>
  <c r="F205" i="5" l="1" a="1"/>
  <c r="F205" i="5" s="1"/>
  <c r="H210" i="5" s="1"/>
  <c r="E205" i="5" a="1"/>
  <c r="E205" i="5" s="1"/>
  <c r="G210" i="5" s="1"/>
  <c r="F48" i="4" a="1"/>
  <c r="F48" i="4" s="1"/>
  <c r="H49" i="4" s="1"/>
  <c r="E48" i="4" a="1"/>
  <c r="E48" i="4" s="1"/>
  <c r="G49" i="4" s="1"/>
  <c r="I205" i="5" a="1"/>
  <c r="I205" i="5" s="1"/>
  <c r="I48" i="4" a="1"/>
  <c r="I48" i="4" s="1"/>
  <c r="J20" i="3"/>
  <c r="K20" i="3" s="1"/>
  <c r="H20" i="3"/>
  <c r="I20" i="3" s="1"/>
  <c r="F210" i="5" l="1" a="1"/>
  <c r="E210" i="5" a="1"/>
  <c r="E210" i="5" s="1"/>
  <c r="G215" i="5" s="1"/>
  <c r="F49" i="4" a="1"/>
  <c r="F49" i="4" s="1"/>
  <c r="H50" i="4" s="1"/>
  <c r="E49" i="4" a="1"/>
  <c r="E49" i="4" s="1"/>
  <c r="G50" i="4" s="1"/>
  <c r="I210" i="5" a="1"/>
  <c r="I210" i="5" s="1"/>
  <c r="F210" i="5"/>
  <c r="H215" i="5" s="1"/>
  <c r="I49" i="4" a="1"/>
  <c r="I49" i="4" s="1"/>
  <c r="M20" i="3"/>
  <c r="F21" i="3" s="1"/>
  <c r="L20" i="3"/>
  <c r="E21" i="3" s="1"/>
  <c r="E215" i="5" l="1" a="1"/>
  <c r="F215" i="5" a="1"/>
  <c r="F50" i="4" a="1"/>
  <c r="F50" i="4" s="1"/>
  <c r="H51" i="4" s="1"/>
  <c r="E50" i="4" a="1"/>
  <c r="E50" i="4" s="1"/>
  <c r="G51" i="4" s="1"/>
  <c r="I215" i="5" a="1"/>
  <c r="I215" i="5" s="1"/>
  <c r="E215" i="5"/>
  <c r="G220" i="5" s="1"/>
  <c r="F215" i="5"/>
  <c r="H220" i="5" s="1"/>
  <c r="I50" i="4" a="1"/>
  <c r="I50" i="4" s="1"/>
  <c r="G21" i="3"/>
  <c r="N21" i="3" s="1"/>
  <c r="E220" i="5" l="1" a="1"/>
  <c r="F51" i="4" a="1"/>
  <c r="F51" i="4" s="1"/>
  <c r="H52" i="4" s="1"/>
  <c r="E51" i="4" a="1"/>
  <c r="E51" i="4" s="1"/>
  <c r="G52" i="4" s="1"/>
  <c r="F220" i="5" a="1"/>
  <c r="F220" i="5" s="1"/>
  <c r="H225" i="5" s="1"/>
  <c r="I220" i="5" a="1"/>
  <c r="I220" i="5" s="1"/>
  <c r="E220" i="5"/>
  <c r="G225" i="5" s="1"/>
  <c r="I51" i="4" a="1"/>
  <c r="I51" i="4" s="1"/>
  <c r="H21" i="3"/>
  <c r="I21" i="3" s="1"/>
  <c r="J21" i="3"/>
  <c r="K21" i="3" s="1"/>
  <c r="F52" i="4" l="1" a="1"/>
  <c r="F52" i="4" s="1"/>
  <c r="H53" i="4" s="1"/>
  <c r="I225" i="5" a="1"/>
  <c r="I225" i="5" s="1"/>
  <c r="F225" i="5" a="1"/>
  <c r="E225" i="5" a="1"/>
  <c r="E52" i="4" a="1"/>
  <c r="E52" i="4" s="1"/>
  <c r="G53" i="4" s="1"/>
  <c r="F53" i="4" s="1" a="1"/>
  <c r="F53" i="4" s="1"/>
  <c r="F225" i="5"/>
  <c r="H230" i="5" s="1"/>
  <c r="E225" i="5"/>
  <c r="G230" i="5" s="1"/>
  <c r="I52" i="4" a="1"/>
  <c r="I52" i="4" s="1"/>
  <c r="M21" i="3"/>
  <c r="F22" i="3" s="1"/>
  <c r="L21" i="3"/>
  <c r="E22" i="3" s="1"/>
  <c r="E230" i="5" l="1" a="1"/>
  <c r="F230" i="5" a="1"/>
  <c r="H54" i="4"/>
  <c r="E53" i="4" a="1"/>
  <c r="E53" i="4" s="1"/>
  <c r="G54" i="4" s="1"/>
  <c r="F54" i="4" s="1" a="1"/>
  <c r="F54" i="4" s="1"/>
  <c r="I230" i="5" a="1"/>
  <c r="I230" i="5" s="1"/>
  <c r="E230" i="5"/>
  <c r="G235" i="5" s="1"/>
  <c r="F230" i="5"/>
  <c r="H235" i="5" s="1"/>
  <c r="I53" i="4" a="1"/>
  <c r="I53" i="4" s="1"/>
  <c r="G22" i="3"/>
  <c r="N22" i="3" s="1"/>
  <c r="E235" i="5" l="1" a="1"/>
  <c r="E54" i="4" a="1"/>
  <c r="E54" i="4" s="1"/>
  <c r="F235" i="5" a="1"/>
  <c r="F235" i="5" s="1"/>
  <c r="H240" i="5" s="1"/>
  <c r="I235" i="5" a="1"/>
  <c r="I235" i="5" s="1"/>
  <c r="E235" i="5"/>
  <c r="G240" i="5" s="1"/>
  <c r="I54" i="4" a="1"/>
  <c r="I54" i="4" s="1"/>
  <c r="H55" i="4"/>
  <c r="G55" i="4"/>
  <c r="F55" i="4" s="1" a="1"/>
  <c r="F55" i="4" s="1"/>
  <c r="H22" i="3"/>
  <c r="I22" i="3" s="1"/>
  <c r="J22" i="3"/>
  <c r="K22" i="3" s="1"/>
  <c r="F240" i="5" l="1" a="1"/>
  <c r="E240" i="5" a="1"/>
  <c r="E240" i="5" s="1"/>
  <c r="G245" i="5" s="1"/>
  <c r="E55" i="4" a="1"/>
  <c r="E55" i="4" s="1"/>
  <c r="G56" i="4" s="1"/>
  <c r="I240" i="5" a="1"/>
  <c r="I240" i="5" s="1"/>
  <c r="F240" i="5"/>
  <c r="H245" i="5" s="1"/>
  <c r="I55" i="4" a="1"/>
  <c r="I55" i="4" s="1"/>
  <c r="H56" i="4"/>
  <c r="M22" i="3"/>
  <c r="F23" i="3" s="1"/>
  <c r="L22" i="3"/>
  <c r="E23" i="3" s="1"/>
  <c r="E245" i="5" l="1" a="1"/>
  <c r="E245" i="5" s="1"/>
  <c r="G250" i="5" s="1"/>
  <c r="F245" i="5" a="1"/>
  <c r="F56" i="4" a="1"/>
  <c r="F56" i="4" s="1"/>
  <c r="E56" i="4" a="1"/>
  <c r="E56" i="4" s="1"/>
  <c r="G57" i="4" s="1"/>
  <c r="F57" i="4" s="1" a="1"/>
  <c r="F57" i="4" s="1"/>
  <c r="H57" i="4"/>
  <c r="I245" i="5" a="1"/>
  <c r="I245" i="5" s="1"/>
  <c r="F245" i="5"/>
  <c r="H250" i="5" s="1"/>
  <c r="I56" i="4" a="1"/>
  <c r="I56" i="4" s="1"/>
  <c r="G23" i="3"/>
  <c r="N23" i="3" s="1"/>
  <c r="F250" i="5" l="1" a="1"/>
  <c r="F250" i="5" s="1"/>
  <c r="H255" i="5" s="1"/>
  <c r="E250" i="5" a="1"/>
  <c r="H58" i="4"/>
  <c r="E57" i="4" a="1"/>
  <c r="E57" i="4" s="1"/>
  <c r="G58" i="4" s="1"/>
  <c r="F58" i="4" s="1" a="1"/>
  <c r="F58" i="4" s="1"/>
  <c r="I250" i="5" a="1"/>
  <c r="I250" i="5" s="1"/>
  <c r="E250" i="5"/>
  <c r="G255" i="5" s="1"/>
  <c r="I57" i="4" a="1"/>
  <c r="I57" i="4" s="1"/>
  <c r="H23" i="3"/>
  <c r="I23" i="3" s="1"/>
  <c r="J23" i="3"/>
  <c r="K23" i="3" s="1"/>
  <c r="E255" i="5" l="1" a="1"/>
  <c r="E58" i="4" a="1"/>
  <c r="E58" i="4" s="1"/>
  <c r="G59" i="4" s="1"/>
  <c r="F255" i="5" a="1"/>
  <c r="F255" i="5" s="1"/>
  <c r="H260" i="5" s="1"/>
  <c r="I255" i="5" a="1"/>
  <c r="I255" i="5" s="1"/>
  <c r="E255" i="5"/>
  <c r="G260" i="5" s="1"/>
  <c r="I58" i="4" a="1"/>
  <c r="I58" i="4" s="1"/>
  <c r="H59" i="4"/>
  <c r="M23" i="3"/>
  <c r="F24" i="3" s="1"/>
  <c r="L23" i="3"/>
  <c r="E24" i="3" s="1"/>
  <c r="F260" i="5" l="1" a="1"/>
  <c r="E260" i="5" a="1"/>
  <c r="E260" i="5" s="1"/>
  <c r="G265" i="5" s="1"/>
  <c r="F59" i="4" a="1"/>
  <c r="F59" i="4" s="1"/>
  <c r="H60" i="4" s="1"/>
  <c r="E59" i="4" a="1"/>
  <c r="E59" i="4" s="1"/>
  <c r="G60" i="4" s="1"/>
  <c r="I260" i="5" a="1"/>
  <c r="I260" i="5" s="1"/>
  <c r="F260" i="5"/>
  <c r="H265" i="5" s="1"/>
  <c r="I59" i="4" a="1"/>
  <c r="I59" i="4" s="1"/>
  <c r="G24" i="3"/>
  <c r="N24" i="3" s="1"/>
  <c r="F265" i="5" l="1" a="1"/>
  <c r="F265" i="5" s="1"/>
  <c r="H270" i="5" s="1"/>
  <c r="E265" i="5" a="1"/>
  <c r="F60" i="4" a="1"/>
  <c r="F60" i="4" s="1"/>
  <c r="E60" i="4" a="1"/>
  <c r="E60" i="4" s="1"/>
  <c r="G61" i="4" s="1"/>
  <c r="I265" i="5" a="1"/>
  <c r="I265" i="5" s="1"/>
  <c r="E265" i="5"/>
  <c r="G270" i="5" s="1"/>
  <c r="I60" i="4" a="1"/>
  <c r="I60" i="4" s="1"/>
  <c r="H61" i="4"/>
  <c r="H24" i="3"/>
  <c r="I24" i="3" s="1"/>
  <c r="J24" i="3"/>
  <c r="K24" i="3" s="1"/>
  <c r="I270" i="5" l="1" a="1"/>
  <c r="I270" i="5" s="1"/>
  <c r="E270" i="5" a="1"/>
  <c r="F61" i="4" a="1"/>
  <c r="F61" i="4" s="1"/>
  <c r="H62" i="4" s="1"/>
  <c r="E61" i="4" a="1"/>
  <c r="E61" i="4" s="1"/>
  <c r="G62" i="4" s="1"/>
  <c r="F270" i="5" a="1"/>
  <c r="F270" i="5" s="1"/>
  <c r="H275" i="5" s="1"/>
  <c r="E270" i="5"/>
  <c r="G275" i="5" s="1"/>
  <c r="I61" i="4" a="1"/>
  <c r="I61" i="4"/>
  <c r="M24" i="3"/>
  <c r="F25" i="3" s="1"/>
  <c r="L24" i="3"/>
  <c r="E25" i="3" s="1"/>
  <c r="I275" i="5" l="1" a="1"/>
  <c r="E275" i="5" a="1"/>
  <c r="F62" i="4" a="1"/>
  <c r="F62" i="4" s="1"/>
  <c r="H63" i="4" s="1"/>
  <c r="E62" i="4" a="1"/>
  <c r="E62" i="4" s="1"/>
  <c r="F275" i="5" a="1"/>
  <c r="F275" i="5" s="1"/>
  <c r="H280" i="5" s="1"/>
  <c r="I275" i="5"/>
  <c r="E275" i="5"/>
  <c r="G280" i="5" s="1"/>
  <c r="I62" i="4" a="1"/>
  <c r="I62" i="4" s="1"/>
  <c r="G63" i="4"/>
  <c r="G25" i="3"/>
  <c r="N25" i="3" s="1"/>
  <c r="E280" i="5" l="1" a="1"/>
  <c r="F280" i="5" a="1"/>
  <c r="F63" i="4" a="1"/>
  <c r="F63" i="4" s="1"/>
  <c r="H64" i="4" s="1"/>
  <c r="E63" i="4" a="1"/>
  <c r="E63" i="4" s="1"/>
  <c r="G64" i="4" s="1"/>
  <c r="I280" i="5" a="1"/>
  <c r="I280" i="5" s="1"/>
  <c r="F280" i="5"/>
  <c r="H285" i="5" s="1"/>
  <c r="E280" i="5"/>
  <c r="G285" i="5" s="1"/>
  <c r="I63" i="4" a="1"/>
  <c r="I63" i="4" s="1"/>
  <c r="H25" i="3"/>
  <c r="I25" i="3" s="1"/>
  <c r="J25" i="3"/>
  <c r="K25" i="3" s="1"/>
  <c r="E285" i="5" l="1" a="1"/>
  <c r="F285" i="5" a="1"/>
  <c r="F64" i="4" a="1"/>
  <c r="F64" i="4" s="1"/>
  <c r="H65" i="4" s="1"/>
  <c r="E64" i="4" a="1"/>
  <c r="E64" i="4" s="1"/>
  <c r="G65" i="4" s="1"/>
  <c r="E285" i="5"/>
  <c r="G290" i="5" s="1"/>
  <c r="F285" i="5"/>
  <c r="H290" i="5" s="1"/>
  <c r="I285" i="5" a="1"/>
  <c r="I285" i="5" s="1"/>
  <c r="I64" i="4" a="1"/>
  <c r="I64" i="4" s="1"/>
  <c r="M25" i="3"/>
  <c r="F26" i="3" s="1"/>
  <c r="L25" i="3"/>
  <c r="E26" i="3" s="1"/>
  <c r="E290" i="5" l="1" a="1"/>
  <c r="E290" i="5" s="1"/>
  <c r="G295" i="5" s="1"/>
  <c r="F290" i="5" a="1"/>
  <c r="F65" i="4" a="1"/>
  <c r="F65" i="4" s="1"/>
  <c r="E65" i="4" a="1"/>
  <c r="E65" i="4" s="1"/>
  <c r="G66" i="4" s="1"/>
  <c r="F66" i="4" s="1" a="1"/>
  <c r="F66" i="4" s="1"/>
  <c r="I290" i="5" a="1"/>
  <c r="I290" i="5" s="1"/>
  <c r="F290" i="5"/>
  <c r="H295" i="5" s="1"/>
  <c r="I65" i="4" a="1"/>
  <c r="I65" i="4" s="1"/>
  <c r="H66" i="4"/>
  <c r="G26" i="3"/>
  <c r="N26" i="3" s="1"/>
  <c r="F295" i="5" l="1" a="1"/>
  <c r="F295" i="5" s="1"/>
  <c r="H300" i="5" s="1"/>
  <c r="E295" i="5" a="1"/>
  <c r="H67" i="4"/>
  <c r="E66" i="4" a="1"/>
  <c r="E66" i="4" s="1"/>
  <c r="G67" i="4" s="1"/>
  <c r="F67" i="4" s="1" a="1"/>
  <c r="F67" i="4" s="1"/>
  <c r="I295" i="5" a="1"/>
  <c r="I295" i="5" s="1"/>
  <c r="E295" i="5"/>
  <c r="G300" i="5" s="1"/>
  <c r="I66" i="4" a="1"/>
  <c r="I66" i="4" s="1"/>
  <c r="H26" i="3"/>
  <c r="I26" i="3" s="1"/>
  <c r="J26" i="3"/>
  <c r="K26" i="3" s="1"/>
  <c r="F300" i="5" l="1" a="1"/>
  <c r="F300" i="5" s="1"/>
  <c r="H305" i="5" s="1"/>
  <c r="E300" i="5" a="1"/>
  <c r="H68" i="4"/>
  <c r="E67" i="4" a="1"/>
  <c r="E67" i="4" s="1"/>
  <c r="G68" i="4" s="1"/>
  <c r="F68" i="4" s="1" a="1"/>
  <c r="F68" i="4" s="1"/>
  <c r="I300" i="5" a="1"/>
  <c r="I300" i="5" s="1"/>
  <c r="E300" i="5"/>
  <c r="G305" i="5" s="1"/>
  <c r="I67" i="4" a="1"/>
  <c r="I67" i="4" s="1"/>
  <c r="M26" i="3"/>
  <c r="F27" i="3" s="1"/>
  <c r="L26" i="3"/>
  <c r="E27" i="3" s="1"/>
  <c r="F305" i="5" l="1" a="1"/>
  <c r="F305" i="5" s="1"/>
  <c r="H310" i="5" s="1"/>
  <c r="E305" i="5" a="1"/>
  <c r="E68" i="4" a="1"/>
  <c r="E68" i="4" s="1"/>
  <c r="G69" i="4" s="1"/>
  <c r="I305" i="5" a="1"/>
  <c r="I305" i="5" s="1"/>
  <c r="E305" i="5"/>
  <c r="G310" i="5" s="1"/>
  <c r="I68" i="4" a="1"/>
  <c r="I68" i="4" s="1"/>
  <c r="H69" i="4"/>
  <c r="G27" i="3"/>
  <c r="N27" i="3" s="1"/>
  <c r="E310" i="5" l="1" a="1"/>
  <c r="E310" i="5" s="1"/>
  <c r="G315" i="5" s="1"/>
  <c r="F310" i="5" a="1"/>
  <c r="F69" i="4" a="1"/>
  <c r="F69" i="4" s="1"/>
  <c r="E69" i="4" a="1"/>
  <c r="E69" i="4" s="1"/>
  <c r="G70" i="4" s="1"/>
  <c r="F70" i="4" s="1" a="1"/>
  <c r="F70" i="4" s="1"/>
  <c r="I310" i="5" a="1"/>
  <c r="I310" i="5" s="1"/>
  <c r="F310" i="5"/>
  <c r="H315" i="5" s="1"/>
  <c r="I69" i="4" a="1"/>
  <c r="I69" i="4" s="1"/>
  <c r="H70" i="4"/>
  <c r="J27" i="3"/>
  <c r="K27" i="3" s="1"/>
  <c r="H27" i="3"/>
  <c r="I27" i="3" s="1"/>
  <c r="E315" i="5" l="1" a="1"/>
  <c r="F315" i="5" a="1"/>
  <c r="E70" i="4" a="1"/>
  <c r="E70" i="4" s="1"/>
  <c r="G71" i="4" s="1"/>
  <c r="I315" i="5" a="1"/>
  <c r="I315" i="5" s="1"/>
  <c r="E315" i="5"/>
  <c r="G320" i="5" s="1"/>
  <c r="F315" i="5"/>
  <c r="H320" i="5" s="1"/>
  <c r="I70" i="4" a="1"/>
  <c r="I70" i="4" s="1"/>
  <c r="H71" i="4"/>
  <c r="M27" i="3"/>
  <c r="F28" i="3" s="1"/>
  <c r="L27" i="3"/>
  <c r="E28" i="3" s="1"/>
  <c r="F71" i="4" l="1" a="1"/>
  <c r="F71" i="4" s="1"/>
  <c r="F320" i="5" a="1"/>
  <c r="E320" i="5" a="1"/>
  <c r="H72" i="4"/>
  <c r="E71" i="4" a="1"/>
  <c r="E71" i="4" s="1"/>
  <c r="G72" i="4" s="1"/>
  <c r="F72" i="4" s="1" a="1"/>
  <c r="F72" i="4" s="1"/>
  <c r="I320" i="5" a="1"/>
  <c r="I320" i="5" s="1"/>
  <c r="F320" i="5"/>
  <c r="H325" i="5" s="1"/>
  <c r="E320" i="5"/>
  <c r="G325" i="5" s="1"/>
  <c r="I71" i="4" a="1"/>
  <c r="I71" i="4" s="1"/>
  <c r="G28" i="3"/>
  <c r="N28" i="3" s="1"/>
  <c r="F325" i="5" l="1" a="1"/>
  <c r="E325" i="5" a="1"/>
  <c r="I72" i="4" a="1"/>
  <c r="I72" i="4" s="1"/>
  <c r="E72" i="4" a="1"/>
  <c r="E72" i="4" s="1"/>
  <c r="G73" i="4" s="1"/>
  <c r="F73" i="4" s="1" a="1"/>
  <c r="F73" i="4" s="1"/>
  <c r="I325" i="5" a="1"/>
  <c r="I325" i="5" s="1"/>
  <c r="E325" i="5"/>
  <c r="G330" i="5" s="1"/>
  <c r="F325" i="5"/>
  <c r="H330" i="5" s="1"/>
  <c r="H73" i="4"/>
  <c r="J28" i="3"/>
  <c r="K28" i="3" s="1"/>
  <c r="H28" i="3"/>
  <c r="I28" i="3" s="1"/>
  <c r="F330" i="5" l="1" a="1"/>
  <c r="E330" i="5" a="1"/>
  <c r="E73" i="4" a="1"/>
  <c r="E73" i="4" s="1"/>
  <c r="G74" i="4" s="1"/>
  <c r="F74" i="4" s="1" a="1"/>
  <c r="F74" i="4" s="1"/>
  <c r="H74" i="4"/>
  <c r="I330" i="5" a="1"/>
  <c r="I330" i="5" s="1"/>
  <c r="F330" i="5"/>
  <c r="H335" i="5" s="1"/>
  <c r="E330" i="5"/>
  <c r="G335" i="5" s="1"/>
  <c r="I73" i="4" a="1"/>
  <c r="I73" i="4" s="1"/>
  <c r="M28" i="3"/>
  <c r="F29" i="3" s="1"/>
  <c r="L28" i="3"/>
  <c r="E29" i="3" s="1"/>
  <c r="E335" i="5" l="1" a="1"/>
  <c r="F335" i="5" a="1"/>
  <c r="F335" i="5" s="1"/>
  <c r="H340" i="5" s="1"/>
  <c r="H75" i="4"/>
  <c r="E74" i="4" a="1"/>
  <c r="E74" i="4" s="1"/>
  <c r="G75" i="4" s="1"/>
  <c r="F75" i="4" s="1" a="1"/>
  <c r="F75" i="4" s="1"/>
  <c r="I335" i="5" a="1"/>
  <c r="I335" i="5" s="1"/>
  <c r="E335" i="5"/>
  <c r="G340" i="5" s="1"/>
  <c r="I74" i="4" a="1"/>
  <c r="I74" i="4" s="1"/>
  <c r="G29" i="3"/>
  <c r="N29" i="3" s="1"/>
  <c r="F340" i="5" l="1" a="1"/>
  <c r="E340" i="5" a="1"/>
  <c r="E340" i="5" s="1"/>
  <c r="G345" i="5" s="1"/>
  <c r="E75" i="4" a="1"/>
  <c r="E75" i="4" s="1"/>
  <c r="G76" i="4" s="1"/>
  <c r="I340" i="5" a="1"/>
  <c r="I340" i="5" s="1"/>
  <c r="F340" i="5"/>
  <c r="H345" i="5" s="1"/>
  <c r="I75" i="4" a="1"/>
  <c r="I75" i="4" s="1"/>
  <c r="H76" i="4"/>
  <c r="H29" i="3"/>
  <c r="I29" i="3" s="1"/>
  <c r="L29" i="3" s="1"/>
  <c r="E30" i="3" s="1"/>
  <c r="J29" i="3"/>
  <c r="K29" i="3" s="1"/>
  <c r="F345" i="5" l="1" a="1"/>
  <c r="E345" i="5" a="1"/>
  <c r="E345" i="5" s="1"/>
  <c r="G350" i="5" s="1"/>
  <c r="F76" i="4" a="1"/>
  <c r="F76" i="4" s="1"/>
  <c r="H77" i="4" s="1"/>
  <c r="E76" i="4" a="1"/>
  <c r="E76" i="4" s="1"/>
  <c r="G77" i="4" s="1"/>
  <c r="I345" i="5" a="1"/>
  <c r="I345" i="5" s="1"/>
  <c r="F345" i="5"/>
  <c r="H350" i="5" s="1"/>
  <c r="I76" i="4" a="1"/>
  <c r="I76" i="4" s="1"/>
  <c r="M29" i="3"/>
  <c r="F30" i="3" s="1"/>
  <c r="G30" i="3" s="1"/>
  <c r="F350" i="5" l="1" a="1"/>
  <c r="E350" i="5" a="1"/>
  <c r="F77" i="4" a="1"/>
  <c r="F77" i="4" s="1"/>
  <c r="H78" i="4" s="1"/>
  <c r="E77" i="4" a="1"/>
  <c r="E77" i="4" s="1"/>
  <c r="G78" i="4" s="1"/>
  <c r="N30" i="3"/>
  <c r="J30" i="3"/>
  <c r="K30" i="3" s="1"/>
  <c r="M30" i="3" s="1"/>
  <c r="F31" i="3" s="1"/>
  <c r="H30" i="3"/>
  <c r="I30" i="3" s="1"/>
  <c r="L30" i="3" s="1"/>
  <c r="E31" i="3" s="1"/>
  <c r="I350" i="5" a="1"/>
  <c r="I350" i="5" s="1"/>
  <c r="E350" i="5"/>
  <c r="G355" i="5" s="1"/>
  <c r="F350" i="5"/>
  <c r="H355" i="5" s="1"/>
  <c r="I77" i="4" a="1"/>
  <c r="I77" i="4" s="1"/>
  <c r="F355" i="5" l="1" a="1"/>
  <c r="E355" i="5" a="1"/>
  <c r="F78" i="4" a="1"/>
  <c r="F78" i="4" s="1"/>
  <c r="H79" i="4" s="1"/>
  <c r="E78" i="4" a="1"/>
  <c r="E78" i="4" s="1"/>
  <c r="G79" i="4" s="1"/>
  <c r="G31" i="3"/>
  <c r="H31" i="3" s="1"/>
  <c r="I31" i="3" s="1"/>
  <c r="L31" i="3" s="1"/>
  <c r="E32" i="3" s="1"/>
  <c r="N31" i="3"/>
  <c r="J31" i="3"/>
  <c r="K31" i="3" s="1"/>
  <c r="M31" i="3" s="1"/>
  <c r="F32" i="3" s="1"/>
  <c r="I355" i="5" a="1"/>
  <c r="I355" i="5" s="1"/>
  <c r="E355" i="5"/>
  <c r="G360" i="5" s="1"/>
  <c r="F355" i="5"/>
  <c r="H360" i="5" s="1"/>
  <c r="I78" i="4" a="1"/>
  <c r="I78" i="4" s="1"/>
  <c r="F79" i="4" l="1" a="1"/>
  <c r="F79" i="4" s="1"/>
  <c r="E360" i="5" a="1"/>
  <c r="F360" i="5" a="1"/>
  <c r="E79" i="4" a="1"/>
  <c r="E79" i="4" s="1"/>
  <c r="G80" i="4" s="1"/>
  <c r="F80" i="4" s="1" a="1"/>
  <c r="F80" i="4" s="1"/>
  <c r="G32" i="3"/>
  <c r="I360" i="5" a="1"/>
  <c r="I360" i="5" s="1"/>
  <c r="F360" i="5"/>
  <c r="H365" i="5" s="1"/>
  <c r="E360" i="5"/>
  <c r="G365" i="5" s="1"/>
  <c r="I79" i="4" a="1"/>
  <c r="I79" i="4" s="1"/>
  <c r="H80" i="4"/>
  <c r="F365" i="5" l="1" a="1"/>
  <c r="E365" i="5" a="1"/>
  <c r="E365" i="5" s="1"/>
  <c r="G370" i="5" s="1"/>
  <c r="E80" i="4" a="1"/>
  <c r="E80" i="4" s="1"/>
  <c r="G81" i="4" s="1"/>
  <c r="F81" i="4" s="1" a="1"/>
  <c r="F81" i="4" s="1"/>
  <c r="H81" i="4"/>
  <c r="N32" i="3"/>
  <c r="J32" i="3"/>
  <c r="K32" i="3" s="1"/>
  <c r="M32" i="3" s="1"/>
  <c r="F33" i="3" s="1"/>
  <c r="H32" i="3"/>
  <c r="I32" i="3" s="1"/>
  <c r="L32" i="3" s="1"/>
  <c r="E33" i="3" s="1"/>
  <c r="I365" i="5" a="1"/>
  <c r="I365" i="5" s="1"/>
  <c r="F365" i="5"/>
  <c r="H370" i="5" s="1"/>
  <c r="I80" i="4" a="1"/>
  <c r="I80" i="4" s="1"/>
  <c r="F370" i="5" l="1" a="1"/>
  <c r="E370" i="5" a="1"/>
  <c r="E81" i="4" a="1"/>
  <c r="E81" i="4" s="1"/>
  <c r="G82" i="4" s="1"/>
  <c r="G33" i="3"/>
  <c r="I370" i="5" a="1"/>
  <c r="I370" i="5" s="1"/>
  <c r="E370" i="5"/>
  <c r="G375" i="5" s="1"/>
  <c r="F370" i="5"/>
  <c r="H375" i="5" s="1"/>
  <c r="I81" i="4" a="1"/>
  <c r="I81" i="4" s="1"/>
  <c r="H82" i="4"/>
  <c r="I375" i="5" l="1" a="1"/>
  <c r="F375" i="5" a="1"/>
  <c r="E375" i="5" a="1"/>
  <c r="E375" i="5" s="1"/>
  <c r="G380" i="5" s="1"/>
  <c r="F82" i="4" a="1"/>
  <c r="F82" i="4" s="1"/>
  <c r="H83" i="4" s="1"/>
  <c r="E82" i="4" a="1"/>
  <c r="E82" i="4" s="1"/>
  <c r="G83" i="4" s="1"/>
  <c r="N33" i="3"/>
  <c r="H33" i="3"/>
  <c r="I33" i="3" s="1"/>
  <c r="L33" i="3" s="1"/>
  <c r="E34" i="3" s="1"/>
  <c r="J33" i="3"/>
  <c r="K33" i="3" s="1"/>
  <c r="M33" i="3" s="1"/>
  <c r="F34" i="3" s="1"/>
  <c r="I375" i="5"/>
  <c r="F375" i="5"/>
  <c r="H380" i="5" s="1"/>
  <c r="I82" i="4" a="1"/>
  <c r="I82" i="4" s="1"/>
  <c r="E380" i="5" l="1" a="1"/>
  <c r="F380" i="5" a="1"/>
  <c r="F83" i="4" a="1"/>
  <c r="F83" i="4" s="1"/>
  <c r="H84" i="4" s="1"/>
  <c r="E83" i="4" a="1"/>
  <c r="E83" i="4" s="1"/>
  <c r="G84" i="4" s="1"/>
  <c r="G34" i="3"/>
  <c r="N34" i="3"/>
  <c r="H34" i="3"/>
  <c r="I34" i="3" s="1"/>
  <c r="L34" i="3" s="1"/>
  <c r="E35" i="3" s="1"/>
  <c r="J34" i="3"/>
  <c r="K34" i="3" s="1"/>
  <c r="M34" i="3" s="1"/>
  <c r="F35" i="3" s="1"/>
  <c r="I380" i="5" a="1"/>
  <c r="I380" i="5" s="1"/>
  <c r="E380" i="5"/>
  <c r="G385" i="5" s="1"/>
  <c r="F380" i="5"/>
  <c r="H385" i="5" s="1"/>
  <c r="I83" i="4" a="1"/>
  <c r="I83" i="4" s="1"/>
  <c r="E385" i="5" l="1" a="1"/>
  <c r="F385" i="5" a="1"/>
  <c r="F385" i="5" s="1"/>
  <c r="H390" i="5" s="1"/>
  <c r="F84" i="4" a="1"/>
  <c r="F84" i="4" s="1"/>
  <c r="H85" i="4" s="1"/>
  <c r="E84" i="4" a="1"/>
  <c r="E84" i="4" s="1"/>
  <c r="G85" i="4" s="1"/>
  <c r="G35" i="3"/>
  <c r="I385" i="5" a="1"/>
  <c r="I385" i="5" s="1"/>
  <c r="E385" i="5"/>
  <c r="G390" i="5" s="1"/>
  <c r="I84" i="4" a="1"/>
  <c r="I84" i="4" s="1"/>
  <c r="E390" i="5" l="1" a="1"/>
  <c r="F390" i="5" a="1"/>
  <c r="F85" i="4" a="1"/>
  <c r="F85" i="4" s="1"/>
  <c r="H86" i="4" s="1"/>
  <c r="E85" i="4" a="1"/>
  <c r="E85" i="4" s="1"/>
  <c r="G86" i="4" s="1"/>
  <c r="N35" i="3"/>
  <c r="J35" i="3"/>
  <c r="K35" i="3" s="1"/>
  <c r="M35" i="3" s="1"/>
  <c r="F36" i="3" s="1"/>
  <c r="H35" i="3"/>
  <c r="I35" i="3" s="1"/>
  <c r="L35" i="3" s="1"/>
  <c r="E36" i="3" s="1"/>
  <c r="G36" i="3" s="1"/>
  <c r="I390" i="5" a="1"/>
  <c r="I390" i="5" s="1"/>
  <c r="E390" i="5"/>
  <c r="G395" i="5" s="1"/>
  <c r="F390" i="5"/>
  <c r="H395" i="5" s="1"/>
  <c r="I85" i="4" a="1"/>
  <c r="I85" i="4" s="1"/>
  <c r="E395" i="5" l="1" a="1"/>
  <c r="F86" i="4" a="1"/>
  <c r="F86" i="4" s="1"/>
  <c r="E86" i="4" a="1"/>
  <c r="E86" i="4" s="1"/>
  <c r="G87" i="4" s="1"/>
  <c r="N36" i="3"/>
  <c r="H36" i="3"/>
  <c r="I36" i="3" s="1"/>
  <c r="L36" i="3" s="1"/>
  <c r="E37" i="3" s="1"/>
  <c r="J36" i="3"/>
  <c r="K36" i="3" s="1"/>
  <c r="M36" i="3" s="1"/>
  <c r="F37" i="3" s="1"/>
  <c r="F395" i="5" a="1"/>
  <c r="F395" i="5" s="1"/>
  <c r="H400" i="5" s="1"/>
  <c r="I395" i="5" a="1"/>
  <c r="I395" i="5" s="1"/>
  <c r="E395" i="5"/>
  <c r="G400" i="5" s="1"/>
  <c r="I86" i="4" a="1"/>
  <c r="I86" i="4" s="1"/>
  <c r="H87" i="4"/>
  <c r="F87" i="4" l="1" a="1"/>
  <c r="F87" i="4" s="1"/>
  <c r="E400" i="5" a="1"/>
  <c r="F400" i="5" a="1"/>
  <c r="E87" i="4" a="1"/>
  <c r="E87" i="4" s="1"/>
  <c r="G88" i="4" s="1"/>
  <c r="F88" i="4" s="1" a="1"/>
  <c r="F88" i="4" s="1"/>
  <c r="G37" i="3"/>
  <c r="H37" i="3" s="1"/>
  <c r="I37" i="3" s="1"/>
  <c r="L37" i="3" s="1"/>
  <c r="E38" i="3" s="1"/>
  <c r="N37" i="3"/>
  <c r="I400" i="5" a="1"/>
  <c r="I400" i="5" s="1"/>
  <c r="E400" i="5"/>
  <c r="G405" i="5" s="1"/>
  <c r="F400" i="5"/>
  <c r="H405" i="5" s="1"/>
  <c r="I87" i="4" a="1"/>
  <c r="I87" i="4" s="1"/>
  <c r="H88" i="4"/>
  <c r="J37" i="3" l="1"/>
  <c r="K37" i="3" s="1"/>
  <c r="M37" i="3" s="1"/>
  <c r="F38" i="3" s="1"/>
  <c r="E405" i="5" a="1"/>
  <c r="F405" i="5" a="1"/>
  <c r="F405" i="5" s="1"/>
  <c r="H410" i="5" s="1"/>
  <c r="E88" i="4" a="1"/>
  <c r="E88" i="4" s="1"/>
  <c r="G89" i="4" s="1"/>
  <c r="F89" i="4" s="1" a="1"/>
  <c r="F89" i="4" s="1"/>
  <c r="H89" i="4"/>
  <c r="G38" i="3"/>
  <c r="I405" i="5" a="1"/>
  <c r="I405" i="5" s="1"/>
  <c r="E405" i="5"/>
  <c r="G410" i="5" s="1"/>
  <c r="I88" i="4" a="1"/>
  <c r="I88" i="4" s="1"/>
  <c r="F410" i="5" l="1" a="1"/>
  <c r="E410" i="5" a="1"/>
  <c r="E410" i="5" s="1"/>
  <c r="G415" i="5" s="1"/>
  <c r="H90" i="4"/>
  <c r="E89" i="4" a="1"/>
  <c r="E89" i="4" s="1"/>
  <c r="G90" i="4" s="1"/>
  <c r="F90" i="4" s="1" a="1"/>
  <c r="F90" i="4" s="1"/>
  <c r="N38" i="3"/>
  <c r="H38" i="3"/>
  <c r="I38" i="3" s="1"/>
  <c r="L38" i="3" s="1"/>
  <c r="E39" i="3" s="1"/>
  <c r="J38" i="3"/>
  <c r="K38" i="3" s="1"/>
  <c r="M38" i="3" s="1"/>
  <c r="F39" i="3" s="1"/>
  <c r="I410" i="5" a="1"/>
  <c r="I410" i="5" s="1"/>
  <c r="F410" i="5"/>
  <c r="H415" i="5" s="1"/>
  <c r="I89" i="4" a="1"/>
  <c r="I89" i="4" s="1"/>
  <c r="E415" i="5" l="1" a="1"/>
  <c r="F415" i="5" a="1"/>
  <c r="E90" i="4" a="1"/>
  <c r="E90" i="4" s="1"/>
  <c r="G91" i="4" s="1"/>
  <c r="F91" i="4" s="1" a="1"/>
  <c r="F91" i="4" s="1"/>
  <c r="H91" i="4"/>
  <c r="G39" i="3"/>
  <c r="I415" i="5" a="1"/>
  <c r="I415" i="5" s="1"/>
  <c r="E415" i="5"/>
  <c r="G420" i="5" s="1"/>
  <c r="F415" i="5"/>
  <c r="H420" i="5" s="1"/>
  <c r="I90" i="4" a="1"/>
  <c r="I90" i="4" s="1"/>
  <c r="I420" i="5" l="1" a="1"/>
  <c r="F420" i="5" a="1"/>
  <c r="F420" i="5" s="1"/>
  <c r="H425" i="5" s="1"/>
  <c r="E420" i="5" a="1"/>
  <c r="E91" i="4" a="1"/>
  <c r="E91" i="4" s="1"/>
  <c r="G92" i="4" s="1"/>
  <c r="N39" i="3"/>
  <c r="J39" i="3"/>
  <c r="K39" i="3" s="1"/>
  <c r="M39" i="3" s="1"/>
  <c r="F40" i="3" s="1"/>
  <c r="H39" i="3"/>
  <c r="I39" i="3" s="1"/>
  <c r="L39" i="3" s="1"/>
  <c r="E40" i="3" s="1"/>
  <c r="E420" i="5"/>
  <c r="G425" i="5" s="1"/>
  <c r="I420" i="5"/>
  <c r="I91" i="4" a="1"/>
  <c r="I91" i="4" s="1"/>
  <c r="H92" i="4"/>
  <c r="E425" i="5" l="1" a="1"/>
  <c r="F425" i="5" a="1"/>
  <c r="F92" i="4" a="1"/>
  <c r="F92" i="4" s="1"/>
  <c r="H93" i="4" s="1"/>
  <c r="E92" i="4" a="1"/>
  <c r="E92" i="4" s="1"/>
  <c r="G93" i="4" s="1"/>
  <c r="G40" i="3"/>
  <c r="N40" i="3" s="1"/>
  <c r="J40" i="3"/>
  <c r="K40" i="3" s="1"/>
  <c r="M40" i="3" s="1"/>
  <c r="F41" i="3" s="1"/>
  <c r="H40" i="3"/>
  <c r="I40" i="3" s="1"/>
  <c r="L40" i="3" s="1"/>
  <c r="E41" i="3" s="1"/>
  <c r="I425" i="5" a="1"/>
  <c r="I425" i="5" s="1"/>
  <c r="F425" i="5"/>
  <c r="H430" i="5" s="1"/>
  <c r="E425" i="5"/>
  <c r="G430" i="5" s="1"/>
  <c r="E430" i="5" s="1" a="1"/>
  <c r="I92" i="4" a="1"/>
  <c r="I92" i="4" s="1"/>
  <c r="F93" i="4" l="1" a="1"/>
  <c r="F93" i="4" s="1"/>
  <c r="H94" i="4" s="1"/>
  <c r="E93" i="4" a="1"/>
  <c r="E93" i="4" s="1"/>
  <c r="G94" i="4" s="1"/>
  <c r="G41" i="3"/>
  <c r="H41" i="3" s="1"/>
  <c r="I41" i="3" s="1"/>
  <c r="L41" i="3" s="1"/>
  <c r="E42" i="3" s="1"/>
  <c r="N41" i="3"/>
  <c r="I430" i="5" a="1"/>
  <c r="I430" i="5" s="1"/>
  <c r="E430" i="5"/>
  <c r="G435" i="5" s="1"/>
  <c r="E435" i="5" s="1" a="1"/>
  <c r="F430" i="5" a="1"/>
  <c r="F430" i="5" s="1"/>
  <c r="H435" i="5" s="1"/>
  <c r="I93" i="4" a="1"/>
  <c r="I93" i="4" s="1"/>
  <c r="J41" i="3" l="1"/>
  <c r="K41" i="3" s="1"/>
  <c r="M41" i="3" s="1"/>
  <c r="F42" i="3" s="1"/>
  <c r="G42" i="3" s="1"/>
  <c r="F94" i="4" a="1"/>
  <c r="F94" i="4" s="1"/>
  <c r="H95" i="4" s="1"/>
  <c r="E94" i="4" a="1"/>
  <c r="E94" i="4" s="1"/>
  <c r="G95" i="4" s="1"/>
  <c r="F435" i="5" a="1"/>
  <c r="F435" i="5" s="1"/>
  <c r="H440" i="5" s="1"/>
  <c r="I435" i="5" a="1"/>
  <c r="I435" i="5" s="1"/>
  <c r="E435" i="5"/>
  <c r="G440" i="5" s="1"/>
  <c r="I94" i="4" a="1"/>
  <c r="I94" i="4" s="1"/>
  <c r="F440" i="5" l="1" a="1"/>
  <c r="E440" i="5" a="1"/>
  <c r="F95" i="4" a="1"/>
  <c r="F95" i="4" s="1"/>
  <c r="E95" i="4" a="1"/>
  <c r="E95" i="4" s="1"/>
  <c r="G96" i="4" s="1"/>
  <c r="N42" i="3"/>
  <c r="H42" i="3"/>
  <c r="I42" i="3" s="1"/>
  <c r="L42" i="3" s="1"/>
  <c r="E43" i="3" s="1"/>
  <c r="J42" i="3"/>
  <c r="K42" i="3" s="1"/>
  <c r="M42" i="3" s="1"/>
  <c r="F43" i="3" s="1"/>
  <c r="I440" i="5" a="1"/>
  <c r="I440" i="5" s="1"/>
  <c r="F440" i="5"/>
  <c r="H445" i="5" s="1"/>
  <c r="E440" i="5"/>
  <c r="G445" i="5" s="1"/>
  <c r="E445" i="5" s="1" a="1"/>
  <c r="I95" i="4" a="1"/>
  <c r="I95" i="4" s="1"/>
  <c r="H96" i="4"/>
  <c r="F96" i="4" l="1" a="1"/>
  <c r="F96" i="4" s="1"/>
  <c r="H97" i="4" s="1"/>
  <c r="E96" i="4" a="1"/>
  <c r="E96" i="4" s="1"/>
  <c r="G97" i="4" s="1"/>
  <c r="G43" i="3"/>
  <c r="I445" i="5" a="1"/>
  <c r="I445" i="5" s="1"/>
  <c r="E445" i="5"/>
  <c r="G450" i="5" s="1"/>
  <c r="F445" i="5" a="1"/>
  <c r="F445" i="5" s="1"/>
  <c r="H450" i="5" s="1"/>
  <c r="I96" i="4" a="1"/>
  <c r="I96" i="4" s="1"/>
  <c r="F97" i="4" l="1" a="1"/>
  <c r="F97" i="4" s="1"/>
  <c r="F450" i="5" a="1"/>
  <c r="E450" i="5" a="1"/>
  <c r="E450" i="5" s="1"/>
  <c r="G455" i="5" s="1"/>
  <c r="H98" i="4"/>
  <c r="E97" i="4" a="1"/>
  <c r="E97" i="4" s="1"/>
  <c r="G98" i="4" s="1"/>
  <c r="F98" i="4" s="1" a="1"/>
  <c r="F98" i="4" s="1"/>
  <c r="N43" i="3"/>
  <c r="J43" i="3"/>
  <c r="K43" i="3" s="1"/>
  <c r="M43" i="3" s="1"/>
  <c r="F44" i="3" s="1"/>
  <c r="H43" i="3"/>
  <c r="I43" i="3" s="1"/>
  <c r="L43" i="3" s="1"/>
  <c r="E44" i="3" s="1"/>
  <c r="G44" i="3" s="1"/>
  <c r="I450" i="5" a="1"/>
  <c r="I450" i="5" s="1"/>
  <c r="F450" i="5"/>
  <c r="H455" i="5" s="1"/>
  <c r="I97" i="4" a="1"/>
  <c r="I97" i="4" s="1"/>
  <c r="F455" i="5" l="1" a="1"/>
  <c r="E455" i="5" a="1"/>
  <c r="E455" i="5" s="1"/>
  <c r="G460" i="5" s="1"/>
  <c r="E98" i="4" a="1"/>
  <c r="E98" i="4" s="1"/>
  <c r="G99" i="4" s="1"/>
  <c r="N44" i="3"/>
  <c r="J44" i="3"/>
  <c r="K44" i="3" s="1"/>
  <c r="M44" i="3" s="1"/>
  <c r="F45" i="3" s="1"/>
  <c r="H44" i="3"/>
  <c r="I44" i="3" s="1"/>
  <c r="L44" i="3" s="1"/>
  <c r="E45" i="3" s="1"/>
  <c r="I455" i="5" a="1"/>
  <c r="I455" i="5" s="1"/>
  <c r="F455" i="5"/>
  <c r="H460" i="5" s="1"/>
  <c r="I98" i="4" a="1"/>
  <c r="I98" i="4" s="1"/>
  <c r="H99" i="4"/>
  <c r="F460" i="5" l="1" a="1"/>
  <c r="F460" i="5" s="1"/>
  <c r="H465" i="5" s="1"/>
  <c r="E460" i="5" a="1"/>
  <c r="F99" i="4" a="1"/>
  <c r="F99" i="4" s="1"/>
  <c r="H100" i="4" s="1"/>
  <c r="E99" i="4" a="1"/>
  <c r="E99" i="4" s="1"/>
  <c r="G100" i="4" s="1"/>
  <c r="G45" i="3"/>
  <c r="N45" i="3" s="1"/>
  <c r="I460" i="5" a="1"/>
  <c r="I460" i="5" s="1"/>
  <c r="E460" i="5"/>
  <c r="G465" i="5" s="1"/>
  <c r="I99" i="4" a="1"/>
  <c r="I99" i="4" s="1"/>
  <c r="H45" i="3" l="1"/>
  <c r="I45" i="3" s="1"/>
  <c r="L45" i="3" s="1"/>
  <c r="E46" i="3" s="1"/>
  <c r="F465" i="5" a="1"/>
  <c r="F465" i="5" s="1"/>
  <c r="H470" i="5" s="1"/>
  <c r="E465" i="5" a="1"/>
  <c r="J45" i="3"/>
  <c r="K45" i="3" s="1"/>
  <c r="M45" i="3" s="1"/>
  <c r="F46" i="3" s="1"/>
  <c r="F100" i="4" a="1"/>
  <c r="F100" i="4" s="1"/>
  <c r="H101" i="4" s="1"/>
  <c r="E100" i="4" a="1"/>
  <c r="E100" i="4" s="1"/>
  <c r="G101" i="4" s="1"/>
  <c r="I465" i="5" a="1"/>
  <c r="I465" i="5" s="1"/>
  <c r="E465" i="5"/>
  <c r="G470" i="5" s="1"/>
  <c r="I100" i="4" a="1"/>
  <c r="I100" i="4" s="1"/>
  <c r="F470" i="5" l="1" a="1"/>
  <c r="F470" i="5" s="1"/>
  <c r="H475" i="5" s="1"/>
  <c r="E470" i="5" a="1"/>
  <c r="G46" i="3"/>
  <c r="F101" i="4" a="1"/>
  <c r="F101" i="4" s="1"/>
  <c r="H102" i="4" s="1"/>
  <c r="E101" i="4" a="1"/>
  <c r="E101" i="4" s="1"/>
  <c r="G102" i="4" s="1"/>
  <c r="I470" i="5" a="1"/>
  <c r="I470" i="5" s="1"/>
  <c r="E470" i="5"/>
  <c r="G475" i="5" s="1"/>
  <c r="I101" i="4" a="1"/>
  <c r="I101" i="4" s="1"/>
  <c r="N46" i="3" l="1"/>
  <c r="J46" i="3"/>
  <c r="K46" i="3" s="1"/>
  <c r="M46" i="3" s="1"/>
  <c r="F47" i="3" s="1"/>
  <c r="H46" i="3"/>
  <c r="I46" i="3" s="1"/>
  <c r="L46" i="3" s="1"/>
  <c r="E47" i="3" s="1"/>
  <c r="F475" i="5" a="1"/>
  <c r="F475" i="5" s="1"/>
  <c r="H480" i="5" s="1"/>
  <c r="E475" i="5" a="1"/>
  <c r="F102" i="4" a="1"/>
  <c r="F102" i="4" s="1"/>
  <c r="H103" i="4" s="1"/>
  <c r="E102" i="4" a="1"/>
  <c r="E102" i="4" s="1"/>
  <c r="G103" i="4" s="1"/>
  <c r="I475" i="5" a="1"/>
  <c r="I475" i="5" s="1"/>
  <c r="E475" i="5"/>
  <c r="G480" i="5" s="1"/>
  <c r="I102" i="4" a="1"/>
  <c r="I102" i="4" s="1"/>
  <c r="G47" i="3" l="1"/>
  <c r="E480" i="5" a="1"/>
  <c r="E480" i="5" s="1"/>
  <c r="G485" i="5" s="1"/>
  <c r="F480" i="5" a="1"/>
  <c r="F103" i="4" a="1"/>
  <c r="F103" i="4" s="1"/>
  <c r="H104" i="4" s="1"/>
  <c r="E103" i="4" a="1"/>
  <c r="E103" i="4" s="1"/>
  <c r="G104" i="4" s="1"/>
  <c r="I480" i="5" a="1"/>
  <c r="I480" i="5" s="1"/>
  <c r="F480" i="5"/>
  <c r="H485" i="5" s="1"/>
  <c r="I103" i="4" a="1"/>
  <c r="I103" i="4" s="1"/>
  <c r="I485" i="5" l="1" a="1"/>
  <c r="E485" i="5" a="1"/>
  <c r="F485" i="5" a="1"/>
  <c r="N47" i="3"/>
  <c r="H47" i="3"/>
  <c r="I47" i="3" s="1"/>
  <c r="L47" i="3" s="1"/>
  <c r="E48" i="3" s="1"/>
  <c r="G48" i="3" s="1"/>
  <c r="J47" i="3"/>
  <c r="K47" i="3" s="1"/>
  <c r="M47" i="3" s="1"/>
  <c r="F48" i="3" s="1"/>
  <c r="F104" i="4" a="1"/>
  <c r="F104" i="4" s="1"/>
  <c r="H105" i="4" s="1"/>
  <c r="E104" i="4" a="1"/>
  <c r="E104" i="4" s="1"/>
  <c r="G105" i="4" s="1"/>
  <c r="E485" i="5"/>
  <c r="G490" i="5" s="1"/>
  <c r="I485" i="5"/>
  <c r="F485" i="5"/>
  <c r="H490" i="5" s="1"/>
  <c r="I104" i="4" a="1"/>
  <c r="I104" i="4" s="1"/>
  <c r="E490" i="5" l="1" a="1"/>
  <c r="N48" i="3"/>
  <c r="J48" i="3"/>
  <c r="K48" i="3" s="1"/>
  <c r="M48" i="3" s="1"/>
  <c r="F49" i="3" s="1"/>
  <c r="H48" i="3"/>
  <c r="I48" i="3" s="1"/>
  <c r="L48" i="3" s="1"/>
  <c r="E49" i="3" s="1"/>
  <c r="G49" i="3" s="1"/>
  <c r="F105" i="4" a="1"/>
  <c r="F105" i="4" s="1"/>
  <c r="H106" i="4" s="1"/>
  <c r="E105" i="4" a="1"/>
  <c r="E105" i="4" s="1"/>
  <c r="G106" i="4" s="1"/>
  <c r="F490" i="5" a="1"/>
  <c r="F490" i="5" s="1"/>
  <c r="H495" i="5" s="1"/>
  <c r="I490" i="5" a="1"/>
  <c r="I490" i="5" s="1"/>
  <c r="E490" i="5"/>
  <c r="G495" i="5" s="1"/>
  <c r="I105" i="4" a="1"/>
  <c r="I105" i="4" s="1"/>
  <c r="F495" i="5" l="1" a="1"/>
  <c r="E495" i="5" a="1"/>
  <c r="N49" i="3"/>
  <c r="H49" i="3"/>
  <c r="I49" i="3" s="1"/>
  <c r="L49" i="3" s="1"/>
  <c r="E50" i="3" s="1"/>
  <c r="G50" i="3" s="1"/>
  <c r="J49" i="3"/>
  <c r="K49" i="3" s="1"/>
  <c r="M49" i="3" s="1"/>
  <c r="F50" i="3" s="1"/>
  <c r="F106" i="4" a="1"/>
  <c r="F106" i="4" s="1"/>
  <c r="H107" i="4" s="1"/>
  <c r="E106" i="4" a="1"/>
  <c r="E106" i="4" s="1"/>
  <c r="G107" i="4" s="1"/>
  <c r="I495" i="5" a="1"/>
  <c r="I495" i="5" s="1"/>
  <c r="E495" i="5"/>
  <c r="G500" i="5" s="1"/>
  <c r="E500" i="5" s="1" a="1"/>
  <c r="F495" i="5"/>
  <c r="H500" i="5" s="1"/>
  <c r="I106" i="4" a="1"/>
  <c r="I106" i="4" s="1"/>
  <c r="N50" i="3" l="1"/>
  <c r="H50" i="3"/>
  <c r="I50" i="3" s="1"/>
  <c r="L50" i="3" s="1"/>
  <c r="E51" i="3" s="1"/>
  <c r="J50" i="3"/>
  <c r="K50" i="3" s="1"/>
  <c r="M50" i="3" s="1"/>
  <c r="F51" i="3" s="1"/>
  <c r="F107" i="4" a="1"/>
  <c r="F107" i="4" s="1"/>
  <c r="H108" i="4" s="1"/>
  <c r="E107" i="4" a="1"/>
  <c r="E107" i="4" s="1"/>
  <c r="G108" i="4" s="1"/>
  <c r="F500" i="5" a="1"/>
  <c r="F500" i="5" s="1"/>
  <c r="H505" i="5" s="1"/>
  <c r="I500" i="5" a="1"/>
  <c r="I500" i="5" s="1"/>
  <c r="E500" i="5"/>
  <c r="G505" i="5" s="1"/>
  <c r="I107" i="4" a="1"/>
  <c r="I107" i="4" s="1"/>
  <c r="G51" i="3" l="1"/>
  <c r="F505" i="5" a="1"/>
  <c r="E505" i="5" a="1"/>
  <c r="F108" i="4" a="1"/>
  <c r="F108" i="4" s="1"/>
  <c r="H109" i="4" s="1"/>
  <c r="E108" i="4" a="1"/>
  <c r="E108" i="4" s="1"/>
  <c r="G109" i="4" s="1"/>
  <c r="I505" i="5" a="1"/>
  <c r="I505" i="5" s="1"/>
  <c r="E505" i="5"/>
  <c r="G510" i="5" s="1"/>
  <c r="F505" i="5"/>
  <c r="H510" i="5" s="1"/>
  <c r="I108" i="4" a="1"/>
  <c r="I108" i="4" s="1"/>
  <c r="F510" i="5" l="1" a="1"/>
  <c r="E510" i="5" a="1"/>
  <c r="H51" i="3"/>
  <c r="I51" i="3" s="1"/>
  <c r="L51" i="3" s="1"/>
  <c r="E52" i="3" s="1"/>
  <c r="N51" i="3"/>
  <c r="J51" i="3"/>
  <c r="K51" i="3" s="1"/>
  <c r="M51" i="3" s="1"/>
  <c r="F52" i="3" s="1"/>
  <c r="F109" i="4" a="1"/>
  <c r="F109" i="4" s="1"/>
  <c r="E109" i="4" a="1"/>
  <c r="E109" i="4" s="1"/>
  <c r="G110" i="4" s="1"/>
  <c r="I510" i="5" a="1"/>
  <c r="I510" i="5" s="1"/>
  <c r="F510" i="5"/>
  <c r="H515" i="5" s="1"/>
  <c r="E510" i="5"/>
  <c r="G515" i="5" s="1"/>
  <c r="I109" i="4" a="1"/>
  <c r="I109" i="4" s="1"/>
  <c r="H110" i="4"/>
  <c r="G52" i="3" l="1"/>
  <c r="I515" i="5" a="1"/>
  <c r="E515" i="5" a="1"/>
  <c r="F515" i="5" a="1"/>
  <c r="F515" i="5" s="1"/>
  <c r="H520" i="5" s="1"/>
  <c r="F110" i="4" a="1"/>
  <c r="F110" i="4" s="1"/>
  <c r="H111" i="4" s="1"/>
  <c r="E110" i="4" a="1"/>
  <c r="E110" i="4" s="1"/>
  <c r="G111" i="4" s="1"/>
  <c r="I515" i="5"/>
  <c r="E515" i="5"/>
  <c r="G520" i="5" s="1"/>
  <c r="I110" i="4" a="1"/>
  <c r="I110" i="4" s="1"/>
  <c r="E520" i="5" l="1" a="1"/>
  <c r="J52" i="3"/>
  <c r="K52" i="3" s="1"/>
  <c r="M52" i="3" s="1"/>
  <c r="F53" i="3" s="1"/>
  <c r="H52" i="3"/>
  <c r="I52" i="3" s="1"/>
  <c r="L52" i="3" s="1"/>
  <c r="E53" i="3" s="1"/>
  <c r="N52" i="3"/>
  <c r="F111" i="4" a="1"/>
  <c r="F111" i="4" s="1"/>
  <c r="H112" i="4" s="1"/>
  <c r="E111" i="4" a="1"/>
  <c r="E111" i="4" s="1"/>
  <c r="G112" i="4" s="1"/>
  <c r="I520" i="5" a="1"/>
  <c r="I520" i="5" s="1"/>
  <c r="E520" i="5"/>
  <c r="G525" i="5" s="1"/>
  <c r="F520" i="5" a="1"/>
  <c r="F520" i="5" s="1"/>
  <c r="H525" i="5" s="1"/>
  <c r="I111" i="4" a="1"/>
  <c r="I111" i="4" s="1"/>
  <c r="F525" i="5" l="1" a="1"/>
  <c r="E525" i="5" a="1"/>
  <c r="G53" i="3"/>
  <c r="F112" i="4" a="1"/>
  <c r="F112" i="4" s="1"/>
  <c r="H113" i="4" s="1"/>
  <c r="E112" i="4" a="1"/>
  <c r="E112" i="4" s="1"/>
  <c r="G113" i="4" s="1"/>
  <c r="I525" i="5" a="1"/>
  <c r="I525" i="5" s="1"/>
  <c r="E525" i="5"/>
  <c r="G530" i="5" s="1"/>
  <c r="F525" i="5"/>
  <c r="H530" i="5" s="1"/>
  <c r="I112" i="4" a="1"/>
  <c r="I112" i="4" s="1"/>
  <c r="F530" i="5" l="1" a="1"/>
  <c r="E530" i="5" a="1"/>
  <c r="J53" i="3"/>
  <c r="K53" i="3" s="1"/>
  <c r="M53" i="3" s="1"/>
  <c r="F54" i="3" s="1"/>
  <c r="H53" i="3"/>
  <c r="I53" i="3" s="1"/>
  <c r="L53" i="3" s="1"/>
  <c r="E54" i="3" s="1"/>
  <c r="G54" i="3" s="1"/>
  <c r="N53" i="3"/>
  <c r="F113" i="4" a="1"/>
  <c r="F113" i="4" s="1"/>
  <c r="H114" i="4" s="1"/>
  <c r="E113" i="4" a="1"/>
  <c r="E113" i="4" s="1"/>
  <c r="G114" i="4" s="1"/>
  <c r="I530" i="5" a="1"/>
  <c r="I530" i="5" s="1"/>
  <c r="E530" i="5"/>
  <c r="G535" i="5" s="1"/>
  <c r="F530" i="5"/>
  <c r="H535" i="5" s="1"/>
  <c r="I113" i="4" a="1"/>
  <c r="I113" i="4" s="1"/>
  <c r="H54" i="3" l="1"/>
  <c r="I54" i="3" s="1"/>
  <c r="L54" i="3" s="1"/>
  <c r="E55" i="3" s="1"/>
  <c r="G55" i="3" s="1"/>
  <c r="N54" i="3"/>
  <c r="J54" i="3"/>
  <c r="K54" i="3" s="1"/>
  <c r="M54" i="3" s="1"/>
  <c r="F55" i="3" s="1"/>
  <c r="F114" i="4" a="1"/>
  <c r="F114" i="4" s="1"/>
  <c r="H115" i="4" s="1"/>
  <c r="F535" i="5" a="1"/>
  <c r="E535" i="5" a="1"/>
  <c r="E114" i="4" a="1"/>
  <c r="E114" i="4" s="1"/>
  <c r="G115" i="4" s="1"/>
  <c r="I535" i="5" a="1"/>
  <c r="I535" i="5" s="1"/>
  <c r="F535" i="5"/>
  <c r="H540" i="5" s="1"/>
  <c r="E535" i="5"/>
  <c r="G540" i="5" s="1"/>
  <c r="I114" i="4" a="1"/>
  <c r="I114" i="4" s="1"/>
  <c r="F115" i="4" l="1" a="1"/>
  <c r="F115" i="4" s="1"/>
  <c r="E540" i="5" a="1"/>
  <c r="F540" i="5" a="1"/>
  <c r="F540" i="5" s="1"/>
  <c r="H545" i="5" s="1"/>
  <c r="H55" i="3"/>
  <c r="I55" i="3" s="1"/>
  <c r="L55" i="3" s="1"/>
  <c r="E56" i="3" s="1"/>
  <c r="G56" i="3" s="1"/>
  <c r="J55" i="3"/>
  <c r="K55" i="3" s="1"/>
  <c r="M55" i="3" s="1"/>
  <c r="F56" i="3" s="1"/>
  <c r="N55" i="3"/>
  <c r="H116" i="4"/>
  <c r="E115" i="4" a="1"/>
  <c r="E115" i="4" s="1"/>
  <c r="G116" i="4" s="1"/>
  <c r="F116" i="4" s="1" a="1"/>
  <c r="F116" i="4" s="1"/>
  <c r="I540" i="5" a="1"/>
  <c r="I540" i="5" s="1"/>
  <c r="E540" i="5"/>
  <c r="G545" i="5" s="1"/>
  <c r="I115" i="4" a="1"/>
  <c r="I115" i="4" s="1"/>
  <c r="J56" i="3" l="1"/>
  <c r="K56" i="3" s="1"/>
  <c r="M56" i="3" s="1"/>
  <c r="F57" i="3" s="1"/>
  <c r="N56" i="3"/>
  <c r="H56" i="3"/>
  <c r="I56" i="3" s="1"/>
  <c r="L56" i="3" s="1"/>
  <c r="E57" i="3" s="1"/>
  <c r="G57" i="3" s="1"/>
  <c r="E545" i="5" a="1"/>
  <c r="E545" i="5" s="1"/>
  <c r="G550" i="5" s="1"/>
  <c r="F545" i="5" a="1"/>
  <c r="E116" i="4" a="1"/>
  <c r="E116" i="4" s="1"/>
  <c r="G117" i="4" s="1"/>
  <c r="I545" i="5" a="1"/>
  <c r="I545" i="5" s="1"/>
  <c r="F545" i="5"/>
  <c r="H550" i="5" s="1"/>
  <c r="I116" i="4" a="1"/>
  <c r="I116" i="4" s="1"/>
  <c r="H117" i="4"/>
  <c r="F550" i="5" l="1" a="1"/>
  <c r="E550" i="5" a="1"/>
  <c r="E550" i="5" s="1"/>
  <c r="G555" i="5" s="1"/>
  <c r="H57" i="3"/>
  <c r="I57" i="3" s="1"/>
  <c r="L57" i="3" s="1"/>
  <c r="E58" i="3" s="1"/>
  <c r="J57" i="3"/>
  <c r="K57" i="3" s="1"/>
  <c r="M57" i="3" s="1"/>
  <c r="F58" i="3" s="1"/>
  <c r="N57" i="3"/>
  <c r="F117" i="4" a="1"/>
  <c r="F117" i="4" s="1"/>
  <c r="H118" i="4" s="1"/>
  <c r="E117" i="4" a="1"/>
  <c r="E117" i="4" s="1"/>
  <c r="G118" i="4" s="1"/>
  <c r="I550" i="5" a="1"/>
  <c r="I550" i="5" s="1"/>
  <c r="F550" i="5"/>
  <c r="H555" i="5" s="1"/>
  <c r="I117" i="4" a="1"/>
  <c r="I117" i="4" s="1"/>
  <c r="E555" i="5" l="1" a="1"/>
  <c r="F555" i="5" a="1"/>
  <c r="F555" i="5" s="1"/>
  <c r="H560" i="5" s="1"/>
  <c r="F118" i="4" a="1"/>
  <c r="F118" i="4" s="1"/>
  <c r="G58" i="3"/>
  <c r="E118" i="4" a="1"/>
  <c r="E118" i="4" s="1"/>
  <c r="G119" i="4" s="1"/>
  <c r="I555" i="5" a="1"/>
  <c r="I555" i="5" s="1"/>
  <c r="E555" i="5"/>
  <c r="G560" i="5" s="1"/>
  <c r="I118" i="4" a="1"/>
  <c r="I118" i="4" s="1"/>
  <c r="H119" i="4"/>
  <c r="N58" i="3" l="1"/>
  <c r="J58" i="3"/>
  <c r="K58" i="3" s="1"/>
  <c r="M58" i="3" s="1"/>
  <c r="F59" i="3" s="1"/>
  <c r="H58" i="3"/>
  <c r="I58" i="3" s="1"/>
  <c r="L58" i="3" s="1"/>
  <c r="E59" i="3" s="1"/>
  <c r="E560" i="5" a="1"/>
  <c r="F560" i="5" a="1"/>
  <c r="F560" i="5" s="1"/>
  <c r="H565" i="5" s="1"/>
  <c r="F119" i="4" a="1"/>
  <c r="F119" i="4" s="1"/>
  <c r="H120" i="4" s="1"/>
  <c r="E119" i="4" a="1"/>
  <c r="E119" i="4" s="1"/>
  <c r="G120" i="4" s="1"/>
  <c r="I560" i="5" a="1"/>
  <c r="I560" i="5" s="1"/>
  <c r="E560" i="5"/>
  <c r="G565" i="5" s="1"/>
  <c r="I119" i="4" a="1"/>
  <c r="I119" i="4" s="1"/>
  <c r="F120" i="4" l="1" a="1"/>
  <c r="F120" i="4" s="1"/>
  <c r="H121" i="4" s="1"/>
  <c r="G59" i="3"/>
  <c r="E565" i="5" a="1"/>
  <c r="F565" i="5" a="1"/>
  <c r="E120" i="4" a="1"/>
  <c r="E120" i="4" s="1"/>
  <c r="G121" i="4" s="1"/>
  <c r="I565" i="5" a="1"/>
  <c r="I565" i="5" s="1"/>
  <c r="E565" i="5"/>
  <c r="G570" i="5" s="1"/>
  <c r="F565" i="5"/>
  <c r="H570" i="5" s="1"/>
  <c r="I120" i="4" a="1"/>
  <c r="I120" i="4" s="1"/>
  <c r="E570" i="5" l="1" a="1"/>
  <c r="F570" i="5" a="1"/>
  <c r="N59" i="3"/>
  <c r="J59" i="3"/>
  <c r="K59" i="3" s="1"/>
  <c r="M59" i="3" s="1"/>
  <c r="F60" i="3" s="1"/>
  <c r="H59" i="3"/>
  <c r="I59" i="3" s="1"/>
  <c r="L59" i="3" s="1"/>
  <c r="E60" i="3" s="1"/>
  <c r="F121" i="4" a="1"/>
  <c r="F121" i="4" s="1"/>
  <c r="E121" i="4" a="1"/>
  <c r="E121" i="4" s="1"/>
  <c r="G122" i="4" s="1"/>
  <c r="F122" i="4" s="1" a="1"/>
  <c r="F122" i="4" s="1"/>
  <c r="I570" i="5" a="1"/>
  <c r="I570" i="5" s="1"/>
  <c r="F570" i="5"/>
  <c r="H575" i="5" s="1"/>
  <c r="E570" i="5"/>
  <c r="G575" i="5" s="1"/>
  <c r="I121" i="4" a="1"/>
  <c r="I121" i="4" s="1"/>
  <c r="H122" i="4"/>
  <c r="E575" i="5" l="1" a="1"/>
  <c r="F575" i="5" a="1"/>
  <c r="F575" i="5" s="1"/>
  <c r="H580" i="5" s="1"/>
  <c r="G60" i="3"/>
  <c r="E122" i="4" a="1"/>
  <c r="E122" i="4" s="1"/>
  <c r="G123" i="4" s="1"/>
  <c r="I575" i="5" a="1"/>
  <c r="I575" i="5" s="1"/>
  <c r="E575" i="5"/>
  <c r="G580" i="5" s="1"/>
  <c r="I122" i="4" a="1"/>
  <c r="I122" i="4" s="1"/>
  <c r="H123" i="4"/>
  <c r="F580" i="5" l="1" a="1"/>
  <c r="E580" i="5" a="1"/>
  <c r="F123" i="4" a="1"/>
  <c r="F123" i="4" s="1"/>
  <c r="J60" i="3"/>
  <c r="K60" i="3" s="1"/>
  <c r="M60" i="3" s="1"/>
  <c r="F61" i="3" s="1"/>
  <c r="N60" i="3"/>
  <c r="H60" i="3"/>
  <c r="I60" i="3" s="1"/>
  <c r="L60" i="3" s="1"/>
  <c r="E61" i="3" s="1"/>
  <c r="E123" i="4" a="1"/>
  <c r="E123" i="4" s="1"/>
  <c r="G124" i="4" s="1"/>
  <c r="F124" i="4" s="1" a="1"/>
  <c r="F124" i="4" s="1"/>
  <c r="H124" i="4"/>
  <c r="I580" i="5" a="1"/>
  <c r="I580" i="5" s="1"/>
  <c r="F580" i="5"/>
  <c r="H585" i="5" s="1"/>
  <c r="E580" i="5"/>
  <c r="G585" i="5" s="1"/>
  <c r="I123" i="4" a="1"/>
  <c r="I123" i="4" s="1"/>
  <c r="G61" i="3" l="1"/>
  <c r="F585" i="5" a="1"/>
  <c r="F585" i="5" s="1"/>
  <c r="H590" i="5" s="1"/>
  <c r="E585" i="5" a="1"/>
  <c r="H125" i="4"/>
  <c r="E124" i="4" a="1"/>
  <c r="E124" i="4" s="1"/>
  <c r="G125" i="4" s="1"/>
  <c r="F125" i="4" s="1" a="1"/>
  <c r="F125" i="4" s="1"/>
  <c r="I585" i="5" a="1"/>
  <c r="I585" i="5" s="1"/>
  <c r="E585" i="5"/>
  <c r="G590" i="5" s="1"/>
  <c r="I124" i="4" a="1"/>
  <c r="I124" i="4" s="1"/>
  <c r="F590" i="5" l="1" a="1"/>
  <c r="E590" i="5" a="1"/>
  <c r="E590" i="5" s="1"/>
  <c r="G595" i="5" s="1"/>
  <c r="J61" i="3"/>
  <c r="K61" i="3" s="1"/>
  <c r="M61" i="3" s="1"/>
  <c r="F62" i="3" s="1"/>
  <c r="N61" i="3"/>
  <c r="H61" i="3"/>
  <c r="I61" i="3" s="1"/>
  <c r="L61" i="3" s="1"/>
  <c r="E62" i="3" s="1"/>
  <c r="E125" i="4" a="1"/>
  <c r="E125" i="4" s="1"/>
  <c r="G126" i="4" s="1"/>
  <c r="I590" i="5" a="1"/>
  <c r="I590" i="5" s="1"/>
  <c r="F590" i="5"/>
  <c r="H595" i="5" s="1"/>
  <c r="I125" i="4" a="1"/>
  <c r="I125" i="4" s="1"/>
  <c r="H126" i="4"/>
  <c r="F595" i="5" l="1" a="1"/>
  <c r="E595" i="5" a="1"/>
  <c r="F126" i="4" a="1"/>
  <c r="F126" i="4" s="1"/>
  <c r="H127" i="4" s="1"/>
  <c r="G62" i="3"/>
  <c r="E126" i="4" a="1"/>
  <c r="E126" i="4" s="1"/>
  <c r="G127" i="4" s="1"/>
  <c r="I595" i="5" a="1"/>
  <c r="I595" i="5" s="1"/>
  <c r="F595" i="5"/>
  <c r="H600" i="5" s="1"/>
  <c r="E595" i="5"/>
  <c r="G600" i="5" s="1"/>
  <c r="I126" i="4" a="1"/>
  <c r="I126" i="4" s="1"/>
  <c r="N62" i="3" l="1"/>
  <c r="J62" i="3"/>
  <c r="K62" i="3" s="1"/>
  <c r="M62" i="3" s="1"/>
  <c r="F63" i="3" s="1"/>
  <c r="H62" i="3"/>
  <c r="I62" i="3" s="1"/>
  <c r="L62" i="3" s="1"/>
  <c r="E63" i="3" s="1"/>
  <c r="E600" i="5" a="1"/>
  <c r="E600" i="5" s="1"/>
  <c r="G605" i="5" s="1"/>
  <c r="F600" i="5" a="1"/>
  <c r="F127" i="4" a="1"/>
  <c r="F127" i="4" s="1"/>
  <c r="E127" i="4" a="1"/>
  <c r="E127" i="4" s="1"/>
  <c r="G128" i="4" s="1"/>
  <c r="I600" i="5" a="1"/>
  <c r="I600" i="5" s="1"/>
  <c r="F600" i="5"/>
  <c r="H605" i="5" s="1"/>
  <c r="I127" i="4" a="1"/>
  <c r="I127" i="4" s="1"/>
  <c r="H128" i="4"/>
  <c r="F605" i="5" l="1" a="1"/>
  <c r="E605" i="5" a="1"/>
  <c r="F128" i="4" a="1"/>
  <c r="F128" i="4" s="1"/>
  <c r="G63" i="3"/>
  <c r="E128" i="4" a="1"/>
  <c r="E128" i="4" s="1"/>
  <c r="G129" i="4" s="1"/>
  <c r="I605" i="5" a="1"/>
  <c r="I605" i="5" s="1"/>
  <c r="F605" i="5"/>
  <c r="H610" i="5" s="1"/>
  <c r="E605" i="5"/>
  <c r="G610" i="5" s="1"/>
  <c r="I128" i="4" a="1"/>
  <c r="I128" i="4" s="1"/>
  <c r="H129" i="4"/>
  <c r="J63" i="3" l="1"/>
  <c r="K63" i="3" s="1"/>
  <c r="M63" i="3" s="1"/>
  <c r="F64" i="3" s="1"/>
  <c r="N63" i="3"/>
  <c r="H63" i="3"/>
  <c r="I63" i="3" s="1"/>
  <c r="L63" i="3" s="1"/>
  <c r="E64" i="3" s="1"/>
  <c r="G64" i="3" s="1"/>
  <c r="E610" i="5" a="1"/>
  <c r="E610" i="5" s="1"/>
  <c r="G615" i="5" s="1"/>
  <c r="F129" i="4" a="1"/>
  <c r="F129" i="4" s="1"/>
  <c r="H130" i="4" s="1"/>
  <c r="E129" i="4" a="1"/>
  <c r="E129" i="4" s="1"/>
  <c r="G130" i="4" s="1"/>
  <c r="I610" i="5" a="1"/>
  <c r="I610" i="5" s="1"/>
  <c r="F610" i="5" a="1"/>
  <c r="F610" i="5" s="1"/>
  <c r="H615" i="5" s="1"/>
  <c r="I129" i="4" a="1"/>
  <c r="I129" i="4" s="1"/>
  <c r="F615" i="5" l="1" a="1"/>
  <c r="E615" i="5" a="1"/>
  <c r="F130" i="4" a="1"/>
  <c r="F130" i="4" s="1"/>
  <c r="N64" i="3"/>
  <c r="J64" i="3"/>
  <c r="K64" i="3" s="1"/>
  <c r="M64" i="3" s="1"/>
  <c r="F65" i="3" s="1"/>
  <c r="H64" i="3"/>
  <c r="I64" i="3" s="1"/>
  <c r="L64" i="3" s="1"/>
  <c r="E65" i="3" s="1"/>
  <c r="G65" i="3" s="1"/>
  <c r="E130" i="4" a="1"/>
  <c r="E130" i="4" s="1"/>
  <c r="G131" i="4" s="1"/>
  <c r="F131" i="4" s="1" a="1"/>
  <c r="F131" i="4" s="1"/>
  <c r="I615" i="5" a="1"/>
  <c r="I615" i="5" s="1"/>
  <c r="E615" i="5"/>
  <c r="G620" i="5" s="1"/>
  <c r="F615" i="5"/>
  <c r="H620" i="5" s="1"/>
  <c r="I130" i="4" a="1"/>
  <c r="I130" i="4" s="1"/>
  <c r="H131" i="4"/>
  <c r="I620" i="5" l="1" a="1"/>
  <c r="F620" i="5" a="1"/>
  <c r="E620" i="5" a="1"/>
  <c r="H65" i="3"/>
  <c r="I65" i="3" s="1"/>
  <c r="L65" i="3" s="1"/>
  <c r="E66" i="3" s="1"/>
  <c r="G66" i="3" s="1"/>
  <c r="J65" i="3"/>
  <c r="K65" i="3" s="1"/>
  <c r="M65" i="3" s="1"/>
  <c r="F66" i="3" s="1"/>
  <c r="N65" i="3"/>
  <c r="H132" i="4"/>
  <c r="E131" i="4" a="1"/>
  <c r="E131" i="4" s="1"/>
  <c r="G132" i="4" s="1"/>
  <c r="F132" i="4" s="1" a="1"/>
  <c r="F132" i="4" s="1"/>
  <c r="I620" i="5"/>
  <c r="E620" i="5"/>
  <c r="G625" i="5" s="1"/>
  <c r="E625" i="5" s="1" a="1"/>
  <c r="F620" i="5"/>
  <c r="H625" i="5" s="1"/>
  <c r="I131" i="4" a="1"/>
  <c r="I131" i="4" s="1"/>
  <c r="J66" i="3" l="1"/>
  <c r="K66" i="3" s="1"/>
  <c r="M66" i="3" s="1"/>
  <c r="F67" i="3" s="1"/>
  <c r="N66" i="3"/>
  <c r="H66" i="3"/>
  <c r="I66" i="3" s="1"/>
  <c r="L66" i="3" s="1"/>
  <c r="E67" i="3" s="1"/>
  <c r="E132" i="4" a="1"/>
  <c r="E132" i="4" s="1"/>
  <c r="G133" i="4" s="1"/>
  <c r="F133" i="4" s="1" a="1"/>
  <c r="F133" i="4" s="1"/>
  <c r="F625" i="5" a="1"/>
  <c r="F625" i="5" s="1"/>
  <c r="H630" i="5" s="1"/>
  <c r="I625" i="5" a="1"/>
  <c r="I625" i="5" s="1"/>
  <c r="E625" i="5"/>
  <c r="G630" i="5" s="1"/>
  <c r="I132" i="4" a="1"/>
  <c r="I132" i="4" s="1"/>
  <c r="H133" i="4"/>
  <c r="G67" i="3" l="1"/>
  <c r="F630" i="5" a="1"/>
  <c r="F630" i="5" s="1"/>
  <c r="H635" i="5" s="1"/>
  <c r="E630" i="5" a="1"/>
  <c r="E630" i="5" s="1"/>
  <c r="G635" i="5" s="1"/>
  <c r="E133" i="4" a="1"/>
  <c r="E133" i="4" s="1"/>
  <c r="G134" i="4" s="1"/>
  <c r="I630" i="5" a="1"/>
  <c r="I630" i="5" s="1"/>
  <c r="I133" i="4" a="1"/>
  <c r="I133" i="4" s="1"/>
  <c r="H134" i="4"/>
  <c r="E635" i="5" l="1" a="1"/>
  <c r="F635" i="5" a="1"/>
  <c r="F134" i="4" a="1"/>
  <c r="F134" i="4" s="1"/>
  <c r="N67" i="3"/>
  <c r="H67" i="3"/>
  <c r="I67" i="3" s="1"/>
  <c r="L67" i="3" s="1"/>
  <c r="E68" i="3" s="1"/>
  <c r="G68" i="3" s="1"/>
  <c r="J67" i="3"/>
  <c r="K67" i="3" s="1"/>
  <c r="M67" i="3" s="1"/>
  <c r="F68" i="3" s="1"/>
  <c r="E134" i="4" a="1"/>
  <c r="E134" i="4" s="1"/>
  <c r="G135" i="4" s="1"/>
  <c r="H135" i="4"/>
  <c r="I635" i="5" a="1"/>
  <c r="I635" i="5" s="1"/>
  <c r="E635" i="5"/>
  <c r="G640" i="5" s="1"/>
  <c r="F635" i="5"/>
  <c r="H640" i="5" s="1"/>
  <c r="I134" i="4" a="1"/>
  <c r="I134" i="4" s="1"/>
  <c r="F135" i="4" l="1" a="1"/>
  <c r="F135" i="4" s="1"/>
  <c r="E640" i="5" a="1"/>
  <c r="E640" i="5" s="1"/>
  <c r="G645" i="5" s="1"/>
  <c r="N68" i="3"/>
  <c r="H68" i="3"/>
  <c r="I68" i="3" s="1"/>
  <c r="L68" i="3" s="1"/>
  <c r="E69" i="3" s="1"/>
  <c r="J68" i="3"/>
  <c r="K68" i="3" s="1"/>
  <c r="M68" i="3" s="1"/>
  <c r="F69" i="3" s="1"/>
  <c r="H136" i="4"/>
  <c r="E135" i="4" a="1"/>
  <c r="E135" i="4" s="1"/>
  <c r="G136" i="4" s="1"/>
  <c r="F136" i="4" s="1" a="1"/>
  <c r="F136" i="4" s="1"/>
  <c r="F640" i="5" a="1"/>
  <c r="F640" i="5" s="1"/>
  <c r="H645" i="5" s="1"/>
  <c r="I640" i="5" a="1"/>
  <c r="I640" i="5" s="1"/>
  <c r="I135" i="4" a="1"/>
  <c r="I135" i="4" s="1"/>
  <c r="E645" i="5" l="1" a="1"/>
  <c r="F645" i="5" a="1"/>
  <c r="F645" i="5" s="1"/>
  <c r="H650" i="5" s="1"/>
  <c r="G69" i="3"/>
  <c r="E136" i="4" a="1"/>
  <c r="E136" i="4" s="1"/>
  <c r="G137" i="4" s="1"/>
  <c r="F137" i="4" s="1" a="1"/>
  <c r="F137" i="4" s="1"/>
  <c r="I645" i="5" a="1"/>
  <c r="I645" i="5" s="1"/>
  <c r="E645" i="5"/>
  <c r="G650" i="5" s="1"/>
  <c r="I136" i="4" a="1"/>
  <c r="I136" i="4" s="1"/>
  <c r="H137" i="4"/>
  <c r="H69" i="3" l="1"/>
  <c r="I69" i="3" s="1"/>
  <c r="L69" i="3" s="1"/>
  <c r="E70" i="3" s="1"/>
  <c r="N69" i="3"/>
  <c r="J69" i="3"/>
  <c r="K69" i="3" s="1"/>
  <c r="M69" i="3" s="1"/>
  <c r="F70" i="3" s="1"/>
  <c r="E650" i="5" a="1"/>
  <c r="E650" i="5" s="1"/>
  <c r="G655" i="5" s="1"/>
  <c r="F650" i="5" a="1"/>
  <c r="E137" i="4" a="1"/>
  <c r="E137" i="4" s="1"/>
  <c r="G138" i="4" s="1"/>
  <c r="H138" i="4"/>
  <c r="I138" i="4" s="1" a="1"/>
  <c r="I650" i="5" a="1"/>
  <c r="I650" i="5" s="1"/>
  <c r="F650" i="5"/>
  <c r="H655" i="5" s="1"/>
  <c r="I137" i="4" a="1"/>
  <c r="I137" i="4" s="1"/>
  <c r="F655" i="5" l="1" a="1"/>
  <c r="F655" i="5" s="1"/>
  <c r="H660" i="5" s="1"/>
  <c r="E655" i="5" a="1"/>
  <c r="F138" i="4" a="1"/>
  <c r="F138" i="4" s="1"/>
  <c r="G70" i="3"/>
  <c r="I138" i="4"/>
  <c r="H139" i="4"/>
  <c r="E138" i="4" a="1"/>
  <c r="E138" i="4" s="1"/>
  <c r="G139" i="4" s="1"/>
  <c r="I655" i="5" a="1"/>
  <c r="I655" i="5" s="1"/>
  <c r="E655" i="5"/>
  <c r="G660" i="5" s="1"/>
  <c r="N70" i="3" l="1"/>
  <c r="J70" i="3"/>
  <c r="K70" i="3" s="1"/>
  <c r="M70" i="3" s="1"/>
  <c r="F71" i="3" s="1"/>
  <c r="H70" i="3"/>
  <c r="I70" i="3" s="1"/>
  <c r="L70" i="3" s="1"/>
  <c r="E71" i="3" s="1"/>
  <c r="G71" i="3" s="1"/>
  <c r="F139" i="4" a="1"/>
  <c r="F139" i="4" s="1"/>
  <c r="F660" i="5" a="1"/>
  <c r="E660" i="5" a="1"/>
  <c r="E660" i="5" s="1"/>
  <c r="G665" i="5" s="1"/>
  <c r="E139" i="4" a="1"/>
  <c r="E139" i="4" s="1"/>
  <c r="G140" i="4" s="1"/>
  <c r="H140" i="4"/>
  <c r="I660" i="5" a="1"/>
  <c r="I660" i="5" s="1"/>
  <c r="F660" i="5"/>
  <c r="H665" i="5" s="1"/>
  <c r="I139" i="4" a="1"/>
  <c r="I139" i="4" s="1"/>
  <c r="E665" i="5" l="1" a="1"/>
  <c r="F665" i="5" a="1"/>
  <c r="F665" i="5" s="1"/>
  <c r="H670" i="5" s="1"/>
  <c r="F140" i="4" a="1"/>
  <c r="F140" i="4" s="1"/>
  <c r="H141" i="4" s="1"/>
  <c r="N71" i="3"/>
  <c r="H71" i="3"/>
  <c r="I71" i="3" s="1"/>
  <c r="L71" i="3" s="1"/>
  <c r="E72" i="3" s="1"/>
  <c r="J71" i="3"/>
  <c r="K71" i="3" s="1"/>
  <c r="M71" i="3" s="1"/>
  <c r="F72" i="3" s="1"/>
  <c r="E140" i="4" a="1"/>
  <c r="E140" i="4" s="1"/>
  <c r="G141" i="4" s="1"/>
  <c r="I665" i="5" a="1"/>
  <c r="I665" i="5" s="1"/>
  <c r="E665" i="5"/>
  <c r="G670" i="5" s="1"/>
  <c r="I140" i="4" a="1"/>
  <c r="I140" i="4" s="1"/>
  <c r="F141" i="4" l="1" a="1"/>
  <c r="F141" i="4" s="1"/>
  <c r="H142" i="4" s="1"/>
  <c r="F670" i="5" a="1"/>
  <c r="E670" i="5" a="1"/>
  <c r="E670" i="5" s="1"/>
  <c r="G675" i="5" s="1"/>
  <c r="G72" i="3"/>
  <c r="E141" i="4" a="1"/>
  <c r="E141" i="4" s="1"/>
  <c r="G142" i="4" s="1"/>
  <c r="I670" i="5" a="1"/>
  <c r="I670" i="5" s="1"/>
  <c r="F670" i="5"/>
  <c r="H675" i="5" s="1"/>
  <c r="I141" i="4" a="1"/>
  <c r="I141" i="4" s="1"/>
  <c r="E675" i="5" l="1" a="1"/>
  <c r="F675" i="5" a="1"/>
  <c r="N72" i="3"/>
  <c r="J72" i="3"/>
  <c r="K72" i="3" s="1"/>
  <c r="M72" i="3" s="1"/>
  <c r="F73" i="3" s="1"/>
  <c r="H72" i="3"/>
  <c r="I72" i="3" s="1"/>
  <c r="L72" i="3" s="1"/>
  <c r="E73" i="3" s="1"/>
  <c r="F142" i="4" a="1"/>
  <c r="F142" i="4" s="1"/>
  <c r="E142" i="4" a="1"/>
  <c r="E142" i="4" s="1"/>
  <c r="G143" i="4" s="1"/>
  <c r="I675" i="5" a="1"/>
  <c r="I675" i="5" s="1"/>
  <c r="E675" i="5"/>
  <c r="G680" i="5" s="1"/>
  <c r="F675" i="5"/>
  <c r="H680" i="5" s="1"/>
  <c r="I142" i="4" a="1"/>
  <c r="I142" i="4" s="1"/>
  <c r="H143" i="4"/>
  <c r="E680" i="5" l="1" a="1"/>
  <c r="E680" i="5" s="1"/>
  <c r="G685" i="5" s="1"/>
  <c r="F680" i="5" a="1"/>
  <c r="G73" i="3"/>
  <c r="F143" i="4" a="1"/>
  <c r="F143" i="4" s="1"/>
  <c r="E143" i="4" a="1"/>
  <c r="E143" i="4" s="1"/>
  <c r="G144" i="4" s="1"/>
  <c r="I680" i="5" a="1"/>
  <c r="I680" i="5" s="1"/>
  <c r="F680" i="5"/>
  <c r="H685" i="5" s="1"/>
  <c r="I143" i="4" a="1"/>
  <c r="I143" i="4" s="1"/>
  <c r="H144" i="4"/>
  <c r="I685" i="5" l="1" a="1"/>
  <c r="F685" i="5" a="1"/>
  <c r="F685" i="5" s="1"/>
  <c r="H690" i="5" s="1"/>
  <c r="E685" i="5" a="1"/>
  <c r="H73" i="3"/>
  <c r="I73" i="3" s="1"/>
  <c r="L73" i="3" s="1"/>
  <c r="E74" i="3" s="1"/>
  <c r="G74" i="3" s="1"/>
  <c r="J73" i="3"/>
  <c r="K73" i="3" s="1"/>
  <c r="M73" i="3" s="1"/>
  <c r="F74" i="3" s="1"/>
  <c r="N73" i="3"/>
  <c r="F144" i="4" a="1"/>
  <c r="F144" i="4" s="1"/>
  <c r="H145" i="4" s="1"/>
  <c r="E144" i="4" a="1"/>
  <c r="E144" i="4" s="1"/>
  <c r="G145" i="4" s="1"/>
  <c r="E685" i="5"/>
  <c r="G690" i="5" s="1"/>
  <c r="I685" i="5"/>
  <c r="I144" i="4" a="1"/>
  <c r="I144" i="4" s="1"/>
  <c r="F145" i="4" l="1" a="1"/>
  <c r="F145" i="4" s="1"/>
  <c r="H74" i="3"/>
  <c r="I74" i="3" s="1"/>
  <c r="L74" i="3" s="1"/>
  <c r="E75" i="3" s="1"/>
  <c r="J74" i="3"/>
  <c r="K74" i="3" s="1"/>
  <c r="M74" i="3" s="1"/>
  <c r="F75" i="3" s="1"/>
  <c r="N74" i="3"/>
  <c r="F690" i="5" a="1"/>
  <c r="E690" i="5" a="1"/>
  <c r="E145" i="4" a="1"/>
  <c r="E145" i="4" s="1"/>
  <c r="G146" i="4" s="1"/>
  <c r="I690" i="5" a="1"/>
  <c r="I690" i="5" s="1"/>
  <c r="F690" i="5"/>
  <c r="H695" i="5" s="1"/>
  <c r="E690" i="5"/>
  <c r="G695" i="5" s="1"/>
  <c r="I145" i="4" a="1"/>
  <c r="I145" i="4" s="1"/>
  <c r="H146" i="4"/>
  <c r="G75" i="3" l="1"/>
  <c r="F695" i="5" a="1"/>
  <c r="E695" i="5" a="1"/>
  <c r="F146" i="4" a="1"/>
  <c r="F146" i="4" s="1"/>
  <c r="H147" i="4" s="1"/>
  <c r="E146" i="4" a="1"/>
  <c r="E146" i="4" s="1"/>
  <c r="G147" i="4" s="1"/>
  <c r="I695" i="5" a="1"/>
  <c r="I695" i="5" s="1"/>
  <c r="E695" i="5"/>
  <c r="G700" i="5" s="1"/>
  <c r="F695" i="5"/>
  <c r="H700" i="5" s="1"/>
  <c r="I146" i="4" a="1"/>
  <c r="I146" i="4" s="1"/>
  <c r="E700" i="5" l="1" a="1"/>
  <c r="F700" i="5" a="1"/>
  <c r="H75" i="3"/>
  <c r="I75" i="3" s="1"/>
  <c r="L75" i="3" s="1"/>
  <c r="E76" i="3" s="1"/>
  <c r="N75" i="3"/>
  <c r="J75" i="3"/>
  <c r="K75" i="3" s="1"/>
  <c r="M75" i="3" s="1"/>
  <c r="F76" i="3" s="1"/>
  <c r="F147" i="4" a="1"/>
  <c r="F147" i="4" s="1"/>
  <c r="H148" i="4" s="1"/>
  <c r="E147" i="4" a="1"/>
  <c r="E147" i="4" s="1"/>
  <c r="G148" i="4" s="1"/>
  <c r="I700" i="5" a="1"/>
  <c r="I700" i="5" s="1"/>
  <c r="F700" i="5"/>
  <c r="H705" i="5" s="1"/>
  <c r="E700" i="5"/>
  <c r="G705" i="5" s="1"/>
  <c r="I147" i="4" a="1"/>
  <c r="I147" i="4" s="1"/>
  <c r="G76" i="3" l="1"/>
  <c r="F705" i="5" a="1"/>
  <c r="E705" i="5" a="1"/>
  <c r="F148" i="4" a="1"/>
  <c r="F148" i="4" s="1"/>
  <c r="H149" i="4" s="1"/>
  <c r="E148" i="4" a="1"/>
  <c r="E148" i="4" s="1"/>
  <c r="G149" i="4" s="1"/>
  <c r="I705" i="5" a="1"/>
  <c r="I705" i="5" s="1"/>
  <c r="E705" i="5"/>
  <c r="G710" i="5" s="1"/>
  <c r="F705" i="5"/>
  <c r="H710" i="5" s="1"/>
  <c r="I148" i="4" a="1"/>
  <c r="I148" i="4" s="1"/>
  <c r="F710" i="5" l="1" a="1"/>
  <c r="E710" i="5" a="1"/>
  <c r="E710" i="5" s="1"/>
  <c r="G715" i="5" s="1"/>
  <c r="H76" i="3"/>
  <c r="I76" i="3" s="1"/>
  <c r="L76" i="3" s="1"/>
  <c r="E77" i="3" s="1"/>
  <c r="J76" i="3"/>
  <c r="K76" i="3" s="1"/>
  <c r="M76" i="3" s="1"/>
  <c r="F77" i="3" s="1"/>
  <c r="N76" i="3"/>
  <c r="F149" i="4" a="1"/>
  <c r="F149" i="4" s="1"/>
  <c r="H150" i="4" s="1"/>
  <c r="E149" i="4" a="1"/>
  <c r="E149" i="4" s="1"/>
  <c r="G150" i="4" s="1"/>
  <c r="I710" i="5" a="1"/>
  <c r="I710" i="5" s="1"/>
  <c r="F710" i="5"/>
  <c r="H715" i="5" s="1"/>
  <c r="I149" i="4" a="1"/>
  <c r="I149" i="4" s="1"/>
  <c r="F715" i="5" l="1" a="1"/>
  <c r="F715" i="5" s="1"/>
  <c r="H720" i="5" s="1"/>
  <c r="E715" i="5" a="1"/>
  <c r="G77" i="3"/>
  <c r="F150" i="4" a="1"/>
  <c r="F150" i="4" s="1"/>
  <c r="H151" i="4" s="1"/>
  <c r="E150" i="4" a="1"/>
  <c r="E150" i="4" s="1"/>
  <c r="G151" i="4" s="1"/>
  <c r="I715" i="5" a="1"/>
  <c r="I715" i="5" s="1"/>
  <c r="E715" i="5"/>
  <c r="G720" i="5" s="1"/>
  <c r="I150" i="4" a="1"/>
  <c r="I150" i="4" s="1"/>
  <c r="F720" i="5" l="1" a="1"/>
  <c r="E720" i="5" a="1"/>
  <c r="E720" i="5" s="1"/>
  <c r="G725" i="5" s="1"/>
  <c r="H77" i="3"/>
  <c r="I77" i="3" s="1"/>
  <c r="L77" i="3" s="1"/>
  <c r="N77" i="3"/>
  <c r="J77" i="3"/>
  <c r="K77" i="3" s="1"/>
  <c r="M77" i="3" s="1"/>
  <c r="F151" i="4" a="1"/>
  <c r="F151" i="4" s="1"/>
  <c r="H152" i="4" s="1"/>
  <c r="E151" i="4" a="1"/>
  <c r="E151" i="4" s="1"/>
  <c r="G152" i="4" s="1"/>
  <c r="I720" i="5" a="1"/>
  <c r="I720" i="5" s="1"/>
  <c r="F720" i="5"/>
  <c r="H725" i="5" s="1"/>
  <c r="I151" i="4" a="1"/>
  <c r="I151" i="4" s="1"/>
  <c r="F725" i="5" l="1" a="1"/>
  <c r="E725" i="5" a="1"/>
  <c r="F152" i="4" a="1"/>
  <c r="F152" i="4" s="1"/>
  <c r="H153" i="4" s="1"/>
  <c r="E152" i="4" a="1"/>
  <c r="E152" i="4" s="1"/>
  <c r="G153" i="4" s="1"/>
  <c r="I725" i="5" a="1"/>
  <c r="I725" i="5" s="1"/>
  <c r="E725" i="5"/>
  <c r="G730" i="5" s="1"/>
  <c r="F725" i="5"/>
  <c r="H730" i="5" s="1"/>
  <c r="I152" i="4" a="1"/>
  <c r="I152" i="4" s="1"/>
  <c r="E730" i="5" l="1" a="1"/>
  <c r="F730" i="5" a="1"/>
  <c r="F153" i="4" a="1"/>
  <c r="F153" i="4" s="1"/>
  <c r="H154" i="4" s="1"/>
  <c r="E153" i="4" a="1"/>
  <c r="E153" i="4" s="1"/>
  <c r="G154" i="4" s="1"/>
  <c r="I730" i="5" a="1"/>
  <c r="I730" i="5" s="1"/>
  <c r="E730" i="5"/>
  <c r="G735" i="5" s="1"/>
  <c r="F730" i="5"/>
  <c r="H735" i="5" s="1"/>
  <c r="I153" i="4" a="1"/>
  <c r="I153" i="4" s="1"/>
  <c r="F735" i="5" l="1" a="1"/>
  <c r="E735" i="5" a="1"/>
  <c r="F154" i="4" a="1"/>
  <c r="F154" i="4" s="1"/>
  <c r="H155" i="4" s="1"/>
  <c r="E154" i="4" a="1"/>
  <c r="E154" i="4" s="1"/>
  <c r="G155" i="4" s="1"/>
  <c r="I735" i="5" a="1"/>
  <c r="I735" i="5" s="1"/>
  <c r="E735" i="5"/>
  <c r="G740" i="5" s="1"/>
  <c r="F735" i="5"/>
  <c r="H740" i="5" s="1"/>
  <c r="I154" i="4" a="1"/>
  <c r="I154" i="4" s="1"/>
  <c r="F740" i="5" l="1" a="1"/>
  <c r="E740" i="5" a="1"/>
  <c r="F155" i="4" a="1"/>
  <c r="F155" i="4" s="1"/>
  <c r="H156" i="4" s="1"/>
  <c r="E155" i="4" a="1"/>
  <c r="E155" i="4" s="1"/>
  <c r="G156" i="4" s="1"/>
  <c r="I740" i="5" a="1"/>
  <c r="I740" i="5" s="1"/>
  <c r="E740" i="5"/>
  <c r="G745" i="5" s="1"/>
  <c r="F740" i="5"/>
  <c r="H745" i="5" s="1"/>
  <c r="I155" i="4" a="1"/>
  <c r="I155" i="4" s="1"/>
  <c r="F156" i="4" l="1" a="1"/>
  <c r="F156" i="4" s="1"/>
  <c r="E745" i="5" a="1"/>
  <c r="F745" i="5" a="1"/>
  <c r="F745" i="5" s="1"/>
  <c r="H750" i="5" s="1"/>
  <c r="E156" i="4" a="1"/>
  <c r="E156" i="4" s="1"/>
  <c r="G157" i="4" s="1"/>
  <c r="F157" i="4" s="1" a="1"/>
  <c r="F157" i="4" s="1"/>
  <c r="I745" i="5" a="1"/>
  <c r="I745" i="5" s="1"/>
  <c r="E745" i="5"/>
  <c r="G750" i="5" s="1"/>
  <c r="I156" i="4" a="1"/>
  <c r="I156" i="4" s="1"/>
  <c r="H157" i="4"/>
  <c r="F750" i="5" l="1" a="1"/>
  <c r="E750" i="5" a="1"/>
  <c r="E750" i="5" s="1"/>
  <c r="G755" i="5" s="1"/>
  <c r="E157" i="4" a="1"/>
  <c r="E157" i="4" s="1"/>
  <c r="G158" i="4" s="1"/>
  <c r="I750" i="5" a="1"/>
  <c r="I750" i="5" s="1"/>
  <c r="F750" i="5"/>
  <c r="H755" i="5" s="1"/>
  <c r="I157" i="4" a="1"/>
  <c r="I157" i="4" s="1"/>
  <c r="H158" i="4"/>
  <c r="E755" i="5" l="1" a="1"/>
  <c r="F755" i="5" a="1"/>
  <c r="F158" i="4" a="1"/>
  <c r="F158" i="4" s="1"/>
  <c r="H159" i="4" s="1"/>
  <c r="E158" i="4" a="1"/>
  <c r="E158" i="4" s="1"/>
  <c r="G159" i="4" s="1"/>
  <c r="I755" i="5" a="1"/>
  <c r="I755" i="5" s="1"/>
  <c r="E755" i="5"/>
  <c r="G760" i="5" s="1"/>
  <c r="F755" i="5"/>
  <c r="H760" i="5" s="1"/>
  <c r="I158" i="4" a="1"/>
  <c r="I158" i="4" s="1"/>
  <c r="F760" i="5" l="1" a="1"/>
  <c r="E760" i="5" a="1"/>
  <c r="F159" i="4" a="1"/>
  <c r="F159" i="4" s="1"/>
  <c r="H160" i="4" s="1"/>
  <c r="E159" i="4" a="1"/>
  <c r="E159" i="4" s="1"/>
  <c r="G160" i="4" s="1"/>
  <c r="I760" i="5" a="1"/>
  <c r="I760" i="5" s="1"/>
  <c r="E760" i="5"/>
  <c r="G765" i="5" s="1"/>
  <c r="F760" i="5"/>
  <c r="H765" i="5" s="1"/>
  <c r="I159" i="4" a="1"/>
  <c r="I159" i="4" s="1"/>
  <c r="E765" i="5" l="1" a="1"/>
  <c r="F765" i="5" a="1"/>
  <c r="F160" i="4" a="1"/>
  <c r="F160" i="4" s="1"/>
  <c r="H161" i="4" s="1"/>
  <c r="E160" i="4" a="1"/>
  <c r="E160" i="4" s="1"/>
  <c r="G161" i="4" s="1"/>
  <c r="I765" i="5" a="1"/>
  <c r="I765" i="5" s="1"/>
  <c r="E765" i="5"/>
  <c r="G770" i="5" s="1"/>
  <c r="F765" i="5"/>
  <c r="H770" i="5" s="1"/>
  <c r="I160" i="4" a="1"/>
  <c r="I160" i="4" s="1"/>
  <c r="F161" i="4" l="1" a="1"/>
  <c r="F161" i="4" s="1"/>
  <c r="E770" i="5" a="1"/>
  <c r="F770" i="5" a="1"/>
  <c r="E161" i="4" a="1"/>
  <c r="E161" i="4" s="1"/>
  <c r="G162" i="4" s="1"/>
  <c r="I770" i="5" a="1"/>
  <c r="I770" i="5" s="1"/>
  <c r="E770" i="5"/>
  <c r="G775" i="5" s="1"/>
  <c r="F770" i="5"/>
  <c r="H775" i="5" s="1"/>
  <c r="I161" i="4" a="1"/>
  <c r="I161" i="4" s="1"/>
  <c r="H162" i="4"/>
  <c r="F775" i="5" l="1" a="1"/>
  <c r="E775" i="5" a="1"/>
  <c r="F162" i="4" a="1"/>
  <c r="F162" i="4" s="1"/>
  <c r="H163" i="4" s="1"/>
  <c r="E162" i="4" a="1"/>
  <c r="E162" i="4" s="1"/>
  <c r="G163" i="4" s="1"/>
  <c r="I775" i="5" a="1"/>
  <c r="I775" i="5" s="1"/>
  <c r="F775" i="5"/>
  <c r="H780" i="5" s="1"/>
  <c r="E775" i="5"/>
  <c r="G780" i="5" s="1"/>
  <c r="E780" i="5" s="1" a="1"/>
  <c r="I162" i="4" a="1"/>
  <c r="I162" i="4" s="1"/>
  <c r="F163" i="4" l="1" a="1"/>
  <c r="F163" i="4" s="1"/>
  <c r="E163" i="4" a="1"/>
  <c r="E163" i="4" s="1"/>
  <c r="G164" i="4" s="1"/>
  <c r="I780" i="5" a="1"/>
  <c r="I780" i="5" s="1"/>
  <c r="E780" i="5"/>
  <c r="G785" i="5" s="1"/>
  <c r="F780" i="5" a="1"/>
  <c r="F780" i="5" s="1"/>
  <c r="H785" i="5" s="1"/>
  <c r="I163" i="4" a="1"/>
  <c r="I163" i="4" s="1"/>
  <c r="H164" i="4"/>
  <c r="E785" i="5" l="1" a="1"/>
  <c r="F785" i="5" a="1"/>
  <c r="F785" i="5" s="1"/>
  <c r="H790" i="5" s="1"/>
  <c r="F164" i="4" a="1"/>
  <c r="F164" i="4" s="1"/>
  <c r="E164" i="4" a="1"/>
  <c r="E164" i="4" s="1"/>
  <c r="G165" i="4" s="1"/>
  <c r="F165" i="4" s="1" a="1"/>
  <c r="F165" i="4" s="1"/>
  <c r="I785" i="5" a="1"/>
  <c r="I785" i="5" s="1"/>
  <c r="E785" i="5"/>
  <c r="G790" i="5" s="1"/>
  <c r="I164" i="4" a="1"/>
  <c r="I164" i="4" s="1"/>
  <c r="H165" i="4"/>
  <c r="F790" i="5" l="1" a="1"/>
  <c r="E790" i="5" a="1"/>
  <c r="E790" i="5" s="1"/>
  <c r="G795" i="5" s="1"/>
  <c r="E165" i="4" a="1"/>
  <c r="E165" i="4" s="1"/>
  <c r="G166" i="4" s="1"/>
  <c r="I790" i="5" a="1"/>
  <c r="I790" i="5" s="1"/>
  <c r="F790" i="5"/>
  <c r="H795" i="5" s="1"/>
  <c r="I165" i="4" a="1"/>
  <c r="I165" i="4" s="1"/>
  <c r="H166" i="4"/>
  <c r="F795" i="5" l="1" a="1"/>
  <c r="F795" i="5" s="1"/>
  <c r="H800" i="5" s="1"/>
  <c r="E795" i="5" a="1"/>
  <c r="F166" i="4" a="1"/>
  <c r="F166" i="4" s="1"/>
  <c r="H167" i="4" s="1"/>
  <c r="E166" i="4" a="1"/>
  <c r="E166" i="4" s="1"/>
  <c r="G167" i="4" s="1"/>
  <c r="I795" i="5" a="1"/>
  <c r="I795" i="5" s="1"/>
  <c r="E795" i="5"/>
  <c r="G800" i="5" s="1"/>
  <c r="I166" i="4" a="1"/>
  <c r="I166" i="4" s="1"/>
  <c r="E800" i="5" l="1" a="1"/>
  <c r="F800" i="5" a="1"/>
  <c r="F800" i="5" s="1"/>
  <c r="H805" i="5" s="1"/>
  <c r="F167" i="4" a="1"/>
  <c r="F167" i="4" s="1"/>
  <c r="E167" i="4" a="1"/>
  <c r="E167" i="4" s="1"/>
  <c r="G168" i="4" s="1"/>
  <c r="I800" i="5" a="1"/>
  <c r="I800" i="5" s="1"/>
  <c r="E800" i="5"/>
  <c r="G805" i="5" s="1"/>
  <c r="I167" i="4" a="1"/>
  <c r="I167" i="4" s="1"/>
  <c r="H168" i="4"/>
  <c r="I168" i="4" s="1" a="1"/>
  <c r="F805" i="5" l="1" a="1"/>
  <c r="E805" i="5" a="1"/>
  <c r="F168" i="4" a="1"/>
  <c r="F168" i="4" s="1"/>
  <c r="H169" i="4" s="1"/>
  <c r="E168" i="4" a="1"/>
  <c r="E168" i="4" s="1"/>
  <c r="G169" i="4" s="1"/>
  <c r="I168" i="4"/>
  <c r="I805" i="5" a="1"/>
  <c r="I805" i="5" s="1"/>
  <c r="E805" i="5"/>
  <c r="G810" i="5" s="1"/>
  <c r="F805" i="5"/>
  <c r="H810" i="5" s="1"/>
  <c r="F810" i="5" l="1" a="1"/>
  <c r="F810" i="5" s="1"/>
  <c r="H815" i="5" s="1"/>
  <c r="E810" i="5" a="1"/>
  <c r="F169" i="4" a="1"/>
  <c r="F169" i="4" s="1"/>
  <c r="E169" i="4" a="1"/>
  <c r="E169" i="4" s="1"/>
  <c r="G170" i="4" s="1"/>
  <c r="I810" i="5" a="1"/>
  <c r="I810" i="5" s="1"/>
  <c r="E810" i="5"/>
  <c r="G815" i="5" s="1"/>
  <c r="I169" i="4" a="1"/>
  <c r="I169" i="4" s="1"/>
  <c r="H170" i="4"/>
  <c r="E815" i="5" l="1" a="1"/>
  <c r="F815" i="5" a="1"/>
  <c r="F815" i="5" s="1"/>
  <c r="H820" i="5" s="1"/>
  <c r="F170" i="4" a="1"/>
  <c r="F170" i="4" s="1"/>
  <c r="E170" i="4" a="1"/>
  <c r="E170" i="4" s="1"/>
  <c r="I815" i="5" a="1"/>
  <c r="I815" i="5" s="1"/>
  <c r="E815" i="5"/>
  <c r="G820" i="5" s="1"/>
  <c r="I170" i="4" a="1"/>
  <c r="I170" i="4" s="1"/>
  <c r="H171" i="4"/>
  <c r="G171" i="4"/>
  <c r="F171" i="4" s="1" a="1"/>
  <c r="F171" i="4" s="1"/>
  <c r="F820" i="5" l="1" a="1"/>
  <c r="E820" i="5" a="1"/>
  <c r="E820" i="5" s="1"/>
  <c r="G825" i="5" s="1"/>
  <c r="E171" i="4" a="1"/>
  <c r="E171" i="4" s="1"/>
  <c r="G172" i="4" s="1"/>
  <c r="F172" i="4" s="1" a="1"/>
  <c r="F172" i="4" s="1"/>
  <c r="I820" i="5" a="1"/>
  <c r="I820" i="5" s="1"/>
  <c r="F820" i="5"/>
  <c r="H825" i="5" s="1"/>
  <c r="I171" i="4" a="1"/>
  <c r="I171" i="4" s="1"/>
  <c r="H172" i="4"/>
  <c r="F825" i="5" l="1" a="1"/>
  <c r="E825" i="5" a="1"/>
  <c r="E825" i="5" s="1"/>
  <c r="G830" i="5" s="1"/>
  <c r="E172" i="4" a="1"/>
  <c r="E172" i="4" s="1"/>
  <c r="G173" i="4" s="1"/>
  <c r="I825" i="5" a="1"/>
  <c r="I825" i="5" s="1"/>
  <c r="F825" i="5"/>
  <c r="H830" i="5" s="1"/>
  <c r="I172" i="4" a="1"/>
  <c r="I172" i="4" s="1"/>
  <c r="H173" i="4"/>
  <c r="F830" i="5" l="1" a="1"/>
  <c r="E830" i="5" a="1"/>
  <c r="F173" i="4" a="1"/>
  <c r="F173" i="4" s="1"/>
  <c r="H174" i="4" s="1"/>
  <c r="E173" i="4" a="1"/>
  <c r="E173" i="4" s="1"/>
  <c r="G174" i="4" s="1"/>
  <c r="I830" i="5" a="1"/>
  <c r="I830" i="5" s="1"/>
  <c r="E830" i="5"/>
  <c r="G835" i="5" s="1"/>
  <c r="F830" i="5"/>
  <c r="H835" i="5" s="1"/>
  <c r="I173" i="4" a="1"/>
  <c r="I173" i="4" s="1"/>
  <c r="F835" i="5" l="1" a="1"/>
  <c r="E835" i="5" a="1"/>
  <c r="F174" i="4" a="1"/>
  <c r="F174" i="4" s="1"/>
  <c r="H175" i="4" s="1"/>
  <c r="E174" i="4" a="1"/>
  <c r="E174" i="4" s="1"/>
  <c r="G175" i="4" s="1"/>
  <c r="I835" i="5" a="1"/>
  <c r="I835" i="5" s="1"/>
  <c r="E835" i="5"/>
  <c r="G840" i="5" s="1"/>
  <c r="F835" i="5"/>
  <c r="H840" i="5" s="1"/>
  <c r="I174" i="4" a="1"/>
  <c r="I174" i="4" s="1"/>
  <c r="F175" i="4" l="1" a="1"/>
  <c r="F175" i="4" s="1"/>
  <c r="E840" i="5" a="1"/>
  <c r="F840" i="5" a="1"/>
  <c r="F840" i="5" s="1"/>
  <c r="H845" i="5" s="1"/>
  <c r="E175" i="4" a="1"/>
  <c r="E175" i="4" s="1"/>
  <c r="G176" i="4" s="1"/>
  <c r="I840" i="5" a="1"/>
  <c r="I840" i="5" s="1"/>
  <c r="E840" i="5"/>
  <c r="G845" i="5" s="1"/>
  <c r="I175" i="4" a="1"/>
  <c r="I175" i="4" s="1"/>
  <c r="H176" i="4"/>
  <c r="E845" i="5" l="1" a="1"/>
  <c r="F845" i="5" a="1"/>
  <c r="F176" i="4" a="1"/>
  <c r="F176" i="4" s="1"/>
  <c r="H177" i="4" s="1"/>
  <c r="E176" i="4" a="1"/>
  <c r="E176" i="4" s="1"/>
  <c r="G177" i="4" s="1"/>
  <c r="I845" i="5" a="1"/>
  <c r="I845" i="5" s="1"/>
  <c r="F845" i="5"/>
  <c r="H850" i="5" s="1"/>
  <c r="E845" i="5"/>
  <c r="G850" i="5" s="1"/>
  <c r="I176" i="4" a="1"/>
  <c r="I176" i="4" s="1"/>
  <c r="F177" i="4" l="1" a="1"/>
  <c r="F177" i="4" s="1"/>
  <c r="F850" i="5" a="1"/>
  <c r="E850" i="5" a="1"/>
  <c r="E850" i="5" s="1"/>
  <c r="G855" i="5" s="1"/>
  <c r="E177" i="4" a="1"/>
  <c r="E177" i="4" s="1"/>
  <c r="G178" i="4" s="1"/>
  <c r="F178" i="4" s="1" a="1"/>
  <c r="F178" i="4" s="1"/>
  <c r="I850" i="5" a="1"/>
  <c r="I850" i="5" s="1"/>
  <c r="F850" i="5"/>
  <c r="H855" i="5" s="1"/>
  <c r="I177" i="4" a="1"/>
  <c r="I177" i="4" s="1"/>
  <c r="H178" i="4"/>
  <c r="F855" i="5" l="1" a="1"/>
  <c r="E855" i="5" a="1"/>
  <c r="H179" i="4"/>
  <c r="E178" i="4" a="1"/>
  <c r="E178" i="4" s="1"/>
  <c r="G179" i="4" s="1"/>
  <c r="I855" i="5" a="1"/>
  <c r="I855" i="5" s="1"/>
  <c r="F855" i="5"/>
  <c r="H860" i="5" s="1"/>
  <c r="E855" i="5"/>
  <c r="G860" i="5" s="1"/>
  <c r="I178" i="4" a="1"/>
  <c r="I178" i="4" s="1"/>
  <c r="F179" i="4" l="1" a="1"/>
  <c r="F179" i="4" s="1"/>
  <c r="F860" i="5" a="1"/>
  <c r="F860" i="5" s="1"/>
  <c r="H865" i="5" s="1"/>
  <c r="E860" i="5" a="1"/>
  <c r="E179" i="4" a="1"/>
  <c r="E179" i="4" s="1"/>
  <c r="G180" i="4" s="1"/>
  <c r="I860" i="5" a="1"/>
  <c r="I860" i="5" s="1"/>
  <c r="E860" i="5"/>
  <c r="G865" i="5" s="1"/>
  <c r="I179" i="4" a="1"/>
  <c r="I179" i="4" s="1"/>
  <c r="H180" i="4"/>
  <c r="F865" i="5" l="1" a="1"/>
  <c r="F865" i="5" s="1"/>
  <c r="H870" i="5" s="1"/>
  <c r="E865" i="5" a="1"/>
  <c r="F180" i="4" a="1"/>
  <c r="F180" i="4" s="1"/>
  <c r="E180" i="4" a="1"/>
  <c r="E180" i="4" s="1"/>
  <c r="G181" i="4" s="1"/>
  <c r="I865" i="5" a="1"/>
  <c r="I865" i="5" s="1"/>
  <c r="E865" i="5"/>
  <c r="G870" i="5" s="1"/>
  <c r="I180" i="4" a="1"/>
  <c r="I180" i="4" s="1"/>
  <c r="H181" i="4"/>
  <c r="E870" i="5" l="1" a="1"/>
  <c r="F181" i="4" a="1"/>
  <c r="F181" i="4" s="1"/>
  <c r="E181" i="4" a="1"/>
  <c r="E181" i="4" s="1"/>
  <c r="G182" i="4" s="1"/>
  <c r="F182" i="4" s="1" a="1"/>
  <c r="F182" i="4" s="1"/>
  <c r="H182" i="4"/>
  <c r="F870" i="5" a="1"/>
  <c r="F870" i="5" s="1"/>
  <c r="H875" i="5" s="1"/>
  <c r="I870" i="5" a="1"/>
  <c r="I870" i="5" s="1"/>
  <c r="E870" i="5"/>
  <c r="G875" i="5" s="1"/>
  <c r="I181" i="4" a="1"/>
  <c r="I181" i="4" s="1"/>
  <c r="E875" i="5" l="1" a="1"/>
  <c r="F875" i="5" a="1"/>
  <c r="F875" i="5" s="1"/>
  <c r="H880" i="5" s="1"/>
  <c r="E182" i="4" a="1"/>
  <c r="E182" i="4" s="1"/>
  <c r="G183" i="4" s="1"/>
  <c r="I875" i="5" a="1"/>
  <c r="I875" i="5" s="1"/>
  <c r="E875" i="5"/>
  <c r="G880" i="5" s="1"/>
  <c r="I182" i="4" a="1"/>
  <c r="I182" i="4" s="1"/>
  <c r="H183" i="4"/>
  <c r="F183" i="4" l="1" a="1"/>
  <c r="F183" i="4" s="1"/>
  <c r="F880" i="5" a="1"/>
  <c r="E880" i="5" a="1"/>
  <c r="E183" i="4" a="1"/>
  <c r="E183" i="4" s="1"/>
  <c r="G184" i="4" s="1"/>
  <c r="F184" i="4" s="1" a="1"/>
  <c r="F184" i="4" s="1"/>
  <c r="H184" i="4"/>
  <c r="I880" i="5" a="1"/>
  <c r="I880" i="5" s="1"/>
  <c r="E880" i="5"/>
  <c r="G885" i="5" s="1"/>
  <c r="F880" i="5"/>
  <c r="H885" i="5" s="1"/>
  <c r="I183" i="4" a="1"/>
  <c r="I183" i="4" s="1"/>
  <c r="F885" i="5" l="1" a="1"/>
  <c r="E885" i="5" a="1"/>
  <c r="E885" i="5" s="1"/>
  <c r="G890" i="5" s="1"/>
  <c r="E184" i="4" a="1"/>
  <c r="E184" i="4" s="1"/>
  <c r="G185" i="4" s="1"/>
  <c r="F185" i="4" s="1" a="1"/>
  <c r="F185" i="4" s="1"/>
  <c r="I885" i="5" a="1"/>
  <c r="I885" i="5" s="1"/>
  <c r="F885" i="5"/>
  <c r="H890" i="5" s="1"/>
  <c r="I184" i="4" a="1"/>
  <c r="I184" i="4" s="1"/>
  <c r="H185" i="4"/>
  <c r="I890" i="5" l="1" a="1"/>
  <c r="E890" i="5" a="1"/>
  <c r="F890" i="5" a="1"/>
  <c r="E185" i="4" a="1"/>
  <c r="E185" i="4" s="1"/>
  <c r="G186" i="4" s="1"/>
  <c r="F186" i="4" s="1" a="1"/>
  <c r="F186" i="4" s="1"/>
  <c r="I890" i="5"/>
  <c r="E890" i="5"/>
  <c r="G895" i="5" s="1"/>
  <c r="F890" i="5"/>
  <c r="H895" i="5" s="1"/>
  <c r="I185" i="4" a="1"/>
  <c r="I185" i="4" s="1"/>
  <c r="H186" i="4"/>
  <c r="I895" i="5" l="1" a="1"/>
  <c r="F895" i="5" a="1"/>
  <c r="F895" i="5" s="1"/>
  <c r="H900" i="5" s="1"/>
  <c r="E895" i="5" a="1"/>
  <c r="E186" i="4" a="1"/>
  <c r="E186" i="4" s="1"/>
  <c r="G187" i="4" s="1"/>
  <c r="H187" i="4"/>
  <c r="I895" i="5"/>
  <c r="E895" i="5"/>
  <c r="G900" i="5" s="1"/>
  <c r="I186" i="4" a="1"/>
  <c r="I186" i="4" s="1"/>
  <c r="F900" i="5" l="1" a="1"/>
  <c r="E900" i="5" a="1"/>
  <c r="F187" i="4" a="1"/>
  <c r="F187" i="4" s="1"/>
  <c r="H188" i="4" s="1"/>
  <c r="E187" i="4" a="1"/>
  <c r="E187" i="4" s="1"/>
  <c r="G188" i="4" s="1"/>
  <c r="I900" i="5" a="1"/>
  <c r="I900" i="5" s="1"/>
  <c r="F900" i="5"/>
  <c r="H905" i="5" s="1"/>
  <c r="E900" i="5"/>
  <c r="G905" i="5" s="1"/>
  <c r="I187" i="4" a="1"/>
  <c r="I187" i="4" s="1"/>
  <c r="E905" i="5" l="1" a="1"/>
  <c r="F905" i="5" a="1"/>
  <c r="F188" i="4" a="1"/>
  <c r="F188" i="4" s="1"/>
  <c r="H189" i="4" s="1"/>
  <c r="E188" i="4" a="1"/>
  <c r="E188" i="4" s="1"/>
  <c r="G189" i="4" s="1"/>
  <c r="I905" i="5" a="1"/>
  <c r="I905" i="5" s="1"/>
  <c r="F905" i="5"/>
  <c r="H910" i="5" s="1"/>
  <c r="E905" i="5"/>
  <c r="G910" i="5" s="1"/>
  <c r="I188" i="4" a="1"/>
  <c r="I188" i="4" s="1"/>
  <c r="F910" i="5" l="1" a="1"/>
  <c r="E910" i="5" a="1"/>
  <c r="F189" i="4" a="1"/>
  <c r="F189" i="4" s="1"/>
  <c r="H190" i="4" s="1"/>
  <c r="E189" i="4" a="1"/>
  <c r="E189" i="4" s="1"/>
  <c r="G190" i="4" s="1"/>
  <c r="I910" i="5" a="1"/>
  <c r="I910" i="5" s="1"/>
  <c r="F910" i="5"/>
  <c r="H915" i="5" s="1"/>
  <c r="E910" i="5"/>
  <c r="G915" i="5" s="1"/>
  <c r="I189" i="4" a="1"/>
  <c r="I189" i="4" s="1"/>
  <c r="F915" i="5" l="1" a="1"/>
  <c r="E915" i="5" a="1"/>
  <c r="F190" i="4" a="1"/>
  <c r="F190" i="4" s="1"/>
  <c r="H191" i="4" s="1"/>
  <c r="E190" i="4" a="1"/>
  <c r="E190" i="4" s="1"/>
  <c r="G191" i="4" s="1"/>
  <c r="F191" i="4" s="1" a="1"/>
  <c r="F191" i="4" s="1"/>
  <c r="I915" i="5" a="1"/>
  <c r="I915" i="5" s="1"/>
  <c r="F915" i="5"/>
  <c r="H920" i="5" s="1"/>
  <c r="E915" i="5"/>
  <c r="G920" i="5" s="1"/>
  <c r="I190" i="4" a="1"/>
  <c r="I190" i="4" s="1"/>
  <c r="E920" i="5" l="1" a="1"/>
  <c r="F920" i="5" a="1"/>
  <c r="F920" i="5" s="1"/>
  <c r="H925" i="5" s="1"/>
  <c r="E191" i="4" a="1"/>
  <c r="E191" i="4" s="1"/>
  <c r="G192" i="4" s="1"/>
  <c r="I920" i="5" a="1"/>
  <c r="I920" i="5" s="1"/>
  <c r="E920" i="5"/>
  <c r="G925" i="5" s="1"/>
  <c r="I191" i="4" a="1"/>
  <c r="I191" i="4" s="1"/>
  <c r="H192" i="4"/>
  <c r="F925" i="5" l="1" a="1"/>
  <c r="F925" i="5" s="1"/>
  <c r="H930" i="5" s="1"/>
  <c r="E925" i="5" a="1"/>
  <c r="F192" i="4" a="1"/>
  <c r="F192" i="4" s="1"/>
  <c r="H193" i="4" s="1"/>
  <c r="E192" i="4" a="1"/>
  <c r="E192" i="4" s="1"/>
  <c r="G193" i="4" s="1"/>
  <c r="F193" i="4" s="1" a="1"/>
  <c r="F193" i="4" s="1"/>
  <c r="I925" i="5" a="1"/>
  <c r="I925" i="5" s="1"/>
  <c r="E925" i="5"/>
  <c r="G930" i="5" s="1"/>
  <c r="I192" i="4" a="1"/>
  <c r="I192" i="4" s="1"/>
  <c r="E930" i="5" l="1" a="1"/>
  <c r="F930" i="5" a="1"/>
  <c r="E193" i="4" a="1"/>
  <c r="E193" i="4" s="1"/>
  <c r="G194" i="4" s="1"/>
  <c r="I930" i="5" a="1"/>
  <c r="I930" i="5" s="1"/>
  <c r="E930" i="5"/>
  <c r="G935" i="5" s="1"/>
  <c r="F930" i="5"/>
  <c r="H935" i="5" s="1"/>
  <c r="I193" i="4" a="1"/>
  <c r="I193" i="4" s="1"/>
  <c r="H194" i="4"/>
  <c r="I194" i="4" s="1" a="1"/>
  <c r="F935" i="5" l="1" a="1"/>
  <c r="E935" i="5" a="1"/>
  <c r="E935" i="5" s="1"/>
  <c r="G940" i="5" s="1"/>
  <c r="F194" i="4" a="1"/>
  <c r="F194" i="4" s="1"/>
  <c r="H195" i="4" s="1"/>
  <c r="E194" i="4" a="1"/>
  <c r="E194" i="4" s="1"/>
  <c r="G195" i="4" s="1"/>
  <c r="I194" i="4"/>
  <c r="I935" i="5" a="1"/>
  <c r="I935" i="5" s="1"/>
  <c r="F935" i="5"/>
  <c r="H940" i="5" s="1"/>
  <c r="F940" i="5" l="1" a="1"/>
  <c r="E940" i="5" a="1"/>
  <c r="F195" i="4" a="1"/>
  <c r="F195" i="4" s="1"/>
  <c r="H196" i="4" s="1"/>
  <c r="E195" i="4" a="1"/>
  <c r="E195" i="4" s="1"/>
  <c r="G196" i="4" s="1"/>
  <c r="I940" i="5" a="1"/>
  <c r="I940" i="5" s="1"/>
  <c r="E940" i="5"/>
  <c r="G945" i="5" s="1"/>
  <c r="F940" i="5"/>
  <c r="H945" i="5" s="1"/>
  <c r="I195" i="4" a="1"/>
  <c r="I195" i="4" s="1"/>
  <c r="E945" i="5" l="1" a="1"/>
  <c r="F945" i="5" a="1"/>
  <c r="F196" i="4" a="1"/>
  <c r="F196" i="4" s="1"/>
  <c r="H197" i="4" s="1"/>
  <c r="E196" i="4" a="1"/>
  <c r="E196" i="4" s="1"/>
  <c r="I945" i="5" a="1"/>
  <c r="I945" i="5" s="1"/>
  <c r="F945" i="5"/>
  <c r="H950" i="5" s="1"/>
  <c r="E945" i="5"/>
  <c r="G950" i="5" s="1"/>
  <c r="I196" i="4" a="1"/>
  <c r="I196" i="4" s="1"/>
  <c r="G197" i="4"/>
  <c r="F950" i="5" l="1" a="1"/>
  <c r="E950" i="5" a="1"/>
  <c r="F197" i="4" a="1"/>
  <c r="F197" i="4" s="1"/>
  <c r="H198" i="4" s="1"/>
  <c r="E197" i="4" a="1"/>
  <c r="E197" i="4" s="1"/>
  <c r="G198" i="4" s="1"/>
  <c r="I950" i="5" a="1"/>
  <c r="I950" i="5" s="1"/>
  <c r="F950" i="5"/>
  <c r="H955" i="5" s="1"/>
  <c r="E950" i="5"/>
  <c r="G955" i="5" s="1"/>
  <c r="I197" i="4" a="1"/>
  <c r="I197" i="4" s="1"/>
  <c r="I955" i="5" l="1" a="1"/>
  <c r="E955" i="5" a="1"/>
  <c r="F955" i="5" a="1"/>
  <c r="F198" i="4" a="1"/>
  <c r="F198" i="4" s="1"/>
  <c r="H199" i="4" s="1"/>
  <c r="E198" i="4" a="1"/>
  <c r="E198" i="4" s="1"/>
  <c r="G199" i="4" s="1"/>
  <c r="E955" i="5"/>
  <c r="G960" i="5" s="1"/>
  <c r="F955" i="5"/>
  <c r="H960" i="5" s="1"/>
  <c r="I955" i="5"/>
  <c r="I198" i="4" a="1"/>
  <c r="I198" i="4" s="1"/>
  <c r="F960" i="5" l="1" a="1"/>
  <c r="E960" i="5" a="1"/>
  <c r="E960" i="5" s="1"/>
  <c r="G965" i="5" s="1"/>
  <c r="F199" i="4" a="1"/>
  <c r="F199" i="4" s="1"/>
  <c r="H200" i="4" s="1"/>
  <c r="E199" i="4" a="1"/>
  <c r="E199" i="4" s="1"/>
  <c r="G200" i="4" s="1"/>
  <c r="I960" i="5" a="1"/>
  <c r="I960" i="5" s="1"/>
  <c r="F960" i="5"/>
  <c r="H965" i="5" s="1"/>
  <c r="I199" i="4" a="1"/>
  <c r="I199" i="4" s="1"/>
  <c r="E965" i="5" l="1" a="1"/>
  <c r="F965" i="5" a="1"/>
  <c r="F200" i="4" a="1"/>
  <c r="F200" i="4" s="1"/>
  <c r="H201" i="4" s="1"/>
  <c r="E200" i="4" a="1"/>
  <c r="E200" i="4" s="1"/>
  <c r="G201" i="4" s="1"/>
  <c r="I965" i="5" a="1"/>
  <c r="I965" i="5" s="1"/>
  <c r="E965" i="5"/>
  <c r="G970" i="5" s="1"/>
  <c r="F965" i="5"/>
  <c r="H970" i="5" s="1"/>
  <c r="I200" i="4" a="1"/>
  <c r="I200" i="4" s="1"/>
  <c r="E970" i="5" l="1" a="1"/>
  <c r="F970" i="5" a="1"/>
  <c r="F201" i="4" a="1"/>
  <c r="F201" i="4" s="1"/>
  <c r="H202" i="4" s="1"/>
  <c r="E201" i="4" a="1"/>
  <c r="E201" i="4" s="1"/>
  <c r="G202" i="4" s="1"/>
  <c r="I970" i="5" a="1"/>
  <c r="I970" i="5" s="1"/>
  <c r="E970" i="5"/>
  <c r="G975" i="5" s="1"/>
  <c r="F970" i="5"/>
  <c r="H975" i="5" s="1"/>
  <c r="I201" i="4" a="1"/>
  <c r="I201" i="4" s="1"/>
  <c r="F202" i="4" l="1" a="1"/>
  <c r="F202" i="4" s="1"/>
  <c r="H203" i="4" s="1"/>
  <c r="F975" i="5" a="1"/>
  <c r="F975" i="5" s="1"/>
  <c r="H980" i="5" s="1"/>
  <c r="E975" i="5" a="1"/>
  <c r="E975" i="5" s="1"/>
  <c r="G980" i="5" s="1"/>
  <c r="E202" i="4" a="1"/>
  <c r="E202" i="4" s="1"/>
  <c r="G203" i="4" s="1"/>
  <c r="I975" i="5" a="1"/>
  <c r="I975" i="5" s="1"/>
  <c r="I202" i="4" a="1"/>
  <c r="I202" i="4" s="1"/>
  <c r="F980" i="5" l="1" a="1"/>
  <c r="E980" i="5" a="1"/>
  <c r="F203" i="4" a="1"/>
  <c r="F203" i="4" s="1"/>
  <c r="H204" i="4" s="1"/>
  <c r="E203" i="4" a="1"/>
  <c r="E203" i="4" s="1"/>
  <c r="G204" i="4" s="1"/>
  <c r="I980" i="5" a="1"/>
  <c r="I980" i="5" s="1"/>
  <c r="E980" i="5"/>
  <c r="G985" i="5" s="1"/>
  <c r="F980" i="5"/>
  <c r="H985" i="5" s="1"/>
  <c r="I203" i="4" a="1"/>
  <c r="I203" i="4" s="1"/>
  <c r="F204" i="4" l="1" a="1"/>
  <c r="F204" i="4" s="1"/>
  <c r="I985" i="5" a="1"/>
  <c r="F985" i="5" a="1"/>
  <c r="F985" i="5" s="1"/>
  <c r="H990" i="5" s="1"/>
  <c r="E985" i="5" a="1"/>
  <c r="E204" i="4" a="1"/>
  <c r="E204" i="4" s="1"/>
  <c r="G205" i="4" s="1"/>
  <c r="E985" i="5"/>
  <c r="G990" i="5" s="1"/>
  <c r="I985" i="5"/>
  <c r="I204" i="4" a="1"/>
  <c r="I204" i="4" s="1"/>
  <c r="H205" i="4"/>
  <c r="F990" i="5" l="1" a="1"/>
  <c r="E990" i="5" a="1"/>
  <c r="F205" i="4" a="1"/>
  <c r="F205" i="4" s="1"/>
  <c r="H206" i="4" s="1"/>
  <c r="E205" i="4" a="1"/>
  <c r="E205" i="4" s="1"/>
  <c r="G206" i="4" s="1"/>
  <c r="I990" i="5" a="1"/>
  <c r="I990" i="5" s="1"/>
  <c r="F990" i="5"/>
  <c r="H995" i="5" s="1"/>
  <c r="E990" i="5"/>
  <c r="G995" i="5" s="1"/>
  <c r="I205" i="4" a="1"/>
  <c r="I205" i="4" s="1"/>
  <c r="F206" i="4" l="1" a="1"/>
  <c r="F206" i="4" s="1"/>
  <c r="I995" i="5" a="1"/>
  <c r="E995" i="5" a="1"/>
  <c r="E995" i="5" s="1"/>
  <c r="G1000" i="5" s="1"/>
  <c r="E1000" i="5" s="1" a="1"/>
  <c r="F995" i="5" a="1"/>
  <c r="E206" i="4" a="1"/>
  <c r="E206" i="4" s="1"/>
  <c r="G207" i="4" s="1"/>
  <c r="I995" i="5"/>
  <c r="F995" i="5"/>
  <c r="H1000" i="5" s="1"/>
  <c r="I206" i="4" a="1"/>
  <c r="I206" i="4" s="1"/>
  <c r="H207" i="4"/>
  <c r="F207" i="4" l="1" a="1"/>
  <c r="F207" i="4" s="1"/>
  <c r="E207" i="4" a="1"/>
  <c r="E207" i="4" s="1"/>
  <c r="G208" i="4" s="1"/>
  <c r="F1000" i="5" a="1"/>
  <c r="F1000" i="5" s="1"/>
  <c r="H1005" i="5" s="1"/>
  <c r="I1000" i="5" a="1"/>
  <c r="I1000" i="5" s="1"/>
  <c r="E1000" i="5"/>
  <c r="G1005" i="5" s="1"/>
  <c r="I207" i="4" a="1"/>
  <c r="I207" i="4" s="1"/>
  <c r="H208" i="4"/>
  <c r="F208" i="4" l="1" a="1"/>
  <c r="F208" i="4" s="1"/>
  <c r="H209" i="4" s="1"/>
  <c r="I1005" i="5" a="1"/>
  <c r="I1005" i="5" s="1"/>
  <c r="E1005" i="5" a="1"/>
  <c r="E1005" i="5" s="1"/>
  <c r="G1010" i="5" s="1"/>
  <c r="F1005" i="5" a="1"/>
  <c r="E208" i="4" a="1"/>
  <c r="E208" i="4" s="1"/>
  <c r="G209" i="4" s="1"/>
  <c r="F1005" i="5"/>
  <c r="H1010" i="5" s="1"/>
  <c r="I208" i="4" a="1"/>
  <c r="I208" i="4" s="1"/>
  <c r="F1010" i="5" l="1" a="1"/>
  <c r="E1010" i="5" a="1"/>
  <c r="F209" i="4" a="1"/>
  <c r="F209" i="4" s="1"/>
  <c r="H210" i="4" s="1"/>
  <c r="E209" i="4" a="1"/>
  <c r="E209" i="4" s="1"/>
  <c r="G210" i="4" s="1"/>
  <c r="I1010" i="5" a="1"/>
  <c r="I1010" i="5" s="1"/>
  <c r="E1010" i="5"/>
  <c r="G1015" i="5" s="1"/>
  <c r="F1010" i="5"/>
  <c r="H1015" i="5" s="1"/>
  <c r="I209" i="4" a="1"/>
  <c r="I209" i="4" s="1"/>
  <c r="F1015" i="5" l="1" a="1"/>
  <c r="E1015" i="5" a="1"/>
  <c r="F210" i="4" a="1"/>
  <c r="F210" i="4" s="1"/>
  <c r="H211" i="4" s="1"/>
  <c r="E210" i="4" a="1"/>
  <c r="E210" i="4" s="1"/>
  <c r="G211" i="4" s="1"/>
  <c r="I1015" i="5" a="1"/>
  <c r="I1015" i="5" s="1"/>
  <c r="E1015" i="5"/>
  <c r="G1020" i="5" s="1"/>
  <c r="F1015" i="5"/>
  <c r="H1020" i="5" s="1"/>
  <c r="I210" i="4" a="1"/>
  <c r="I210" i="4" s="1"/>
  <c r="E1020" i="5" l="1" a="1"/>
  <c r="F211" i="4" a="1"/>
  <c r="F211" i="4" s="1"/>
  <c r="E211" i="4" a="1"/>
  <c r="E211" i="4" s="1"/>
  <c r="G212" i="4" s="1"/>
  <c r="F1020" i="5" a="1"/>
  <c r="F1020" i="5" s="1"/>
  <c r="H1025" i="5" s="1"/>
  <c r="I1020" i="5" a="1"/>
  <c r="I1020" i="5" s="1"/>
  <c r="E1020" i="5"/>
  <c r="G1025" i="5" s="1"/>
  <c r="I211" i="4" a="1"/>
  <c r="I211" i="4" s="1"/>
  <c r="H212" i="4"/>
  <c r="F212" i="4" l="1" a="1"/>
  <c r="F212" i="4" s="1"/>
  <c r="E1025" i="5" a="1"/>
  <c r="F1025" i="5" a="1"/>
  <c r="F1025" i="5" s="1"/>
  <c r="H1030" i="5" s="1"/>
  <c r="E212" i="4" a="1"/>
  <c r="E212" i="4" s="1"/>
  <c r="G213" i="4" s="1"/>
  <c r="F213" i="4" s="1" a="1"/>
  <c r="F213" i="4" s="1"/>
  <c r="I1025" i="5" a="1"/>
  <c r="I1025" i="5" s="1"/>
  <c r="E1025" i="5"/>
  <c r="G1030" i="5" s="1"/>
  <c r="I212" i="4" a="1"/>
  <c r="I212" i="4" s="1"/>
  <c r="H213" i="4"/>
  <c r="F1030" i="5" l="1" a="1"/>
  <c r="E1030" i="5" a="1"/>
  <c r="E213" i="4" a="1"/>
  <c r="E213" i="4" s="1"/>
  <c r="G214" i="4" s="1"/>
  <c r="E1030" i="5"/>
  <c r="G1035" i="5" s="1"/>
  <c r="F1030" i="5"/>
  <c r="H1035" i="5" s="1"/>
  <c r="I1030" i="5" a="1"/>
  <c r="I1030" i="5" s="1"/>
  <c r="I213" i="4" a="1"/>
  <c r="I213" i="4" s="1"/>
  <c r="H214" i="4"/>
  <c r="E1035" i="5" l="1" a="1"/>
  <c r="F1035" i="5" a="1"/>
  <c r="F214" i="4" a="1"/>
  <c r="F214" i="4" s="1"/>
  <c r="H215" i="4" s="1"/>
  <c r="E214" i="4" a="1"/>
  <c r="E214" i="4" s="1"/>
  <c r="G215" i="4" s="1"/>
  <c r="I1035" i="5" a="1"/>
  <c r="I1035" i="5" s="1"/>
  <c r="F1035" i="5"/>
  <c r="H1040" i="5" s="1"/>
  <c r="E1035" i="5"/>
  <c r="G1040" i="5" s="1"/>
  <c r="I214" i="4" a="1"/>
  <c r="I214" i="4" s="1"/>
  <c r="F1040" i="5" l="1" a="1"/>
  <c r="E1040" i="5" a="1"/>
  <c r="F215" i="4" a="1"/>
  <c r="F215" i="4" s="1"/>
  <c r="H216" i="4" s="1"/>
  <c r="E215" i="4" a="1"/>
  <c r="E215" i="4" s="1"/>
  <c r="G216" i="4" s="1"/>
  <c r="I1040" i="5" a="1"/>
  <c r="I1040" i="5" s="1"/>
  <c r="F1040" i="5"/>
  <c r="H1045" i="5" s="1"/>
  <c r="E1040" i="5"/>
  <c r="G1045" i="5" s="1"/>
  <c r="I215" i="4" a="1"/>
  <c r="I215" i="4" s="1"/>
  <c r="F216" i="4" l="1" a="1"/>
  <c r="F216" i="4" s="1"/>
  <c r="F1045" i="5" a="1"/>
  <c r="E1045" i="5" a="1"/>
  <c r="H217" i="4"/>
  <c r="E216" i="4" a="1"/>
  <c r="E216" i="4" s="1"/>
  <c r="G217" i="4" s="1"/>
  <c r="I1045" i="5" a="1"/>
  <c r="I1045" i="5" s="1"/>
  <c r="E1045" i="5"/>
  <c r="G1050" i="5" s="1"/>
  <c r="F1045" i="5"/>
  <c r="H1050" i="5" s="1"/>
  <c r="I216" i="4" a="1"/>
  <c r="I216" i="4" s="1"/>
  <c r="E1050" i="5" l="1" a="1"/>
  <c r="F1050" i="5" a="1"/>
  <c r="F1050" i="5" s="1"/>
  <c r="H1055" i="5" s="1"/>
  <c r="F217" i="4" a="1"/>
  <c r="F217" i="4" s="1"/>
  <c r="H218" i="4" s="1"/>
  <c r="E217" i="4" a="1"/>
  <c r="E217" i="4" s="1"/>
  <c r="G218" i="4" s="1"/>
  <c r="I1050" i="5" a="1"/>
  <c r="I1050" i="5" s="1"/>
  <c r="E1050" i="5"/>
  <c r="G1055" i="5" s="1"/>
  <c r="I217" i="4" a="1"/>
  <c r="I217" i="4" s="1"/>
  <c r="I1055" i="5" l="1" a="1"/>
  <c r="E1055" i="5" a="1"/>
  <c r="E1055" i="5" s="1"/>
  <c r="G1060" i="5" s="1"/>
  <c r="F1055" i="5" a="1"/>
  <c r="F1055" i="5" s="1"/>
  <c r="H1060" i="5" s="1"/>
  <c r="F218" i="4" a="1"/>
  <c r="F218" i="4" s="1"/>
  <c r="E218" i="4" a="1"/>
  <c r="E218" i="4" s="1"/>
  <c r="G219" i="4" s="1"/>
  <c r="I1055" i="5"/>
  <c r="I218" i="4" a="1"/>
  <c r="I218" i="4" s="1"/>
  <c r="H219" i="4"/>
  <c r="E1060" i="5" l="1" a="1"/>
  <c r="F1060" i="5" a="1"/>
  <c r="F219" i="4" a="1"/>
  <c r="F219" i="4" s="1"/>
  <c r="H220" i="4" s="1"/>
  <c r="E219" i="4" a="1"/>
  <c r="E219" i="4" s="1"/>
  <c r="G220" i="4" s="1"/>
  <c r="I1060" i="5" a="1"/>
  <c r="I1060" i="5" s="1"/>
  <c r="E1060" i="5"/>
  <c r="G1065" i="5" s="1"/>
  <c r="F1060" i="5"/>
  <c r="H1065" i="5" s="1"/>
  <c r="I219" i="4" a="1"/>
  <c r="I219" i="4" s="1"/>
  <c r="F220" i="4" l="1" a="1"/>
  <c r="F220" i="4" s="1"/>
  <c r="E1065" i="5" a="1"/>
  <c r="F1065" i="5" a="1"/>
  <c r="F1065" i="5" s="1"/>
  <c r="H1070" i="5" s="1"/>
  <c r="E220" i="4" a="1"/>
  <c r="E220" i="4" s="1"/>
  <c r="I1065" i="5" a="1"/>
  <c r="I1065" i="5" s="1"/>
  <c r="E1065" i="5"/>
  <c r="G1070" i="5" s="1"/>
  <c r="I220" i="4" a="1"/>
  <c r="I220" i="4" s="1"/>
  <c r="H221" i="4"/>
  <c r="G221" i="4"/>
  <c r="F221" i="4" s="1" a="1"/>
  <c r="F221" i="4" s="1"/>
  <c r="F1070" i="5" l="1" a="1"/>
  <c r="E1070" i="5" a="1"/>
  <c r="E1070" i="5" s="1"/>
  <c r="G1075" i="5" s="1"/>
  <c r="E221" i="4" a="1"/>
  <c r="E221" i="4" s="1"/>
  <c r="G222" i="4" s="1"/>
  <c r="I1070" i="5" a="1"/>
  <c r="I1070" i="5" s="1"/>
  <c r="F1070" i="5"/>
  <c r="H1075" i="5" s="1"/>
  <c r="I221" i="4" a="1"/>
  <c r="I221" i="4" s="1"/>
  <c r="H222" i="4"/>
  <c r="F1075" i="5" l="1" a="1"/>
  <c r="E1075" i="5" a="1"/>
  <c r="F222" i="4" a="1"/>
  <c r="F222" i="4" s="1"/>
  <c r="H223" i="4" s="1"/>
  <c r="E222" i="4" a="1"/>
  <c r="E222" i="4" s="1"/>
  <c r="G223" i="4" s="1"/>
  <c r="I1075" i="5" a="1"/>
  <c r="I1075" i="5" s="1"/>
  <c r="F1075" i="5"/>
  <c r="H1080" i="5" s="1"/>
  <c r="E1075" i="5"/>
  <c r="G1080" i="5" s="1"/>
  <c r="I222" i="4" a="1"/>
  <c r="I222" i="4" s="1"/>
  <c r="F223" i="4" l="1" a="1"/>
  <c r="F223" i="4" s="1"/>
  <c r="E1080" i="5" a="1"/>
  <c r="E1080" i="5" s="1"/>
  <c r="G1085" i="5" s="1"/>
  <c r="F1080" i="5" a="1"/>
  <c r="F1080" i="5" s="1"/>
  <c r="H1085" i="5" s="1"/>
  <c r="E223" i="4" a="1"/>
  <c r="E223" i="4" s="1"/>
  <c r="G224" i="4" s="1"/>
  <c r="I1080" i="5" a="1"/>
  <c r="I1080" i="5" s="1"/>
  <c r="I223" i="4" a="1"/>
  <c r="I223" i="4" s="1"/>
  <c r="H224" i="4"/>
  <c r="I1085" i="5" l="1" a="1"/>
  <c r="E1085" i="5" a="1"/>
  <c r="F224" i="4" a="1"/>
  <c r="F224" i="4" s="1"/>
  <c r="H225" i="4" s="1"/>
  <c r="E224" i="4" a="1"/>
  <c r="E224" i="4" s="1"/>
  <c r="G225" i="4" s="1"/>
  <c r="F1085" i="5" a="1"/>
  <c r="F1085" i="5" s="1"/>
  <c r="H1090" i="5" s="1"/>
  <c r="E1085" i="5"/>
  <c r="G1090" i="5" s="1"/>
  <c r="E1090" i="5" s="1" a="1"/>
  <c r="I1085" i="5"/>
  <c r="I224" i="4" a="1"/>
  <c r="I224" i="4" s="1"/>
  <c r="F225" i="4" l="1" a="1"/>
  <c r="F225" i="4" s="1"/>
  <c r="H226" i="4" s="1"/>
  <c r="E225" i="4" a="1"/>
  <c r="E225" i="4" s="1"/>
  <c r="G226" i="4" s="1"/>
  <c r="I1090" i="5" a="1"/>
  <c r="I1090" i="5" s="1"/>
  <c r="E1090" i="5"/>
  <c r="G1095" i="5" s="1"/>
  <c r="F1090" i="5" a="1"/>
  <c r="F1090" i="5" s="1"/>
  <c r="H1095" i="5" s="1"/>
  <c r="I225" i="4" a="1"/>
  <c r="I225" i="4" s="1"/>
  <c r="F1095" i="5" l="1" a="1"/>
  <c r="E1095" i="5" a="1"/>
  <c r="E1095" i="5" s="1"/>
  <c r="G1100" i="5" s="1"/>
  <c r="F226" i="4" a="1"/>
  <c r="F226" i="4" s="1"/>
  <c r="H227" i="4" s="1"/>
  <c r="E226" i="4" a="1"/>
  <c r="E226" i="4" s="1"/>
  <c r="G227" i="4" s="1"/>
  <c r="I1095" i="5" a="1"/>
  <c r="I1095" i="5" s="1"/>
  <c r="F1095" i="5"/>
  <c r="H1100" i="5" s="1"/>
  <c r="I226" i="4" a="1"/>
  <c r="I226" i="4" s="1"/>
  <c r="I1100" i="5" l="1" a="1"/>
  <c r="F1100" i="5" a="1"/>
  <c r="E1100" i="5" a="1"/>
  <c r="E1100" i="5" s="1"/>
  <c r="G1105" i="5" s="1"/>
  <c r="F227" i="4" a="1"/>
  <c r="F227" i="4" s="1"/>
  <c r="H228" i="4" s="1"/>
  <c r="E227" i="4" a="1"/>
  <c r="E227" i="4" s="1"/>
  <c r="G228" i="4" s="1"/>
  <c r="I1100" i="5"/>
  <c r="F1100" i="5"/>
  <c r="H1105" i="5" s="1"/>
  <c r="I227" i="4" a="1"/>
  <c r="I227" i="4" s="1"/>
  <c r="E1105" i="5" l="1" a="1"/>
  <c r="F1105" i="5" a="1"/>
  <c r="F228" i="4" a="1"/>
  <c r="F228" i="4" s="1"/>
  <c r="H229" i="4" s="1"/>
  <c r="E228" i="4" a="1"/>
  <c r="E228" i="4" s="1"/>
  <c r="G229" i="4" s="1"/>
  <c r="I1105" i="5" a="1"/>
  <c r="I1105" i="5" s="1"/>
  <c r="E1105" i="5"/>
  <c r="G1110" i="5" s="1"/>
  <c r="F1105" i="5"/>
  <c r="H1110" i="5" s="1"/>
  <c r="I228" i="4" a="1"/>
  <c r="I228" i="4" s="1"/>
  <c r="F1110" i="5" l="1" a="1"/>
  <c r="E1110" i="5" a="1"/>
  <c r="F229" i="4" a="1"/>
  <c r="F229" i="4" s="1"/>
  <c r="H230" i="4" s="1"/>
  <c r="E229" i="4" a="1"/>
  <c r="E229" i="4" s="1"/>
  <c r="G230" i="4" s="1"/>
  <c r="I1110" i="5" a="1"/>
  <c r="I1110" i="5" s="1"/>
  <c r="F1110" i="5"/>
  <c r="H1115" i="5" s="1"/>
  <c r="E1110" i="5"/>
  <c r="G1115" i="5" s="1"/>
  <c r="I229" i="4" a="1"/>
  <c r="I229" i="4" s="1"/>
  <c r="E1115" i="5" l="1" a="1"/>
  <c r="F1115" i="5" a="1"/>
  <c r="F230" i="4" a="1"/>
  <c r="F230" i="4" s="1"/>
  <c r="H231" i="4" s="1"/>
  <c r="E230" i="4" a="1"/>
  <c r="E230" i="4" s="1"/>
  <c r="G231" i="4" s="1"/>
  <c r="I1115" i="5" a="1"/>
  <c r="I1115" i="5" s="1"/>
  <c r="F1115" i="5"/>
  <c r="H1120" i="5" s="1"/>
  <c r="E1115" i="5"/>
  <c r="G1120" i="5" s="1"/>
  <c r="I230" i="4" a="1"/>
  <c r="I230" i="4" s="1"/>
  <c r="F1120" i="5" l="1" a="1"/>
  <c r="E1120" i="5" a="1"/>
  <c r="F231" i="4" a="1"/>
  <c r="F231" i="4" s="1"/>
  <c r="H232" i="4" s="1"/>
  <c r="E231" i="4" a="1"/>
  <c r="E231" i="4" s="1"/>
  <c r="G232" i="4" s="1"/>
  <c r="F1120" i="5"/>
  <c r="E1120" i="5"/>
  <c r="G1125" i="5" s="1"/>
  <c r="I1120" i="5" a="1"/>
  <c r="I1120" i="5" s="1"/>
  <c r="H1125" i="5"/>
  <c r="I231" i="4" a="1"/>
  <c r="I231" i="4" s="1"/>
  <c r="E1125" i="5" l="1" a="1"/>
  <c r="F1125" i="5" a="1"/>
  <c r="F232" i="4" a="1"/>
  <c r="F232" i="4" s="1"/>
  <c r="H233" i="4" s="1"/>
  <c r="E232" i="4" a="1"/>
  <c r="E232" i="4" s="1"/>
  <c r="G233" i="4" s="1"/>
  <c r="I1125" i="5" a="1"/>
  <c r="I1125" i="5" s="1"/>
  <c r="F1125" i="5"/>
  <c r="H1130" i="5" s="1"/>
  <c r="E1125" i="5"/>
  <c r="G1130" i="5" s="1"/>
  <c r="I232" i="4" a="1"/>
  <c r="I232" i="4" s="1"/>
  <c r="F1130" i="5" l="1" a="1"/>
  <c r="E1130" i="5" a="1"/>
  <c r="F233" i="4" a="1"/>
  <c r="F233" i="4" s="1"/>
  <c r="H234" i="4" s="1"/>
  <c r="E233" i="4" a="1"/>
  <c r="E233" i="4" s="1"/>
  <c r="G234" i="4" s="1"/>
  <c r="I1130" i="5" a="1"/>
  <c r="I1130" i="5" s="1"/>
  <c r="E1130" i="5"/>
  <c r="G1135" i="5" s="1"/>
  <c r="F1130" i="5"/>
  <c r="H1135" i="5" s="1"/>
  <c r="I233" i="4" a="1"/>
  <c r="I233" i="4" s="1"/>
  <c r="F234" i="4" l="1" a="1"/>
  <c r="F234" i="4" s="1"/>
  <c r="H235" i="4" s="1"/>
  <c r="E1135" i="5" a="1"/>
  <c r="F1135" i="5" a="1"/>
  <c r="F1135" i="5" s="1"/>
  <c r="H1140" i="5" s="1"/>
  <c r="E234" i="4" a="1"/>
  <c r="E234" i="4" s="1"/>
  <c r="G235" i="4" s="1"/>
  <c r="I1135" i="5" a="1"/>
  <c r="I1135" i="5" s="1"/>
  <c r="E1135" i="5"/>
  <c r="G1140" i="5" s="1"/>
  <c r="I234" i="4" a="1"/>
  <c r="I234" i="4" s="1"/>
  <c r="E1140" i="5" l="1" a="1"/>
  <c r="F1140" i="5" a="1"/>
  <c r="F1140" i="5" s="1"/>
  <c r="H1145" i="5" s="1"/>
  <c r="F235" i="4" a="1"/>
  <c r="F235" i="4" s="1"/>
  <c r="H236" i="4"/>
  <c r="E235" i="4" a="1"/>
  <c r="E235" i="4" s="1"/>
  <c r="G236" i="4" s="1"/>
  <c r="F236" i="4" s="1" a="1"/>
  <c r="F236" i="4" s="1"/>
  <c r="I1140" i="5" a="1"/>
  <c r="I1140" i="5" s="1"/>
  <c r="E1140" i="5"/>
  <c r="G1145" i="5" s="1"/>
  <c r="I235" i="4" a="1"/>
  <c r="I235" i="4" s="1"/>
  <c r="E1145" i="5" l="1" a="1"/>
  <c r="E1145" i="5" s="1"/>
  <c r="G1150" i="5" s="1"/>
  <c r="F1145" i="5" a="1"/>
  <c r="H237" i="4"/>
  <c r="E236" i="4" a="1"/>
  <c r="E236" i="4" s="1"/>
  <c r="G237" i="4" s="1"/>
  <c r="F237" i="4" s="1" a="1"/>
  <c r="F237" i="4" s="1"/>
  <c r="I1145" i="5" a="1"/>
  <c r="I1145" i="5" s="1"/>
  <c r="F1145" i="5"/>
  <c r="H1150" i="5" s="1"/>
  <c r="I236" i="4" a="1"/>
  <c r="I236" i="4" s="1"/>
  <c r="F1150" i="5" l="1" a="1"/>
  <c r="E1150" i="5" a="1"/>
  <c r="E1150" i="5" s="1"/>
  <c r="G1155" i="5" s="1"/>
  <c r="E237" i="4" a="1"/>
  <c r="E237" i="4" s="1"/>
  <c r="G238" i="4" s="1"/>
  <c r="I1150" i="5" a="1"/>
  <c r="I1150" i="5" s="1"/>
  <c r="F1150" i="5"/>
  <c r="H1155" i="5" s="1"/>
  <c r="I237" i="4" a="1"/>
  <c r="I237" i="4" s="1"/>
  <c r="H238" i="4"/>
  <c r="F1155" i="5" l="1" a="1"/>
  <c r="E1155" i="5" a="1"/>
  <c r="F238" i="4" a="1"/>
  <c r="F238" i="4" s="1"/>
  <c r="H239" i="4" s="1"/>
  <c r="E238" i="4" a="1"/>
  <c r="E238" i="4" s="1"/>
  <c r="G239" i="4" s="1"/>
  <c r="I1155" i="5" a="1"/>
  <c r="I1155" i="5" s="1"/>
  <c r="E1155" i="5"/>
  <c r="G1160" i="5" s="1"/>
  <c r="F1155" i="5"/>
  <c r="H1160" i="5" s="1"/>
  <c r="I238" i="4" a="1"/>
  <c r="I238" i="4" s="1"/>
  <c r="F1160" i="5" l="1" a="1"/>
  <c r="E1160" i="5" a="1"/>
  <c r="F239" i="4" a="1"/>
  <c r="F239" i="4" s="1"/>
  <c r="H240" i="4" s="1"/>
  <c r="E239" i="4" a="1"/>
  <c r="E239" i="4" s="1"/>
  <c r="G240" i="4" s="1"/>
  <c r="I1160" i="5" a="1"/>
  <c r="I1160" i="5" s="1"/>
  <c r="E1160" i="5"/>
  <c r="G1165" i="5" s="1"/>
  <c r="F1160" i="5"/>
  <c r="H1165" i="5" s="1"/>
  <c r="I239" i="4" a="1"/>
  <c r="I239" i="4" s="1"/>
  <c r="F240" i="4" l="1" a="1"/>
  <c r="F240" i="4" s="1"/>
  <c r="E1165" i="5" a="1"/>
  <c r="F1165" i="5" a="1"/>
  <c r="E240" i="4" a="1"/>
  <c r="E240" i="4" s="1"/>
  <c r="G241" i="4" s="1"/>
  <c r="F241" i="4" s="1" a="1"/>
  <c r="F241" i="4" s="1"/>
  <c r="I1165" i="5" a="1"/>
  <c r="I1165" i="5" s="1"/>
  <c r="E1165" i="5"/>
  <c r="G1170" i="5" s="1"/>
  <c r="F1165" i="5"/>
  <c r="H1170" i="5" s="1"/>
  <c r="I240" i="4" a="1"/>
  <c r="I240" i="4" s="1"/>
  <c r="H241" i="4"/>
  <c r="F1170" i="5" l="1" a="1"/>
  <c r="E1170" i="5" a="1"/>
  <c r="H242" i="4"/>
  <c r="E241" i="4" a="1"/>
  <c r="E241" i="4" s="1"/>
  <c r="G242" i="4" s="1"/>
  <c r="I1170" i="5" a="1"/>
  <c r="I1170" i="5" s="1"/>
  <c r="E1170" i="5"/>
  <c r="G1175" i="5" s="1"/>
  <c r="F1170" i="5"/>
  <c r="H1175" i="5" s="1"/>
  <c r="I241" i="4" a="1"/>
  <c r="I241" i="4" s="1"/>
  <c r="F242" i="4" l="1" a="1"/>
  <c r="F242" i="4" s="1"/>
  <c r="F1175" i="5" a="1"/>
  <c r="E1175" i="5" a="1"/>
  <c r="E1175" i="5" s="1"/>
  <c r="G1180" i="5" s="1"/>
  <c r="E242" i="4" a="1"/>
  <c r="E242" i="4" s="1"/>
  <c r="G243" i="4" s="1"/>
  <c r="I1175" i="5" a="1"/>
  <c r="I1175" i="5" s="1"/>
  <c r="F1175" i="5"/>
  <c r="H1180" i="5" s="1"/>
  <c r="I242" i="4" a="1"/>
  <c r="I242" i="4" s="1"/>
  <c r="H243" i="4"/>
  <c r="F1180" i="5" l="1" a="1"/>
  <c r="E1180" i="5" a="1"/>
  <c r="F243" i="4" a="1"/>
  <c r="F243" i="4" s="1"/>
  <c r="H244" i="4" s="1"/>
  <c r="E243" i="4" a="1"/>
  <c r="E243" i="4" s="1"/>
  <c r="G244" i="4" s="1"/>
  <c r="I1180" i="5" a="1"/>
  <c r="I1180" i="5" s="1"/>
  <c r="E1180" i="5"/>
  <c r="G1185" i="5" s="1"/>
  <c r="F1180" i="5"/>
  <c r="H1185" i="5" s="1"/>
  <c r="I243" i="4" a="1"/>
  <c r="I243" i="4" s="1"/>
  <c r="F244" i="4" l="1" a="1"/>
  <c r="F244" i="4" s="1"/>
  <c r="E1185" i="5" a="1"/>
  <c r="E1185" i="5" s="1"/>
  <c r="G1190" i="5" s="1"/>
  <c r="F1185" i="5" a="1"/>
  <c r="F1185" i="5" s="1"/>
  <c r="H1190" i="5" s="1"/>
  <c r="E244" i="4" a="1"/>
  <c r="E244" i="4" s="1"/>
  <c r="G245" i="4" s="1"/>
  <c r="I1185" i="5" a="1"/>
  <c r="I1185" i="5" s="1"/>
  <c r="I244" i="4" a="1"/>
  <c r="I244" i="4" s="1"/>
  <c r="H245" i="4"/>
  <c r="F1190" i="5" l="1" a="1"/>
  <c r="E1190" i="5" a="1"/>
  <c r="F245" i="4" a="1"/>
  <c r="F245" i="4" s="1"/>
  <c r="H246" i="4" s="1"/>
  <c r="E245" i="4" a="1"/>
  <c r="E245" i="4" s="1"/>
  <c r="G246" i="4" s="1"/>
  <c r="I1190" i="5" a="1"/>
  <c r="I1190" i="5" s="1"/>
  <c r="E1190" i="5"/>
  <c r="G1195" i="5" s="1"/>
  <c r="F1190" i="5"/>
  <c r="H1195" i="5" s="1"/>
  <c r="I245" i="4" a="1"/>
  <c r="I245" i="4" s="1"/>
  <c r="F246" i="4" l="1" a="1"/>
  <c r="F246" i="4" s="1"/>
  <c r="F1195" i="5" a="1"/>
  <c r="F1195" i="5" s="1"/>
  <c r="H1200" i="5" s="1"/>
  <c r="E1195" i="5" a="1"/>
  <c r="E1195" i="5" s="1"/>
  <c r="G1200" i="5" s="1"/>
  <c r="E246" i="4" a="1"/>
  <c r="E246" i="4" s="1"/>
  <c r="G247" i="4" s="1"/>
  <c r="I1195" i="5" a="1"/>
  <c r="I1195" i="5" s="1"/>
  <c r="I246" i="4" a="1"/>
  <c r="I246" i="4" s="1"/>
  <c r="H247" i="4"/>
  <c r="E1200" i="5" l="1" a="1"/>
  <c r="F1200" i="5" a="1"/>
  <c r="F247" i="4" a="1"/>
  <c r="F247" i="4" s="1"/>
  <c r="H248" i="4" s="1"/>
  <c r="E247" i="4" a="1"/>
  <c r="E247" i="4" s="1"/>
  <c r="G248" i="4" s="1"/>
  <c r="I1200" i="5" a="1"/>
  <c r="I1200" i="5" s="1"/>
  <c r="E1200" i="5"/>
  <c r="G1205" i="5" s="1"/>
  <c r="F1200" i="5"/>
  <c r="H1205" i="5" s="1"/>
  <c r="I1205" i="5" s="1" a="1"/>
  <c r="I1205" i="5" s="1"/>
  <c r="I247" i="4" a="1"/>
  <c r="I247" i="4" s="1"/>
  <c r="F1205" i="5" l="1" a="1"/>
  <c r="E1205" i="5" a="1"/>
  <c r="E1205" i="5" s="1"/>
  <c r="F248" i="4" a="1"/>
  <c r="F248" i="4" s="1"/>
  <c r="E248" i="4" a="1"/>
  <c r="E248" i="4" s="1"/>
  <c r="G249" i="4" s="1"/>
  <c r="F249" i="4" s="1" a="1"/>
  <c r="F249" i="4" s="1"/>
  <c r="F1205" i="5"/>
  <c r="I248" i="4" a="1"/>
  <c r="I248" i="4" s="1"/>
  <c r="H249" i="4"/>
  <c r="E249" i="4" l="1" a="1"/>
  <c r="E249" i="4" s="1"/>
  <c r="G250" i="4" s="1"/>
  <c r="I249" i="4" a="1"/>
  <c r="I249" i="4" s="1"/>
  <c r="H250" i="4"/>
  <c r="F250" i="4" l="1" a="1"/>
  <c r="F250" i="4" s="1"/>
  <c r="H251" i="4" s="1"/>
  <c r="E250" i="4" a="1"/>
  <c r="E250" i="4" s="1"/>
  <c r="G251" i="4" s="1"/>
  <c r="I250" i="4" a="1"/>
  <c r="I250" i="4" s="1"/>
  <c r="F251" i="4" l="1" a="1"/>
  <c r="F251" i="4" s="1"/>
  <c r="H252" i="4" s="1"/>
  <c r="E251" i="4" a="1"/>
  <c r="E251" i="4" s="1"/>
  <c r="G252" i="4" s="1"/>
  <c r="I251" i="4" a="1"/>
  <c r="I251" i="4" s="1"/>
  <c r="F252" i="4" l="1" a="1"/>
  <c r="F252" i="4" s="1"/>
  <c r="H253" i="4" s="1"/>
  <c r="E252" i="4" a="1"/>
  <c r="E252" i="4" s="1"/>
  <c r="G253" i="4" s="1"/>
  <c r="I252" i="4" a="1"/>
  <c r="I252" i="4" s="1"/>
  <c r="F253" i="4" l="1" a="1"/>
  <c r="F253" i="4" s="1"/>
  <c r="E253" i="4" a="1"/>
  <c r="E253" i="4" s="1"/>
  <c r="G254" i="4" s="1"/>
  <c r="I253" i="4" a="1"/>
  <c r="I253" i="4" s="1"/>
  <c r="H254" i="4"/>
  <c r="F254" i="4" l="1" a="1"/>
  <c r="F254" i="4" s="1"/>
  <c r="H255" i="4" s="1"/>
  <c r="E254" i="4" a="1"/>
  <c r="E254" i="4" s="1"/>
  <c r="G255" i="4" s="1"/>
  <c r="I254" i="4" a="1"/>
  <c r="I254" i="4" s="1"/>
  <c r="F255" i="4" l="1" a="1"/>
  <c r="F255" i="4" s="1"/>
  <c r="E255" i="4" a="1"/>
  <c r="E255" i="4" s="1"/>
  <c r="G256" i="4" s="1"/>
  <c r="F256" i="4" s="1" a="1"/>
  <c r="F256" i="4" s="1"/>
  <c r="H256" i="4"/>
  <c r="I255" i="4" a="1"/>
  <c r="I255" i="4" s="1"/>
  <c r="E256" i="4" l="1" a="1"/>
  <c r="E256" i="4" s="1"/>
  <c r="G257" i="4" s="1"/>
  <c r="I256" i="4" a="1"/>
  <c r="I256" i="4" s="1"/>
  <c r="H257" i="4"/>
  <c r="F257" i="4" l="1" a="1"/>
  <c r="F257" i="4" s="1"/>
  <c r="E257" i="4" a="1"/>
  <c r="E257" i="4" s="1"/>
  <c r="G258" i="4" s="1"/>
  <c r="F258" i="4" s="1" a="1"/>
  <c r="F258" i="4" s="1"/>
  <c r="H258" i="4"/>
  <c r="I257" i="4" a="1"/>
  <c r="I257" i="4" s="1"/>
  <c r="E258" i="4" l="1" a="1"/>
  <c r="E258" i="4" s="1"/>
  <c r="G259" i="4" s="1"/>
  <c r="I258" i="4" a="1"/>
  <c r="I258" i="4" s="1"/>
  <c r="H259" i="4"/>
  <c r="F259" i="4" l="1" a="1"/>
  <c r="F259" i="4" s="1"/>
  <c r="E259" i="4" a="1"/>
  <c r="E259" i="4" s="1"/>
  <c r="G260" i="4" s="1"/>
  <c r="F260" i="4" s="1" a="1"/>
  <c r="F260" i="4" s="1"/>
  <c r="H260" i="4"/>
  <c r="I259" i="4" a="1"/>
  <c r="I259" i="4" s="1"/>
  <c r="E260" i="4" l="1" a="1"/>
  <c r="E260" i="4" s="1"/>
  <c r="G261" i="4" s="1"/>
  <c r="I260" i="4" a="1"/>
  <c r="I260" i="4" s="1"/>
  <c r="H261" i="4"/>
  <c r="F261" i="4" l="1" a="1"/>
  <c r="F261" i="4" s="1"/>
  <c r="H262" i="4" s="1"/>
  <c r="E261" i="4" a="1"/>
  <c r="E261" i="4" s="1"/>
  <c r="G262" i="4" s="1"/>
  <c r="I261" i="4" a="1"/>
  <c r="I261" i="4" s="1"/>
  <c r="F262" i="4" l="1" a="1"/>
  <c r="F262" i="4" s="1"/>
  <c r="H263" i="4" s="1"/>
  <c r="E262" i="4" a="1"/>
  <c r="E262" i="4" s="1"/>
  <c r="G263" i="4" s="1"/>
  <c r="I262" i="4" a="1"/>
  <c r="I262" i="4" s="1"/>
  <c r="F263" i="4" l="1" a="1"/>
  <c r="F263" i="4" s="1"/>
  <c r="H264" i="4" s="1"/>
  <c r="E263" i="4" a="1"/>
  <c r="E263" i="4" s="1"/>
  <c r="G264" i="4" s="1"/>
  <c r="I263" i="4" a="1"/>
  <c r="I263" i="4" s="1"/>
  <c r="F264" i="4" l="1" a="1"/>
  <c r="F264" i="4" s="1"/>
  <c r="E264" i="4" a="1"/>
  <c r="E264" i="4" s="1"/>
  <c r="G265" i="4" s="1"/>
  <c r="I264" i="4" a="1"/>
  <c r="I264" i="4" s="1"/>
  <c r="H265" i="4"/>
  <c r="F265" i="4" l="1" a="1"/>
  <c r="F265" i="4" s="1"/>
  <c r="H266" i="4" s="1"/>
  <c r="E265" i="4" a="1"/>
  <c r="E265" i="4" s="1"/>
  <c r="G266" i="4" s="1"/>
  <c r="I265" i="4" a="1"/>
  <c r="I265" i="4" s="1"/>
  <c r="F266" i="4" l="1" a="1"/>
  <c r="F266" i="4" s="1"/>
  <c r="E266" i="4" a="1"/>
  <c r="E266" i="4" s="1"/>
  <c r="G267" i="4" s="1"/>
  <c r="F267" i="4" s="1" a="1"/>
  <c r="F267" i="4" s="1"/>
  <c r="I266" i="4" a="1"/>
  <c r="I266" i="4" s="1"/>
  <c r="H267" i="4"/>
  <c r="H268" i="4" l="1"/>
  <c r="E267" i="4" a="1"/>
  <c r="E267" i="4" s="1"/>
  <c r="G268" i="4" s="1"/>
  <c r="F268" i="4" s="1" a="1"/>
  <c r="F268" i="4" s="1"/>
  <c r="I267" i="4" a="1"/>
  <c r="I267" i="4" s="1"/>
  <c r="E268" i="4" l="1" a="1"/>
  <c r="E268" i="4" s="1"/>
  <c r="G269" i="4" s="1"/>
  <c r="I268" i="4" a="1"/>
  <c r="I268" i="4" s="1"/>
  <c r="H269" i="4"/>
  <c r="F269" i="4" l="1" a="1"/>
  <c r="F269" i="4" s="1"/>
  <c r="H270" i="4"/>
  <c r="E269" i="4" a="1"/>
  <c r="E269" i="4" s="1"/>
  <c r="G270" i="4" s="1"/>
  <c r="F270" i="4" s="1" a="1"/>
  <c r="F270" i="4" s="1"/>
  <c r="I269" i="4" a="1"/>
  <c r="I269" i="4" s="1"/>
  <c r="E270" i="4" l="1" a="1"/>
  <c r="E270" i="4" s="1"/>
  <c r="G271" i="4" s="1"/>
  <c r="I270" i="4" a="1"/>
  <c r="I270" i="4" s="1"/>
  <c r="H271" i="4"/>
  <c r="F271" i="4" l="1" a="1"/>
  <c r="F271" i="4" s="1"/>
  <c r="H272" i="4" s="1"/>
  <c r="E271" i="4" a="1"/>
  <c r="E271" i="4" s="1"/>
  <c r="G272" i="4" s="1"/>
  <c r="I271" i="4" a="1"/>
  <c r="I271" i="4" s="1"/>
  <c r="F272" i="4" l="1" a="1"/>
  <c r="F272" i="4" s="1"/>
  <c r="H273" i="4" s="1"/>
  <c r="E272" i="4" a="1"/>
  <c r="E272" i="4" s="1"/>
  <c r="G273" i="4" s="1"/>
  <c r="I272" i="4" a="1"/>
  <c r="I272" i="4" s="1"/>
  <c r="F273" i="4" l="1" a="1"/>
  <c r="F273" i="4" s="1"/>
  <c r="H274" i="4" s="1"/>
  <c r="E273" i="4" a="1"/>
  <c r="E273" i="4" s="1"/>
  <c r="G274" i="4" s="1"/>
  <c r="I273" i="4" a="1"/>
  <c r="I273" i="4" s="1"/>
  <c r="F274" i="4" l="1" a="1"/>
  <c r="F274" i="4" s="1"/>
  <c r="E274" i="4" a="1"/>
  <c r="E274" i="4" s="1"/>
  <c r="G275" i="4" s="1"/>
  <c r="I274" i="4" a="1"/>
  <c r="I274" i="4" s="1"/>
  <c r="H275" i="4"/>
  <c r="F275" i="4" l="1" a="1"/>
  <c r="F275" i="4" s="1"/>
  <c r="H276" i="4" s="1"/>
  <c r="E275" i="4" a="1"/>
  <c r="E275" i="4" s="1"/>
  <c r="G276" i="4" s="1"/>
  <c r="I275" i="4" a="1"/>
  <c r="I275" i="4" s="1"/>
  <c r="F276" i="4" l="1" a="1"/>
  <c r="F276" i="4" s="1"/>
  <c r="H277" i="4" s="1"/>
  <c r="E276" i="4" a="1"/>
  <c r="E276" i="4" s="1"/>
  <c r="G277" i="4" s="1"/>
  <c r="I276" i="4" a="1"/>
  <c r="I276" i="4" s="1"/>
  <c r="F277" i="4" l="1" a="1"/>
  <c r="F277" i="4" s="1"/>
  <c r="H278" i="4" s="1"/>
  <c r="E277" i="4" a="1"/>
  <c r="E277" i="4" s="1"/>
  <c r="G278" i="4" s="1"/>
  <c r="I277" i="4" a="1"/>
  <c r="I277" i="4" s="1"/>
  <c r="F278" i="4" l="1" a="1"/>
  <c r="F278" i="4" s="1"/>
  <c r="H279" i="4" s="1"/>
  <c r="E278" i="4" a="1"/>
  <c r="E278" i="4" s="1"/>
  <c r="G279" i="4" s="1"/>
  <c r="I278" i="4" a="1"/>
  <c r="I278" i="4" s="1"/>
  <c r="F279" i="4" l="1" a="1"/>
  <c r="F279" i="4" s="1"/>
  <c r="H280" i="4" s="1"/>
  <c r="E279" i="4" a="1"/>
  <c r="E279" i="4" s="1"/>
  <c r="G280" i="4" s="1"/>
  <c r="I279" i="4" a="1"/>
  <c r="I279" i="4" s="1"/>
  <c r="F280" i="4" l="1" a="1"/>
  <c r="F280" i="4" s="1"/>
  <c r="E280" i="4" a="1"/>
  <c r="E280" i="4" s="1"/>
  <c r="G281" i="4" s="1"/>
  <c r="I280" i="4" a="1"/>
  <c r="I280" i="4" s="1"/>
  <c r="H281" i="4"/>
  <c r="F281" i="4" l="1" a="1"/>
  <c r="F281" i="4" s="1"/>
  <c r="E281" i="4" a="1"/>
  <c r="E281" i="4" s="1"/>
  <c r="G282" i="4" s="1"/>
  <c r="I281" i="4" a="1"/>
  <c r="I281" i="4" s="1"/>
  <c r="H282" i="4"/>
  <c r="F282" i="4" l="1" a="1"/>
  <c r="F282" i="4" s="1"/>
  <c r="H283" i="4"/>
  <c r="E282" i="4" a="1"/>
  <c r="E282" i="4" s="1"/>
  <c r="G283" i="4" s="1"/>
  <c r="F283" i="4" s="1" a="1"/>
  <c r="F283" i="4" s="1"/>
  <c r="I282" i="4" a="1"/>
  <c r="I282" i="4" s="1"/>
  <c r="E283" i="4" l="1" a="1"/>
  <c r="E283" i="4" s="1"/>
  <c r="G284" i="4" s="1"/>
  <c r="I283" i="4" a="1"/>
  <c r="I283" i="4" s="1"/>
  <c r="H284" i="4"/>
  <c r="F284" i="4" l="1" a="1"/>
  <c r="F284" i="4" s="1"/>
  <c r="E284" i="4" a="1"/>
  <c r="E284" i="4" s="1"/>
  <c r="G285" i="4" s="1"/>
  <c r="F285" i="4" s="1" a="1"/>
  <c r="F285" i="4" s="1"/>
  <c r="I284" i="4" a="1"/>
  <c r="I284" i="4" s="1"/>
  <c r="H285" i="4"/>
  <c r="H286" i="4" l="1"/>
  <c r="E285" i="4" a="1"/>
  <c r="E285" i="4" s="1"/>
  <c r="G286" i="4" s="1"/>
  <c r="F286" i="4" s="1" a="1"/>
  <c r="F286" i="4" s="1"/>
  <c r="I285" i="4" a="1"/>
  <c r="I285" i="4" s="1"/>
  <c r="E286" i="4" l="1" a="1"/>
  <c r="E286" i="4" s="1"/>
  <c r="G287" i="4" s="1"/>
  <c r="I286" i="4" a="1"/>
  <c r="I286" i="4" s="1"/>
  <c r="H287" i="4"/>
  <c r="F287" i="4" l="1" a="1"/>
  <c r="F287" i="4" s="1"/>
  <c r="H288" i="4"/>
  <c r="E287" i="4" a="1"/>
  <c r="E287" i="4" s="1"/>
  <c r="G288" i="4" s="1"/>
  <c r="F288" i="4" s="1" a="1"/>
  <c r="F288" i="4" s="1"/>
  <c r="I287" i="4" a="1"/>
  <c r="I287" i="4" s="1"/>
  <c r="H289" i="4" l="1"/>
  <c r="E288" i="4" a="1"/>
  <c r="E288" i="4" s="1"/>
  <c r="G289" i="4" s="1"/>
  <c r="F289" i="4" s="1" a="1"/>
  <c r="F289" i="4" s="1"/>
  <c r="I288" i="4" a="1"/>
  <c r="I288" i="4" s="1"/>
  <c r="E289" i="4" l="1" a="1"/>
  <c r="E289" i="4" s="1"/>
  <c r="G290" i="4" s="1"/>
  <c r="I289" i="4" a="1"/>
  <c r="I289" i="4" s="1"/>
  <c r="H290" i="4"/>
  <c r="F290" i="4" l="1" a="1"/>
  <c r="F290" i="4" s="1"/>
  <c r="H291" i="4" s="1"/>
  <c r="E290" i="4" a="1"/>
  <c r="E290" i="4" s="1"/>
  <c r="G291" i="4" s="1"/>
  <c r="I290" i="4" a="1"/>
  <c r="I290" i="4" s="1"/>
  <c r="F291" i="4" l="1" a="1"/>
  <c r="F291" i="4" s="1"/>
  <c r="H292" i="4" s="1"/>
  <c r="E291" i="4" a="1"/>
  <c r="E291" i="4" s="1"/>
  <c r="G292" i="4" s="1"/>
  <c r="I291" i="4" a="1"/>
  <c r="I291" i="4" s="1"/>
  <c r="F292" i="4" l="1" a="1"/>
  <c r="F292" i="4" s="1"/>
  <c r="E292" i="4" a="1"/>
  <c r="E292" i="4" s="1"/>
  <c r="G293" i="4" s="1"/>
  <c r="H293" i="4"/>
  <c r="I292" i="4" a="1"/>
  <c r="I292" i="4" s="1"/>
  <c r="F293" i="4" l="1" a="1"/>
  <c r="F293" i="4" s="1"/>
  <c r="H294" i="4" s="1"/>
  <c r="E293" i="4" a="1"/>
  <c r="E293" i="4" s="1"/>
  <c r="G294" i="4" s="1"/>
  <c r="I293" i="4" a="1"/>
  <c r="I293" i="4" s="1"/>
  <c r="F294" i="4" l="1" a="1"/>
  <c r="F294" i="4" s="1"/>
  <c r="H295" i="4" s="1"/>
  <c r="E294" i="4" a="1"/>
  <c r="E294" i="4" s="1"/>
  <c r="G295" i="4" s="1"/>
  <c r="I294" i="4" a="1"/>
  <c r="I294" i="4" s="1"/>
  <c r="F295" i="4" l="1" a="1"/>
  <c r="F295" i="4" s="1"/>
  <c r="H296" i="4" s="1"/>
  <c r="E295" i="4" a="1"/>
  <c r="E295" i="4" s="1"/>
  <c r="G296" i="4" s="1"/>
  <c r="I295" i="4" a="1"/>
  <c r="I295" i="4" s="1"/>
  <c r="F296" i="4" l="1" a="1"/>
  <c r="F296" i="4" s="1"/>
  <c r="E296" i="4" a="1"/>
  <c r="E296" i="4" s="1"/>
  <c r="G297" i="4" s="1"/>
  <c r="F297" i="4" s="1" a="1"/>
  <c r="F297" i="4" s="1"/>
  <c r="H297" i="4"/>
  <c r="I296" i="4" a="1"/>
  <c r="I296" i="4" s="1"/>
  <c r="E297" i="4" l="1" a="1"/>
  <c r="E297" i="4" s="1"/>
  <c r="G298" i="4" s="1"/>
  <c r="I297" i="4" a="1"/>
  <c r="I297" i="4" s="1"/>
  <c r="H298" i="4"/>
  <c r="F298" i="4" l="1" a="1"/>
  <c r="F298" i="4" s="1"/>
  <c r="H299" i="4"/>
  <c r="E298" i="4" a="1"/>
  <c r="E298" i="4" s="1"/>
  <c r="G299" i="4" s="1"/>
  <c r="F299" i="4" s="1" a="1"/>
  <c r="F299" i="4" s="1"/>
  <c r="I298" i="4" a="1"/>
  <c r="I298" i="4" s="1"/>
  <c r="H300" i="4" l="1"/>
  <c r="E299" i="4" a="1"/>
  <c r="E299" i="4" s="1"/>
  <c r="G300" i="4" s="1"/>
  <c r="F300" i="4" s="1" a="1"/>
  <c r="F300" i="4" s="1"/>
  <c r="I299" i="4" a="1"/>
  <c r="I299" i="4" s="1"/>
  <c r="H301" i="4" l="1"/>
  <c r="E300" i="4" a="1"/>
  <c r="E300" i="4" s="1"/>
  <c r="G301" i="4" s="1"/>
  <c r="F301" i="4" s="1" a="1"/>
  <c r="F301" i="4" s="1"/>
  <c r="I300" i="4" a="1"/>
  <c r="I300" i="4" s="1"/>
  <c r="E301" i="4" l="1" a="1"/>
  <c r="E301" i="4" s="1"/>
  <c r="G302" i="4" s="1"/>
  <c r="F302" i="4" s="1" a="1"/>
  <c r="F302" i="4" s="1"/>
  <c r="I301" i="4" a="1"/>
  <c r="I301" i="4" s="1"/>
  <c r="H302" i="4"/>
  <c r="E302" i="4" l="1" a="1"/>
  <c r="E302" i="4" s="1"/>
  <c r="I302" i="4" a="1"/>
  <c r="I302" i="4" s="1"/>
  <c r="H303" i="4"/>
  <c r="G303" i="4"/>
  <c r="F303" i="4" s="1" a="1"/>
  <c r="F303" i="4" s="1"/>
  <c r="E303" i="4" l="1" a="1"/>
  <c r="E303" i="4" s="1"/>
  <c r="G304" i="4" s="1"/>
  <c r="I303" i="4" a="1"/>
  <c r="I303" i="4" s="1"/>
  <c r="H304" i="4"/>
  <c r="F304" i="4" l="1" a="1"/>
  <c r="F304" i="4" s="1"/>
  <c r="H305" i="4" s="1"/>
  <c r="E304" i="4" a="1"/>
  <c r="E304" i="4" s="1"/>
  <c r="I304" i="4" a="1"/>
  <c r="I304" i="4" s="1"/>
  <c r="G305" i="4"/>
  <c r="F305" i="4" l="1" a="1"/>
  <c r="F305" i="4" s="1"/>
  <c r="H306" i="4" s="1"/>
  <c r="E305" i="4" a="1"/>
  <c r="E305" i="4" s="1"/>
  <c r="G306" i="4" s="1"/>
  <c r="I305" i="4" a="1"/>
  <c r="I305" i="4" s="1"/>
  <c r="F306" i="4" l="1" a="1"/>
  <c r="F306" i="4" s="1"/>
  <c r="H307" i="4" s="1"/>
  <c r="E306" i="4" a="1"/>
  <c r="E306" i="4" s="1"/>
  <c r="G307" i="4" s="1"/>
  <c r="I306" i="4" a="1"/>
  <c r="I306" i="4" s="1"/>
  <c r="F307" i="4" l="1" a="1"/>
  <c r="F307" i="4" s="1"/>
  <c r="E307" i="4" a="1"/>
  <c r="E307" i="4" s="1"/>
  <c r="G308" i="4" s="1"/>
  <c r="F308" i="4" s="1" a="1"/>
  <c r="F308" i="4" s="1"/>
  <c r="I307" i="4" a="1"/>
  <c r="I307" i="4" s="1"/>
  <c r="H308" i="4"/>
  <c r="E308" i="4" l="1" a="1"/>
  <c r="E308" i="4" s="1"/>
  <c r="G309" i="4" s="1"/>
  <c r="F309" i="4" s="1" a="1"/>
  <c r="F309" i="4" s="1"/>
  <c r="I308" i="4" a="1"/>
  <c r="I308" i="4" s="1"/>
  <c r="H309" i="4"/>
  <c r="E309" i="4" l="1" a="1"/>
  <c r="E309" i="4" s="1"/>
  <c r="G310" i="4" s="1"/>
  <c r="I309" i="4" a="1"/>
  <c r="I309" i="4" s="1"/>
  <c r="H310" i="4"/>
  <c r="F310" i="4" l="1" a="1"/>
  <c r="F310" i="4" s="1"/>
  <c r="H311" i="4" s="1"/>
  <c r="E310" i="4" a="1"/>
  <c r="E310" i="4" s="1"/>
  <c r="G311" i="4" s="1"/>
  <c r="I310" i="4" a="1"/>
  <c r="I310" i="4" s="1"/>
  <c r="F311" i="4" l="1" a="1"/>
  <c r="F311" i="4" s="1"/>
  <c r="H312" i="4" s="1"/>
  <c r="E311" i="4" a="1"/>
  <c r="E311" i="4" s="1"/>
  <c r="G312" i="4" s="1"/>
  <c r="I311" i="4" a="1"/>
  <c r="I311" i="4" s="1"/>
  <c r="F312" i="4" l="1" a="1"/>
  <c r="F312" i="4" s="1"/>
  <c r="H313" i="4" s="1"/>
  <c r="E312" i="4" a="1"/>
  <c r="E312" i="4" s="1"/>
  <c r="G313" i="4" s="1"/>
  <c r="I312" i="4" a="1"/>
  <c r="I312" i="4" s="1"/>
  <c r="F313" i="4" l="1" a="1"/>
  <c r="F313" i="4" s="1"/>
  <c r="H314" i="4" s="1"/>
  <c r="E313" i="4" a="1"/>
  <c r="E313" i="4" s="1"/>
  <c r="G314" i="4" s="1"/>
  <c r="I313" i="4" a="1"/>
  <c r="I313" i="4" s="1"/>
  <c r="F314" i="4" l="1" a="1"/>
  <c r="F314" i="4" s="1"/>
  <c r="E314" i="4" a="1"/>
  <c r="E314" i="4" s="1"/>
  <c r="G315" i="4" s="1"/>
  <c r="I314" i="4" a="1"/>
  <c r="I314" i="4" s="1"/>
  <c r="H315" i="4"/>
  <c r="F315" i="4" l="1" a="1"/>
  <c r="F315" i="4" s="1"/>
  <c r="H316" i="4" s="1"/>
  <c r="E315" i="4" a="1"/>
  <c r="E315" i="4" s="1"/>
  <c r="G316" i="4" s="1"/>
  <c r="I315" i="4" a="1"/>
  <c r="I315" i="4" s="1"/>
  <c r="F316" i="4" l="1" a="1"/>
  <c r="F316" i="4" s="1"/>
  <c r="E316" i="4" a="1"/>
  <c r="E316" i="4" s="1"/>
  <c r="G317" i="4" s="1"/>
  <c r="I316" i="4" a="1"/>
  <c r="I316" i="4" s="1"/>
  <c r="H317" i="4"/>
  <c r="F317" i="4" l="1" a="1"/>
  <c r="F317" i="4" s="1"/>
  <c r="H318" i="4" s="1"/>
  <c r="E317" i="4" a="1"/>
  <c r="E317" i="4" s="1"/>
  <c r="G318" i="4" s="1"/>
  <c r="I317" i="4" a="1"/>
  <c r="I317" i="4" s="1"/>
  <c r="F318" i="4" l="1" a="1"/>
  <c r="F318" i="4" s="1"/>
  <c r="H319" i="4" s="1"/>
  <c r="E318" i="4" a="1"/>
  <c r="E318" i="4" s="1"/>
  <c r="G319" i="4" s="1"/>
  <c r="I318" i="4" a="1"/>
  <c r="I318" i="4" s="1"/>
  <c r="F319" i="4" l="1" a="1"/>
  <c r="F319" i="4" s="1"/>
  <c r="H320" i="4" s="1"/>
  <c r="E319" i="4" a="1"/>
  <c r="E319" i="4" s="1"/>
  <c r="G320" i="4" s="1"/>
  <c r="I319" i="4" a="1"/>
  <c r="I319" i="4" s="1"/>
  <c r="F320" i="4" l="1" a="1"/>
  <c r="F320" i="4" s="1"/>
  <c r="E320" i="4" a="1"/>
  <c r="E320" i="4" s="1"/>
  <c r="G321" i="4" s="1"/>
  <c r="I320" i="4" a="1"/>
  <c r="I320" i="4" s="1"/>
  <c r="H321" i="4"/>
  <c r="F321" i="4" l="1" a="1"/>
  <c r="F321" i="4" s="1"/>
  <c r="H322" i="4" s="1"/>
  <c r="E321" i="4" a="1"/>
  <c r="E321" i="4" s="1"/>
  <c r="G322" i="4" s="1"/>
  <c r="I321" i="4" a="1"/>
  <c r="I321" i="4" s="1"/>
  <c r="F322" i="4" l="1" a="1"/>
  <c r="F322" i="4" s="1"/>
  <c r="E322" i="4" a="1"/>
  <c r="E322" i="4" s="1"/>
  <c r="G323" i="4" s="1"/>
  <c r="H323" i="4"/>
  <c r="I322" i="4" a="1"/>
  <c r="I322" i="4" s="1"/>
  <c r="F323" i="4" l="1" a="1"/>
  <c r="F323" i="4" s="1"/>
  <c r="E323" i="4" a="1"/>
  <c r="E323" i="4" s="1"/>
  <c r="G324" i="4" s="1"/>
  <c r="I323" i="4" a="1"/>
  <c r="I323" i="4" s="1"/>
  <c r="H324" i="4"/>
  <c r="F324" i="4" l="1" a="1"/>
  <c r="F324" i="4" s="1"/>
  <c r="H325" i="4" s="1"/>
  <c r="E324" i="4" a="1"/>
  <c r="E324" i="4" s="1"/>
  <c r="G325" i="4" s="1"/>
  <c r="I324" i="4" a="1"/>
  <c r="I324" i="4" s="1"/>
  <c r="F325" i="4" l="1" a="1"/>
  <c r="F325" i="4" s="1"/>
  <c r="E325" i="4" a="1"/>
  <c r="E325" i="4" s="1"/>
  <c r="G326" i="4" s="1"/>
  <c r="I325" i="4" a="1"/>
  <c r="I325" i="4" s="1"/>
  <c r="H326" i="4"/>
  <c r="F326" i="4" l="1" a="1"/>
  <c r="F326" i="4" s="1"/>
  <c r="H327" i="4" s="1"/>
  <c r="E326" i="4" a="1"/>
  <c r="E326" i="4" s="1"/>
  <c r="G327" i="4" s="1"/>
  <c r="I326" i="4" a="1"/>
  <c r="I326" i="4" s="1"/>
  <c r="F327" i="4" l="1" a="1"/>
  <c r="F327" i="4" s="1"/>
  <c r="E327" i="4" a="1"/>
  <c r="E327" i="4" s="1"/>
  <c r="G328" i="4" s="1"/>
  <c r="F328" i="4" s="1" a="1"/>
  <c r="F328" i="4" s="1"/>
  <c r="H328" i="4"/>
  <c r="I327" i="4" a="1"/>
  <c r="I327" i="4" s="1"/>
  <c r="H329" i="4" l="1"/>
  <c r="E328" i="4" a="1"/>
  <c r="E328" i="4" s="1"/>
  <c r="G329" i="4" s="1"/>
  <c r="F329" i="4" s="1" a="1"/>
  <c r="F329" i="4" s="1"/>
  <c r="I328" i="4" a="1"/>
  <c r="I328" i="4" s="1"/>
  <c r="E329" i="4" l="1" a="1"/>
  <c r="E329" i="4" s="1"/>
  <c r="G330" i="4" s="1"/>
  <c r="F330" i="4" s="1" a="1"/>
  <c r="F330" i="4" s="1"/>
  <c r="H330" i="4"/>
  <c r="I329" i="4" a="1"/>
  <c r="I329" i="4" s="1"/>
  <c r="H331" i="4" l="1"/>
  <c r="E330" i="4" a="1"/>
  <c r="E330" i="4" s="1"/>
  <c r="G331" i="4" s="1"/>
  <c r="F331" i="4" s="1" a="1"/>
  <c r="F331" i="4" s="1"/>
  <c r="I330" i="4" a="1"/>
  <c r="I330" i="4" s="1"/>
  <c r="E331" i="4" l="1" a="1"/>
  <c r="E331" i="4" s="1"/>
  <c r="G332" i="4" s="1"/>
  <c r="F332" i="4" s="1" a="1"/>
  <c r="F332" i="4" s="1"/>
  <c r="H332" i="4"/>
  <c r="I331" i="4" a="1"/>
  <c r="I331" i="4" s="1"/>
  <c r="H333" i="4" l="1"/>
  <c r="E332" i="4" a="1"/>
  <c r="E332" i="4" s="1"/>
  <c r="G333" i="4" s="1"/>
  <c r="F333" i="4" s="1" a="1"/>
  <c r="F333" i="4" s="1"/>
  <c r="I332" i="4" a="1"/>
  <c r="I332" i="4" s="1"/>
  <c r="E333" i="4" l="1" a="1"/>
  <c r="E333" i="4" s="1"/>
  <c r="G334" i="4" s="1"/>
  <c r="F334" i="4" s="1" a="1"/>
  <c r="F334" i="4" s="1"/>
  <c r="H334" i="4"/>
  <c r="I333" i="4" a="1"/>
  <c r="I333" i="4" s="1"/>
  <c r="E334" i="4" l="1" a="1"/>
  <c r="E334" i="4" s="1"/>
  <c r="G335" i="4" s="1"/>
  <c r="I334" i="4" a="1"/>
  <c r="I334" i="4" s="1"/>
  <c r="H335" i="4"/>
  <c r="F335" i="4" l="1" a="1"/>
  <c r="F335" i="4" s="1"/>
  <c r="E335" i="4" a="1"/>
  <c r="E335" i="4" s="1"/>
  <c r="G336" i="4" s="1"/>
  <c r="I335" i="4" a="1"/>
  <c r="I335" i="4" s="1"/>
  <c r="H336" i="4"/>
  <c r="F336" i="4" l="1" a="1"/>
  <c r="F336" i="4" s="1"/>
  <c r="E336" i="4" a="1"/>
  <c r="E336" i="4" s="1"/>
  <c r="G337" i="4" s="1"/>
  <c r="I336" i="4" a="1"/>
  <c r="I336" i="4" s="1"/>
  <c r="H337" i="4"/>
  <c r="F337" i="4" l="1" a="1"/>
  <c r="F337" i="4" s="1"/>
  <c r="E337" i="4" a="1"/>
  <c r="E337" i="4" s="1"/>
  <c r="G338" i="4" s="1"/>
  <c r="I337" i="4" a="1"/>
  <c r="I337" i="4" s="1"/>
  <c r="H338" i="4"/>
  <c r="F338" i="4" l="1" a="1"/>
  <c r="F338" i="4" s="1"/>
  <c r="E338" i="4" a="1"/>
  <c r="E338" i="4" s="1"/>
  <c r="G339" i="4" s="1"/>
  <c r="I338" i="4" a="1"/>
  <c r="I338" i="4" s="1"/>
  <c r="H339" i="4"/>
  <c r="F339" i="4" l="1" a="1"/>
  <c r="F339" i="4" s="1"/>
  <c r="E339" i="4" a="1"/>
  <c r="E339" i="4" s="1"/>
  <c r="G340" i="4" s="1"/>
  <c r="I339" i="4" a="1"/>
  <c r="I339" i="4" s="1"/>
  <c r="H340" i="4"/>
  <c r="F340" i="4" l="1" a="1"/>
  <c r="F340" i="4" s="1"/>
  <c r="H341" i="4" s="1"/>
  <c r="E340" i="4" a="1"/>
  <c r="E340" i="4" s="1"/>
  <c r="G341" i="4" s="1"/>
  <c r="I340" i="4" a="1"/>
  <c r="I340" i="4" s="1"/>
  <c r="F341" i="4" l="1" a="1"/>
  <c r="F341" i="4" s="1"/>
  <c r="E341" i="4" a="1"/>
  <c r="E341" i="4" s="1"/>
  <c r="G342" i="4" s="1"/>
  <c r="F342" i="4" s="1" a="1"/>
  <c r="F342" i="4" s="1"/>
  <c r="I341" i="4" a="1"/>
  <c r="I341" i="4" s="1"/>
  <c r="H342" i="4"/>
  <c r="E342" i="4" l="1" a="1"/>
  <c r="E342" i="4" s="1"/>
  <c r="G343" i="4" s="1"/>
  <c r="F343" i="4" s="1" a="1"/>
  <c r="F343" i="4" s="1"/>
  <c r="I342" i="4" a="1"/>
  <c r="I342" i="4" s="1"/>
  <c r="H343" i="4"/>
  <c r="E343" i="4" l="1" a="1"/>
  <c r="E343" i="4" s="1"/>
  <c r="G344" i="4" s="1"/>
  <c r="I343" i="4" a="1"/>
  <c r="I343" i="4" s="1"/>
  <c r="H344" i="4"/>
  <c r="F344" i="4" l="1" a="1"/>
  <c r="F344" i="4" s="1"/>
  <c r="H345" i="4" s="1"/>
  <c r="E344" i="4" a="1"/>
  <c r="E344" i="4" s="1"/>
  <c r="G345" i="4" s="1"/>
  <c r="I344" i="4" a="1"/>
  <c r="I344" i="4" s="1"/>
  <c r="F345" i="4" l="1" a="1"/>
  <c r="F345" i="4" s="1"/>
  <c r="E345" i="4" a="1"/>
  <c r="E345" i="4" s="1"/>
  <c r="G346" i="4" s="1"/>
  <c r="I345" i="4" a="1"/>
  <c r="I345" i="4" s="1"/>
  <c r="H346" i="4"/>
  <c r="F346" i="4" l="1" a="1"/>
  <c r="F346" i="4" s="1"/>
  <c r="E346" i="4" a="1"/>
  <c r="E346" i="4" s="1"/>
  <c r="G347" i="4" s="1"/>
  <c r="I346" i="4" a="1"/>
  <c r="I346" i="4" s="1"/>
  <c r="H347" i="4"/>
  <c r="F347" i="4" l="1" a="1"/>
  <c r="F347" i="4" s="1"/>
  <c r="H348" i="4" s="1"/>
  <c r="E347" i="4" a="1"/>
  <c r="E347" i="4" s="1"/>
  <c r="G348" i="4" s="1"/>
  <c r="I347" i="4" a="1"/>
  <c r="I347" i="4" s="1"/>
  <c r="F348" i="4" l="1" a="1"/>
  <c r="F348" i="4" s="1"/>
  <c r="H349" i="4" s="1"/>
  <c r="E348" i="4" a="1"/>
  <c r="E348" i="4" s="1"/>
  <c r="G349" i="4" s="1"/>
  <c r="I348" i="4" a="1"/>
  <c r="I348" i="4" s="1"/>
  <c r="F349" i="4" l="1" a="1"/>
  <c r="F349" i="4" s="1"/>
  <c r="E349" i="4" a="1"/>
  <c r="E349" i="4" s="1"/>
  <c r="G350" i="4" s="1"/>
  <c r="I349" i="4" a="1"/>
  <c r="I349" i="4" s="1"/>
  <c r="H350" i="4"/>
  <c r="F350" i="4" l="1" a="1"/>
  <c r="F350" i="4" s="1"/>
  <c r="H351" i="4" s="1"/>
  <c r="E350" i="4" a="1"/>
  <c r="E350" i="4" s="1"/>
  <c r="G351" i="4" s="1"/>
  <c r="I350" i="4" a="1"/>
  <c r="I350" i="4" s="1"/>
  <c r="F351" i="4" l="1" a="1"/>
  <c r="F351" i="4" s="1"/>
  <c r="H352" i="4" s="1"/>
  <c r="E351" i="4" a="1"/>
  <c r="E351" i="4" s="1"/>
  <c r="G352" i="4" s="1"/>
  <c r="I351" i="4" a="1"/>
  <c r="I351" i="4" s="1"/>
  <c r="F352" i="4" l="1" a="1"/>
  <c r="F352" i="4" s="1"/>
  <c r="E352" i="4" a="1"/>
  <c r="E352" i="4" s="1"/>
  <c r="G353" i="4" s="1"/>
  <c r="I352" i="4" a="1"/>
  <c r="I352" i="4" s="1"/>
  <c r="H353" i="4"/>
  <c r="F353" i="4" l="1" a="1"/>
  <c r="F353" i="4" s="1"/>
  <c r="E353" i="4" a="1"/>
  <c r="E353" i="4" s="1"/>
  <c r="G354" i="4" s="1"/>
  <c r="I353" i="4" a="1"/>
  <c r="I353" i="4" s="1"/>
  <c r="H354" i="4"/>
  <c r="F354" i="4" l="1" a="1"/>
  <c r="F354" i="4" s="1"/>
  <c r="E354" i="4" a="1"/>
  <c r="E354" i="4" s="1"/>
  <c r="G355" i="4" s="1"/>
  <c r="I354" i="4" a="1"/>
  <c r="I354" i="4" s="1"/>
  <c r="H355" i="4"/>
  <c r="F355" i="4" l="1" a="1"/>
  <c r="F355" i="4" s="1"/>
  <c r="E355" i="4" a="1"/>
  <c r="E355" i="4" s="1"/>
  <c r="G356" i="4" s="1"/>
  <c r="I355" i="4" a="1"/>
  <c r="I355" i="4" s="1"/>
  <c r="H356" i="4"/>
  <c r="F356" i="4" l="1" a="1"/>
  <c r="F356" i="4" s="1"/>
  <c r="E356" i="4" a="1"/>
  <c r="E356" i="4" s="1"/>
  <c r="G357" i="4" s="1"/>
  <c r="I356" i="4" a="1"/>
  <c r="I356" i="4" s="1"/>
  <c r="H357" i="4"/>
  <c r="F357" i="4" l="1" a="1"/>
  <c r="F357" i="4" s="1"/>
  <c r="H358" i="4" s="1"/>
  <c r="E357" i="4" a="1"/>
  <c r="E357" i="4" s="1"/>
  <c r="G358" i="4" s="1"/>
  <c r="I357" i="4" a="1"/>
  <c r="I357" i="4" s="1"/>
  <c r="F358" i="4" l="1" a="1"/>
  <c r="F358" i="4" s="1"/>
  <c r="H359" i="4" s="1"/>
  <c r="E358" i="4" a="1"/>
  <c r="E358" i="4" s="1"/>
  <c r="G359" i="4" s="1"/>
  <c r="I358" i="4" a="1"/>
  <c r="I358" i="4" s="1"/>
  <c r="F359" i="4" l="1" a="1"/>
  <c r="F359" i="4" s="1"/>
  <c r="H360" i="4" s="1"/>
  <c r="E359" i="4" a="1"/>
  <c r="E359" i="4" s="1"/>
  <c r="G360" i="4" s="1"/>
  <c r="I359" i="4" a="1"/>
  <c r="I359" i="4" s="1"/>
  <c r="F360" i="4" l="1" a="1"/>
  <c r="F360" i="4" s="1"/>
  <c r="H361" i="4" s="1"/>
  <c r="E360" i="4" a="1"/>
  <c r="E360" i="4" s="1"/>
  <c r="G361" i="4" s="1"/>
  <c r="I360" i="4" a="1"/>
  <c r="I360" i="4" s="1"/>
  <c r="F361" i="4" l="1" a="1"/>
  <c r="F361" i="4" s="1"/>
  <c r="H362" i="4" s="1"/>
  <c r="E361" i="4" a="1"/>
  <c r="E361" i="4" s="1"/>
  <c r="G362" i="4" s="1"/>
  <c r="I361" i="4" a="1"/>
  <c r="I361" i="4" s="1"/>
  <c r="F362" i="4" l="1" a="1"/>
  <c r="F362" i="4" s="1"/>
  <c r="H363" i="4" s="1"/>
  <c r="E362" i="4" a="1"/>
  <c r="E362" i="4" s="1"/>
  <c r="G363" i="4" s="1"/>
  <c r="I362" i="4" a="1"/>
  <c r="I362" i="4" s="1"/>
  <c r="F363" i="4" l="1" a="1"/>
  <c r="F363" i="4" s="1"/>
  <c r="H364" i="4" s="1"/>
  <c r="E363" i="4" a="1"/>
  <c r="E363" i="4" s="1"/>
  <c r="G364" i="4" s="1"/>
  <c r="I363" i="4" a="1"/>
  <c r="I363" i="4" s="1"/>
  <c r="F364" i="4" l="1" a="1"/>
  <c r="F364" i="4" s="1"/>
  <c r="H365" i="4" s="1"/>
  <c r="E364" i="4" a="1"/>
  <c r="E364" i="4" s="1"/>
  <c r="G365" i="4" s="1"/>
  <c r="I364" i="4" a="1"/>
  <c r="I364" i="4" s="1"/>
  <c r="F365" i="4" l="1" a="1"/>
  <c r="F365" i="4" s="1"/>
  <c r="H366" i="4" s="1"/>
  <c r="E365" i="4" a="1"/>
  <c r="E365" i="4" s="1"/>
  <c r="G366" i="4" s="1"/>
  <c r="I365" i="4" a="1"/>
  <c r="I365" i="4" s="1"/>
  <c r="F366" i="4" l="1" a="1"/>
  <c r="F366" i="4" s="1"/>
  <c r="H367" i="4" s="1"/>
  <c r="E366" i="4" a="1"/>
  <c r="E366" i="4" s="1"/>
  <c r="G367" i="4" s="1"/>
  <c r="I366" i="4" a="1"/>
  <c r="I366" i="4" s="1"/>
  <c r="F367" i="4" l="1" a="1"/>
  <c r="F367" i="4" s="1"/>
  <c r="H368" i="4" s="1"/>
  <c r="E367" i="4" a="1"/>
  <c r="E367" i="4" s="1"/>
  <c r="G368" i="4" s="1"/>
  <c r="I367" i="4" a="1"/>
  <c r="I367" i="4" s="1"/>
  <c r="F368" i="4" l="1" a="1"/>
  <c r="F368" i="4" s="1"/>
  <c r="H369" i="4" s="1"/>
  <c r="E368" i="4" a="1"/>
  <c r="E368" i="4" s="1"/>
  <c r="G369" i="4" s="1"/>
  <c r="I368" i="4" a="1"/>
  <c r="I368" i="4" s="1"/>
  <c r="F369" i="4" l="1" a="1"/>
  <c r="F369" i="4" s="1"/>
  <c r="E369" i="4" a="1"/>
  <c r="E369" i="4" s="1"/>
  <c r="G370" i="4" s="1"/>
  <c r="I369" i="4" a="1"/>
  <c r="I369" i="4" s="1"/>
  <c r="H370" i="4"/>
  <c r="F370" i="4" l="1" a="1"/>
  <c r="F370" i="4" s="1"/>
  <c r="H371" i="4" s="1"/>
  <c r="E370" i="4" a="1"/>
  <c r="E370" i="4" s="1"/>
  <c r="G371" i="4" s="1"/>
  <c r="I370" i="4" a="1"/>
  <c r="I370" i="4" s="1"/>
  <c r="F371" i="4" l="1" a="1"/>
  <c r="F371" i="4" s="1"/>
  <c r="H372" i="4" s="1"/>
  <c r="E371" i="4" a="1"/>
  <c r="E371" i="4" s="1"/>
  <c r="G372" i="4" s="1"/>
  <c r="F372" i="4" s="1" a="1"/>
  <c r="F372" i="4" s="1"/>
  <c r="I371" i="4" a="1"/>
  <c r="I371" i="4" s="1"/>
  <c r="E372" i="4" l="1" a="1"/>
  <c r="E372" i="4" s="1"/>
  <c r="G373" i="4" s="1"/>
  <c r="I372" i="4" a="1"/>
  <c r="I372" i="4" s="1"/>
  <c r="H373" i="4"/>
  <c r="F373" i="4" l="1" a="1"/>
  <c r="F373" i="4" s="1"/>
  <c r="E373" i="4" a="1"/>
  <c r="E373" i="4" s="1"/>
  <c r="G374" i="4" s="1"/>
  <c r="F374" i="4" s="1" a="1"/>
  <c r="F374" i="4" s="1"/>
  <c r="I373" i="4" a="1"/>
  <c r="I373" i="4" s="1"/>
  <c r="H374" i="4"/>
  <c r="E374" i="4" l="1" a="1"/>
  <c r="E374" i="4" s="1"/>
  <c r="G375" i="4" s="1"/>
  <c r="I374" i="4" a="1"/>
  <c r="I374" i="4" s="1"/>
  <c r="H375" i="4"/>
  <c r="F375" i="4" l="1" a="1"/>
  <c r="F375" i="4" s="1"/>
  <c r="E375" i="4" a="1"/>
  <c r="E375" i="4" s="1"/>
  <c r="G376" i="4" s="1"/>
  <c r="F376" i="4" s="1" a="1"/>
  <c r="F376" i="4" s="1"/>
  <c r="I375" i="4" a="1"/>
  <c r="I375" i="4" s="1"/>
  <c r="H376" i="4"/>
  <c r="E376" i="4" l="1" a="1"/>
  <c r="E376" i="4" s="1"/>
  <c r="G377" i="4" s="1"/>
  <c r="I376" i="4" a="1"/>
  <c r="I376" i="4" s="1"/>
  <c r="H377" i="4"/>
  <c r="F377" i="4" l="1" a="1"/>
  <c r="F377" i="4" s="1"/>
  <c r="H378" i="4" s="1"/>
  <c r="E377" i="4" a="1"/>
  <c r="E377" i="4" s="1"/>
  <c r="G378" i="4" s="1"/>
  <c r="I377" i="4" a="1"/>
  <c r="I377" i="4" s="1"/>
  <c r="F378" i="4" l="1" a="1"/>
  <c r="F378" i="4" s="1"/>
  <c r="E378" i="4" a="1"/>
  <c r="E378" i="4" s="1"/>
  <c r="G379" i="4" s="1"/>
  <c r="I378" i="4" a="1"/>
  <c r="I378" i="4" s="1"/>
  <c r="H379" i="4"/>
  <c r="F379" i="4" l="1" a="1"/>
  <c r="F379" i="4" s="1"/>
  <c r="E379" i="4" a="1"/>
  <c r="E379" i="4" s="1"/>
  <c r="G380" i="4" s="1"/>
  <c r="I379" i="4" a="1"/>
  <c r="I379" i="4" s="1"/>
  <c r="H380" i="4"/>
  <c r="F380" i="4" l="1" a="1"/>
  <c r="F380" i="4" s="1"/>
  <c r="H381" i="4" s="1"/>
  <c r="E380" i="4" a="1"/>
  <c r="E380" i="4" s="1"/>
  <c r="G381" i="4" s="1"/>
  <c r="I380" i="4" a="1"/>
  <c r="I380" i="4" s="1"/>
  <c r="F381" i="4" l="1" a="1"/>
  <c r="F381" i="4" s="1"/>
  <c r="H382" i="4" s="1"/>
  <c r="E381" i="4" a="1"/>
  <c r="E381" i="4" s="1"/>
  <c r="G382" i="4" s="1"/>
  <c r="I381" i="4" a="1"/>
  <c r="I381" i="4" s="1"/>
  <c r="F382" i="4" l="1" a="1"/>
  <c r="F382" i="4" s="1"/>
  <c r="E382" i="4" a="1"/>
  <c r="E382" i="4" s="1"/>
  <c r="G383" i="4" s="1"/>
  <c r="I382" i="4" a="1"/>
  <c r="I382" i="4" s="1"/>
  <c r="H383" i="4"/>
  <c r="F383" i="4" l="1" a="1"/>
  <c r="F383" i="4" s="1"/>
  <c r="H384" i="4"/>
  <c r="E383" i="4" a="1"/>
  <c r="E383" i="4" s="1"/>
  <c r="G384" i="4" s="1"/>
  <c r="F384" i="4" s="1" a="1"/>
  <c r="F384" i="4" s="1"/>
  <c r="I383" i="4" a="1"/>
  <c r="I383" i="4" s="1"/>
  <c r="H385" i="4" l="1"/>
  <c r="E384" i="4" a="1"/>
  <c r="E384" i="4" s="1"/>
  <c r="G385" i="4" s="1"/>
  <c r="F385" i="4" s="1" a="1"/>
  <c r="F385" i="4" s="1"/>
  <c r="I384" i="4" a="1"/>
  <c r="I384" i="4" s="1"/>
  <c r="E385" i="4" l="1" a="1"/>
  <c r="E385" i="4" s="1"/>
  <c r="G386" i="4" s="1"/>
  <c r="I385" i="4" a="1"/>
  <c r="I385" i="4" s="1"/>
  <c r="H386" i="4"/>
  <c r="F386" i="4" l="1" a="1"/>
  <c r="F386" i="4" s="1"/>
  <c r="H387" i="4" s="1"/>
  <c r="E386" i="4" a="1"/>
  <c r="E386" i="4" s="1"/>
  <c r="G387" i="4" s="1"/>
  <c r="I386" i="4" a="1"/>
  <c r="I386" i="4" s="1"/>
  <c r="F387" i="4" l="1" a="1"/>
  <c r="F387" i="4" s="1"/>
  <c r="H388" i="4" s="1"/>
  <c r="E387" i="4" a="1"/>
  <c r="E387" i="4" s="1"/>
  <c r="G388" i="4" s="1"/>
  <c r="I387" i="4" a="1"/>
  <c r="I387" i="4" s="1"/>
  <c r="F388" i="4" l="1" a="1"/>
  <c r="F388" i="4" s="1"/>
  <c r="H389" i="4"/>
  <c r="E388" i="4" a="1"/>
  <c r="E388" i="4" s="1"/>
  <c r="G389" i="4" s="1"/>
  <c r="F389" i="4" s="1" a="1"/>
  <c r="F389" i="4" s="1"/>
  <c r="I388" i="4" a="1"/>
  <c r="I388" i="4" s="1"/>
  <c r="E389" i="4" l="1" a="1"/>
  <c r="E389" i="4" s="1"/>
  <c r="G390" i="4" s="1"/>
  <c r="I389" i="4" a="1"/>
  <c r="I389" i="4" s="1"/>
  <c r="H390" i="4"/>
  <c r="F390" i="4" l="1" a="1"/>
  <c r="F390" i="4" s="1"/>
  <c r="H391" i="4" s="1"/>
  <c r="E390" i="4" a="1"/>
  <c r="E390" i="4" s="1"/>
  <c r="G391" i="4" s="1"/>
  <c r="I390" i="4" a="1"/>
  <c r="I390" i="4" s="1"/>
  <c r="F391" i="4" l="1" a="1"/>
  <c r="F391" i="4" s="1"/>
  <c r="E391" i="4" a="1"/>
  <c r="E391" i="4" s="1"/>
  <c r="G392" i="4" s="1"/>
  <c r="I391" i="4" a="1"/>
  <c r="I391" i="4" s="1"/>
  <c r="H392" i="4"/>
  <c r="F392" i="4" l="1" a="1"/>
  <c r="F392" i="4" s="1"/>
  <c r="H393" i="4" s="1"/>
  <c r="E392" i="4" a="1"/>
  <c r="E392" i="4" s="1"/>
  <c r="G393" i="4" s="1"/>
  <c r="I392" i="4" a="1"/>
  <c r="I392" i="4" s="1"/>
  <c r="F393" i="4" l="1" a="1"/>
  <c r="F393" i="4" s="1"/>
  <c r="H394" i="4" s="1"/>
  <c r="E393" i="4" a="1"/>
  <c r="E393" i="4" s="1"/>
  <c r="G394" i="4" s="1"/>
  <c r="I393" i="4" a="1"/>
  <c r="I393" i="4" s="1"/>
  <c r="F394" i="4" l="1" a="1"/>
  <c r="F394" i="4" s="1"/>
  <c r="H395" i="4" s="1"/>
  <c r="E394" i="4" a="1"/>
  <c r="E394" i="4" s="1"/>
  <c r="G395" i="4" s="1"/>
  <c r="I394" i="4" a="1"/>
  <c r="I394" i="4" s="1"/>
  <c r="F395" i="4" l="1" a="1"/>
  <c r="F395" i="4" s="1"/>
  <c r="H396" i="4" s="1"/>
  <c r="E395" i="4" a="1"/>
  <c r="E395" i="4" s="1"/>
  <c r="G396" i="4" s="1"/>
  <c r="I395" i="4" a="1"/>
  <c r="I395" i="4" s="1"/>
  <c r="F396" i="4" l="1" a="1"/>
  <c r="F396" i="4" s="1"/>
  <c r="H397" i="4" s="1"/>
  <c r="E396" i="4" a="1"/>
  <c r="E396" i="4" s="1"/>
  <c r="G397" i="4" s="1"/>
  <c r="F397" i="4" s="1" a="1"/>
  <c r="F397" i="4" s="1"/>
  <c r="I396" i="4" a="1"/>
  <c r="I396" i="4" s="1"/>
  <c r="H398" i="4" l="1"/>
  <c r="E397" i="4" a="1"/>
  <c r="E397" i="4" s="1"/>
  <c r="G398" i="4" s="1"/>
  <c r="F398" i="4" s="1" a="1"/>
  <c r="F398" i="4" s="1"/>
  <c r="I397" i="4" a="1"/>
  <c r="I397" i="4" s="1"/>
  <c r="H399" i="4" l="1"/>
  <c r="E398" i="4" a="1"/>
  <c r="E398" i="4" s="1"/>
  <c r="G399" i="4" s="1"/>
  <c r="F399" i="4" s="1" a="1"/>
  <c r="F399" i="4" s="1"/>
  <c r="I398" i="4" a="1"/>
  <c r="I398" i="4" s="1"/>
  <c r="E399" i="4" l="1" a="1"/>
  <c r="E399" i="4" s="1"/>
  <c r="G400" i="4" s="1"/>
  <c r="I399" i="4" a="1"/>
  <c r="I399" i="4" s="1"/>
  <c r="H400" i="4"/>
  <c r="F400" i="4" l="1" a="1"/>
  <c r="F400" i="4" s="1"/>
  <c r="E400" i="4" a="1"/>
  <c r="E400" i="4" s="1"/>
  <c r="G401" i="4" s="1"/>
  <c r="I400" i="4" a="1"/>
  <c r="I400" i="4" s="1"/>
  <c r="H401" i="4"/>
  <c r="F401" i="4" l="1" a="1"/>
  <c r="F401" i="4" s="1"/>
  <c r="H402" i="4" s="1"/>
  <c r="E401" i="4" a="1"/>
  <c r="E401" i="4" s="1"/>
  <c r="G402" i="4" s="1"/>
  <c r="I401" i="4" a="1"/>
  <c r="I401" i="4" s="1"/>
  <c r="F402" i="4" l="1" a="1"/>
  <c r="F402" i="4" s="1"/>
  <c r="H403" i="4" s="1"/>
  <c r="E402" i="4" a="1"/>
  <c r="E402" i="4" s="1"/>
  <c r="G403" i="4" s="1"/>
  <c r="I402" i="4" a="1"/>
  <c r="I402" i="4" s="1"/>
  <c r="F403" i="4" l="1" a="1"/>
  <c r="F403" i="4" s="1"/>
  <c r="E403" i="4" a="1"/>
  <c r="E403" i="4" s="1"/>
  <c r="G404" i="4" s="1"/>
  <c r="F404" i="4" s="1" a="1"/>
  <c r="F404" i="4" s="1"/>
  <c r="I403" i="4" a="1"/>
  <c r="I403" i="4" s="1"/>
  <c r="H404" i="4"/>
  <c r="E404" i="4" l="1" a="1"/>
  <c r="E404" i="4" s="1"/>
  <c r="G405" i="4" s="1"/>
  <c r="I404" i="4" a="1"/>
  <c r="I404" i="4" s="1"/>
  <c r="H405" i="4"/>
  <c r="F405" i="4" l="1" a="1"/>
  <c r="F405" i="4" s="1"/>
  <c r="H406" i="4" s="1"/>
  <c r="E405" i="4" a="1"/>
  <c r="E405" i="4" s="1"/>
  <c r="G406" i="4" s="1"/>
  <c r="I405" i="4" a="1"/>
  <c r="I405" i="4" s="1"/>
  <c r="F406" i="4" l="1" a="1"/>
  <c r="F406" i="4" s="1"/>
  <c r="H407" i="4" s="1"/>
  <c r="E406" i="4" a="1"/>
  <c r="E406" i="4" s="1"/>
  <c r="G407" i="4" s="1"/>
  <c r="I406" i="4" a="1"/>
  <c r="I406" i="4" s="1"/>
  <c r="F407" i="4" l="1" a="1"/>
  <c r="F407" i="4" s="1"/>
  <c r="H408" i="4" s="1"/>
  <c r="E407" i="4" a="1"/>
  <c r="E407" i="4" s="1"/>
  <c r="G408" i="4" s="1"/>
  <c r="I407" i="4" a="1"/>
  <c r="I407" i="4" s="1"/>
  <c r="F408" i="4" l="1" a="1"/>
  <c r="F408" i="4" s="1"/>
  <c r="E408" i="4" a="1"/>
  <c r="E408" i="4" s="1"/>
  <c r="G409" i="4" s="1"/>
  <c r="I408" i="4" a="1"/>
  <c r="I408" i="4" s="1"/>
  <c r="H409" i="4"/>
  <c r="F409" i="4" l="1" a="1"/>
  <c r="F409" i="4" s="1"/>
  <c r="H410" i="4" s="1"/>
  <c r="E409" i="4" a="1"/>
  <c r="E409" i="4" s="1"/>
  <c r="I409" i="4" a="1"/>
  <c r="I409" i="4" s="1"/>
  <c r="G410" i="4"/>
  <c r="F410" i="4" l="1" a="1"/>
  <c r="F410" i="4" s="1"/>
  <c r="H411" i="4" s="1"/>
  <c r="E410" i="4" a="1"/>
  <c r="E410" i="4" s="1"/>
  <c r="G411" i="4" s="1"/>
  <c r="I410" i="4" a="1"/>
  <c r="I410" i="4" s="1"/>
  <c r="F411" i="4" l="1" a="1"/>
  <c r="F411" i="4" s="1"/>
  <c r="H412" i="4" s="1"/>
  <c r="E411" i="4" a="1"/>
  <c r="E411" i="4" s="1"/>
  <c r="G412" i="4" s="1"/>
  <c r="I411" i="4" a="1"/>
  <c r="I411" i="4" s="1"/>
  <c r="F412" i="4" l="1" a="1"/>
  <c r="F412" i="4" s="1"/>
  <c r="H413" i="4" s="1"/>
  <c r="E412" i="4" a="1"/>
  <c r="E412" i="4" s="1"/>
  <c r="G413" i="4" s="1"/>
  <c r="I412" i="4" a="1"/>
  <c r="I412" i="4" s="1"/>
  <c r="F413" i="4" l="1" a="1"/>
  <c r="F413" i="4" s="1"/>
  <c r="E413" i="4" a="1"/>
  <c r="E413" i="4" s="1"/>
  <c r="G414" i="4" s="1"/>
  <c r="F414" i="4" s="1" a="1"/>
  <c r="F414" i="4" s="1"/>
  <c r="I413" i="4" a="1"/>
  <c r="I413" i="4" s="1"/>
  <c r="H414" i="4"/>
  <c r="E414" i="4" l="1" a="1"/>
  <c r="E414" i="4" s="1"/>
  <c r="G415" i="4" s="1"/>
  <c r="I414" i="4" a="1"/>
  <c r="I414" i="4" s="1"/>
  <c r="H415" i="4"/>
  <c r="F415" i="4" l="1" a="1"/>
  <c r="F415" i="4" s="1"/>
  <c r="E415" i="4" a="1"/>
  <c r="E415" i="4" s="1"/>
  <c r="G416" i="4" s="1"/>
  <c r="I415" i="4" a="1"/>
  <c r="I415" i="4" s="1"/>
  <c r="H416" i="4"/>
  <c r="F416" i="4" l="1" a="1"/>
  <c r="F416" i="4" s="1"/>
  <c r="E416" i="4" a="1"/>
  <c r="E416" i="4" s="1"/>
  <c r="G417" i="4" s="1"/>
  <c r="I416" i="4" a="1"/>
  <c r="I416" i="4" s="1"/>
  <c r="H417" i="4"/>
  <c r="F417" i="4" l="1" a="1"/>
  <c r="F417" i="4" s="1"/>
  <c r="E417" i="4" a="1"/>
  <c r="E417" i="4" s="1"/>
  <c r="G418" i="4" s="1"/>
  <c r="F418" i="4" s="1" a="1"/>
  <c r="F418" i="4" s="1"/>
  <c r="I417" i="4" a="1"/>
  <c r="I417" i="4" s="1"/>
  <c r="H418" i="4"/>
  <c r="H419" i="4" l="1"/>
  <c r="E418" i="4" a="1"/>
  <c r="E418" i="4" s="1"/>
  <c r="G419" i="4" s="1"/>
  <c r="F419" i="4" s="1" a="1"/>
  <c r="F419" i="4" s="1"/>
  <c r="I418" i="4" a="1"/>
  <c r="I418" i="4" s="1"/>
  <c r="E419" i="4" l="1" a="1"/>
  <c r="E419" i="4" s="1"/>
  <c r="G420" i="4" s="1"/>
  <c r="I419" i="4" a="1"/>
  <c r="I419" i="4" s="1"/>
  <c r="H420" i="4"/>
  <c r="F420" i="4" l="1" a="1"/>
  <c r="F420" i="4" s="1"/>
  <c r="E420" i="4" a="1"/>
  <c r="E420" i="4" s="1"/>
  <c r="G421" i="4" s="1"/>
  <c r="F421" i="4" s="1" a="1"/>
  <c r="F421" i="4" s="1"/>
  <c r="I420" i="4" a="1"/>
  <c r="I420" i="4" s="1"/>
  <c r="H421" i="4"/>
  <c r="E421" i="4" l="1" a="1"/>
  <c r="E421" i="4" s="1"/>
  <c r="G422" i="4" s="1"/>
  <c r="I421" i="4" a="1"/>
  <c r="I421" i="4" s="1"/>
  <c r="H422" i="4"/>
  <c r="F422" i="4" l="1" a="1"/>
  <c r="F422" i="4" s="1"/>
  <c r="E422" i="4" a="1"/>
  <c r="E422" i="4" s="1"/>
  <c r="G423" i="4" s="1"/>
  <c r="I422" i="4" a="1"/>
  <c r="I422" i="4" s="1"/>
  <c r="H423" i="4"/>
  <c r="F423" i="4" l="1" a="1"/>
  <c r="F423" i="4" s="1"/>
  <c r="E423" i="4" a="1"/>
  <c r="E423" i="4" s="1"/>
  <c r="G424" i="4" s="1"/>
  <c r="F424" i="4" s="1" a="1"/>
  <c r="F424" i="4" s="1"/>
  <c r="H424" i="4"/>
  <c r="I423" i="4" a="1"/>
  <c r="I423" i="4" s="1"/>
  <c r="H425" i="4" l="1"/>
  <c r="E424" i="4" a="1"/>
  <c r="E424" i="4" s="1"/>
  <c r="G425" i="4" s="1"/>
  <c r="F425" i="4" s="1" a="1"/>
  <c r="F425" i="4" s="1"/>
  <c r="I424" i="4" a="1"/>
  <c r="I424" i="4" s="1"/>
  <c r="E425" i="4" l="1" a="1"/>
  <c r="E425" i="4" s="1"/>
  <c r="G426" i="4" s="1"/>
  <c r="I425" i="4" a="1"/>
  <c r="I425" i="4" s="1"/>
  <c r="H426" i="4"/>
  <c r="F426" i="4" l="1" a="1"/>
  <c r="F426" i="4" s="1"/>
  <c r="H427" i="4"/>
  <c r="E426" i="4" a="1"/>
  <c r="E426" i="4" s="1"/>
  <c r="G427" i="4" s="1"/>
  <c r="F427" i="4" s="1" a="1"/>
  <c r="F427" i="4" s="1"/>
  <c r="I426" i="4" a="1"/>
  <c r="I426" i="4" s="1"/>
  <c r="E427" i="4" l="1" a="1"/>
  <c r="E427" i="4" s="1"/>
  <c r="G428" i="4" s="1"/>
  <c r="I427" i="4" a="1"/>
  <c r="I427" i="4" s="1"/>
  <c r="H428" i="4"/>
  <c r="F428" i="4" l="1" a="1"/>
  <c r="F428" i="4" s="1"/>
  <c r="E428" i="4" a="1"/>
  <c r="E428" i="4" s="1"/>
  <c r="G429" i="4" s="1"/>
  <c r="I428" i="4" a="1"/>
  <c r="I428" i="4" s="1"/>
  <c r="H429" i="4"/>
  <c r="F429" i="4" l="1" a="1"/>
  <c r="F429" i="4" s="1"/>
  <c r="H430" i="4" s="1"/>
  <c r="E429" i="4" a="1"/>
  <c r="E429" i="4" s="1"/>
  <c r="G430" i="4" s="1"/>
  <c r="I429" i="4" a="1"/>
  <c r="I429" i="4" s="1"/>
  <c r="F430" i="4" l="1" a="1"/>
  <c r="F430" i="4" s="1"/>
  <c r="E430" i="4" a="1"/>
  <c r="E430" i="4" s="1"/>
  <c r="G431" i="4" s="1"/>
  <c r="F431" i="4" s="1" a="1"/>
  <c r="F431" i="4" s="1"/>
  <c r="H431" i="4"/>
  <c r="I430" i="4" a="1"/>
  <c r="I430" i="4" s="1"/>
  <c r="H432" i="4" l="1"/>
  <c r="E431" i="4" a="1"/>
  <c r="E431" i="4" s="1"/>
  <c r="G432" i="4" s="1"/>
  <c r="F432" i="4" s="1" a="1"/>
  <c r="F432" i="4" s="1"/>
  <c r="I431" i="4" a="1"/>
  <c r="I431" i="4" s="1"/>
  <c r="E432" i="4" l="1" a="1"/>
  <c r="E432" i="4" s="1"/>
  <c r="G433" i="4" s="1"/>
  <c r="I432" i="4" a="1"/>
  <c r="I432" i="4" s="1"/>
  <c r="H433" i="4"/>
  <c r="F433" i="4" l="1" a="1"/>
  <c r="F433" i="4" s="1"/>
  <c r="H434" i="4" s="1"/>
  <c r="E433" i="4" a="1"/>
  <c r="E433" i="4" s="1"/>
  <c r="G434" i="4" s="1"/>
  <c r="I433" i="4" a="1"/>
  <c r="I433" i="4" s="1"/>
  <c r="F434" i="4" l="1" a="1"/>
  <c r="F434" i="4" s="1"/>
  <c r="H435" i="4" s="1"/>
  <c r="E434" i="4" a="1"/>
  <c r="E434" i="4" s="1"/>
  <c r="G435" i="4" s="1"/>
  <c r="I434" i="4" a="1"/>
  <c r="I434" i="4" s="1"/>
  <c r="F435" i="4" l="1" a="1"/>
  <c r="F435" i="4" s="1"/>
  <c r="E435" i="4" a="1"/>
  <c r="E435" i="4" s="1"/>
  <c r="G436" i="4" s="1"/>
  <c r="I435" i="4" a="1"/>
  <c r="I435" i="4" s="1"/>
  <c r="H436" i="4"/>
  <c r="F436" i="4" l="1" a="1"/>
  <c r="F436" i="4" s="1"/>
  <c r="H437" i="4" s="1"/>
  <c r="E436" i="4" a="1"/>
  <c r="E436" i="4" s="1"/>
  <c r="G437" i="4" s="1"/>
  <c r="I436" i="4" a="1"/>
  <c r="I436" i="4" s="1"/>
  <c r="F437" i="4" l="1" a="1"/>
  <c r="F437" i="4" s="1"/>
  <c r="H438" i="4" s="1"/>
  <c r="E437" i="4" a="1"/>
  <c r="E437" i="4" s="1"/>
  <c r="G438" i="4" s="1"/>
  <c r="I437" i="4" a="1"/>
  <c r="I437" i="4" s="1"/>
  <c r="F438" i="4" l="1" a="1"/>
  <c r="F438" i="4" s="1"/>
  <c r="H439" i="4" s="1"/>
  <c r="E438" i="4" a="1"/>
  <c r="E438" i="4" s="1"/>
  <c r="G439" i="4" s="1"/>
  <c r="I438" i="4" a="1"/>
  <c r="I438" i="4" s="1"/>
  <c r="F439" i="4" l="1" a="1"/>
  <c r="F439" i="4" s="1"/>
  <c r="H440" i="4" s="1"/>
  <c r="E439" i="4" a="1"/>
  <c r="E439" i="4" s="1"/>
  <c r="G440" i="4" s="1"/>
  <c r="I439" i="4" a="1"/>
  <c r="I439" i="4" s="1"/>
  <c r="F440" i="4" l="1" a="1"/>
  <c r="F440" i="4" s="1"/>
  <c r="E440" i="4" a="1"/>
  <c r="E440" i="4" s="1"/>
  <c r="G441" i="4" s="1"/>
  <c r="I440" i="4" a="1"/>
  <c r="I440" i="4" s="1"/>
  <c r="H441" i="4"/>
  <c r="F441" i="4" l="1" a="1"/>
  <c r="F441" i="4" s="1"/>
  <c r="H442" i="4" s="1"/>
  <c r="E441" i="4" a="1"/>
  <c r="E441" i="4" s="1"/>
  <c r="G442" i="4" s="1"/>
  <c r="I441" i="4" a="1"/>
  <c r="I441" i="4" s="1"/>
  <c r="F442" i="4" l="1" a="1"/>
  <c r="F442" i="4" s="1"/>
  <c r="H443" i="4" s="1"/>
  <c r="E442" i="4" a="1"/>
  <c r="E442" i="4" s="1"/>
  <c r="G443" i="4" s="1"/>
  <c r="F443" i="4" s="1" a="1"/>
  <c r="F443" i="4" s="1"/>
  <c r="I442" i="4" a="1"/>
  <c r="I442" i="4" s="1"/>
  <c r="E443" i="4" l="1" a="1"/>
  <c r="E443" i="4" s="1"/>
  <c r="G444" i="4" s="1"/>
  <c r="I443" i="4" a="1"/>
  <c r="I443" i="4" s="1"/>
  <c r="H444" i="4"/>
  <c r="F444" i="4" l="1" a="1"/>
  <c r="F444" i="4" s="1"/>
  <c r="H445" i="4" s="1"/>
  <c r="E444" i="4" a="1"/>
  <c r="E444" i="4" s="1"/>
  <c r="G445" i="4" s="1"/>
  <c r="I444" i="4" a="1"/>
  <c r="I444" i="4" s="1"/>
  <c r="F445" i="4" l="1" a="1"/>
  <c r="F445" i="4" s="1"/>
  <c r="H446" i="4" s="1"/>
  <c r="E445" i="4" a="1"/>
  <c r="E445" i="4" s="1"/>
  <c r="G446" i="4" s="1"/>
  <c r="I445" i="4" a="1"/>
  <c r="I445" i="4" s="1"/>
  <c r="F446" i="4" l="1" a="1"/>
  <c r="F446" i="4" s="1"/>
  <c r="H447" i="4" s="1"/>
  <c r="E446" i="4" a="1"/>
  <c r="E446" i="4" s="1"/>
  <c r="G447" i="4" s="1"/>
  <c r="I446" i="4" a="1"/>
  <c r="I446" i="4" s="1"/>
  <c r="F447" i="4" l="1" a="1"/>
  <c r="F447" i="4" s="1"/>
  <c r="H448" i="4" s="1"/>
  <c r="E447" i="4" a="1"/>
  <c r="E447" i="4" s="1"/>
  <c r="G448" i="4" s="1"/>
  <c r="I447" i="4" a="1"/>
  <c r="I447" i="4" s="1"/>
  <c r="F448" i="4" l="1" a="1"/>
  <c r="F448" i="4" s="1"/>
  <c r="H449" i="4" s="1"/>
  <c r="E448" i="4" a="1"/>
  <c r="E448" i="4" s="1"/>
  <c r="G449" i="4" s="1"/>
  <c r="I448" i="4" a="1"/>
  <c r="I448" i="4" s="1"/>
  <c r="F449" i="4" l="1" a="1"/>
  <c r="F449" i="4" s="1"/>
  <c r="H450" i="4" s="1"/>
  <c r="E449" i="4" a="1"/>
  <c r="E449" i="4" s="1"/>
  <c r="G450" i="4" s="1"/>
  <c r="I449" i="4" a="1"/>
  <c r="I449" i="4" s="1"/>
  <c r="F450" i="4" l="1" a="1"/>
  <c r="F450" i="4" s="1"/>
  <c r="H451" i="4" s="1"/>
  <c r="E450" i="4" a="1"/>
  <c r="E450" i="4" s="1"/>
  <c r="G451" i="4" s="1"/>
  <c r="I450" i="4" a="1"/>
  <c r="I450" i="4" s="1"/>
  <c r="F451" i="4" l="1" a="1"/>
  <c r="F451" i="4" s="1"/>
  <c r="H452" i="4" s="1"/>
  <c r="E451" i="4" a="1"/>
  <c r="E451" i="4" s="1"/>
  <c r="G452" i="4" s="1"/>
  <c r="I451" i="4" a="1"/>
  <c r="I451" i="4" s="1"/>
  <c r="F452" i="4" l="1" a="1"/>
  <c r="F452" i="4" s="1"/>
  <c r="H453" i="4" s="1"/>
  <c r="E452" i="4" a="1"/>
  <c r="E452" i="4" s="1"/>
  <c r="G453" i="4" s="1"/>
  <c r="I452" i="4" a="1"/>
  <c r="I452" i="4" s="1"/>
  <c r="F453" i="4" l="1" a="1"/>
  <c r="F453" i="4" s="1"/>
  <c r="H454" i="4" s="1"/>
  <c r="E453" i="4" a="1"/>
  <c r="E453" i="4" s="1"/>
  <c r="G454" i="4" s="1"/>
  <c r="I453" i="4" a="1"/>
  <c r="I453" i="4" s="1"/>
  <c r="F454" i="4" l="1" a="1"/>
  <c r="F454" i="4" s="1"/>
  <c r="E454" i="4" a="1"/>
  <c r="E454" i="4" s="1"/>
  <c r="G455" i="4" s="1"/>
  <c r="F455" i="4" s="1" a="1"/>
  <c r="F455" i="4" s="1"/>
  <c r="I454" i="4" a="1"/>
  <c r="I454" i="4" s="1"/>
  <c r="H455" i="4"/>
  <c r="E455" i="4" l="1" a="1"/>
  <c r="E455" i="4" s="1"/>
  <c r="G456" i="4" s="1"/>
  <c r="I455" i="4" a="1"/>
  <c r="I455" i="4" s="1"/>
  <c r="H456" i="4"/>
  <c r="F456" i="4" l="1" a="1"/>
  <c r="F456" i="4" s="1"/>
  <c r="E456" i="4" a="1"/>
  <c r="E456" i="4" s="1"/>
  <c r="G457" i="4" s="1"/>
  <c r="I456" i="4" a="1"/>
  <c r="I456" i="4" s="1"/>
  <c r="H457" i="4"/>
  <c r="F457" i="4" l="1" a="1"/>
  <c r="F457" i="4" s="1"/>
  <c r="H458" i="4"/>
  <c r="E457" i="4" a="1"/>
  <c r="E457" i="4" s="1"/>
  <c r="G458" i="4" s="1"/>
  <c r="F458" i="4" s="1" a="1"/>
  <c r="F458" i="4" s="1"/>
  <c r="I457" i="4" a="1"/>
  <c r="I457" i="4" s="1"/>
  <c r="E458" i="4" l="1" a="1"/>
  <c r="E458" i="4" s="1"/>
  <c r="G459" i="4" s="1"/>
  <c r="I458" i="4" a="1"/>
  <c r="I458" i="4" s="1"/>
  <c r="H459" i="4"/>
  <c r="F459" i="4" l="1" a="1"/>
  <c r="F459" i="4" s="1"/>
  <c r="H460" i="4" s="1"/>
  <c r="E459" i="4" a="1"/>
  <c r="E459" i="4" s="1"/>
  <c r="G460" i="4" s="1"/>
  <c r="I459" i="4" a="1"/>
  <c r="I459" i="4" s="1"/>
  <c r="F460" i="4" l="1" a="1"/>
  <c r="F460" i="4" s="1"/>
  <c r="H461" i="4"/>
  <c r="E460" i="4" a="1"/>
  <c r="E460" i="4" s="1"/>
  <c r="G461" i="4" s="1"/>
  <c r="F461" i="4" s="1" a="1"/>
  <c r="F461" i="4" s="1"/>
  <c r="I460" i="4" a="1"/>
  <c r="I460" i="4" s="1"/>
  <c r="H462" i="4" l="1"/>
  <c r="E461" i="4" a="1"/>
  <c r="E461" i="4" s="1"/>
  <c r="G462" i="4" s="1"/>
  <c r="F462" i="4" s="1" a="1"/>
  <c r="F462" i="4" s="1"/>
  <c r="I461" i="4" a="1"/>
  <c r="I461" i="4" s="1"/>
  <c r="H463" i="4" l="1"/>
  <c r="E462" i="4" a="1"/>
  <c r="E462" i="4" s="1"/>
  <c r="G463" i="4" s="1"/>
  <c r="F463" i="4" s="1" a="1"/>
  <c r="F463" i="4" s="1"/>
  <c r="I462" i="4" a="1"/>
  <c r="I462" i="4" s="1"/>
  <c r="H464" i="4" l="1"/>
  <c r="E463" i="4" a="1"/>
  <c r="E463" i="4" s="1"/>
  <c r="G464" i="4" s="1"/>
  <c r="F464" i="4" s="1" a="1"/>
  <c r="F464" i="4" s="1"/>
  <c r="I463" i="4" a="1"/>
  <c r="I463" i="4" s="1"/>
  <c r="H465" i="4" l="1"/>
  <c r="E464" i="4" a="1"/>
  <c r="E464" i="4" s="1"/>
  <c r="G465" i="4" s="1"/>
  <c r="F465" i="4" s="1" a="1"/>
  <c r="F465" i="4" s="1"/>
  <c r="I464" i="4" a="1"/>
  <c r="I464" i="4" s="1"/>
  <c r="E465" i="4" l="1" a="1"/>
  <c r="E465" i="4" s="1"/>
  <c r="G466" i="4" s="1"/>
  <c r="I465" i="4" a="1"/>
  <c r="I465" i="4" s="1"/>
  <c r="H466" i="4"/>
  <c r="F466" i="4" l="1" a="1"/>
  <c r="F466" i="4" s="1"/>
  <c r="H467" i="4" s="1"/>
  <c r="E466" i="4" a="1"/>
  <c r="E466" i="4" s="1"/>
  <c r="G467" i="4" s="1"/>
  <c r="I466" i="4" a="1"/>
  <c r="I466" i="4" s="1"/>
  <c r="F467" i="4" l="1" a="1"/>
  <c r="F467" i="4" s="1"/>
  <c r="E467" i="4" a="1"/>
  <c r="E467" i="4" s="1"/>
  <c r="G468" i="4" s="1"/>
  <c r="F468" i="4" s="1" a="1"/>
  <c r="F468" i="4" s="1"/>
  <c r="I467" i="4" a="1"/>
  <c r="I467" i="4" s="1"/>
  <c r="H468" i="4"/>
  <c r="E468" i="4" l="1" a="1"/>
  <c r="E468" i="4" s="1"/>
  <c r="G469" i="4" s="1"/>
  <c r="F469" i="4" s="1" a="1"/>
  <c r="F469" i="4" s="1"/>
  <c r="H469" i="4"/>
  <c r="I468" i="4" a="1"/>
  <c r="I468" i="4" s="1"/>
  <c r="E469" i="4" l="1" a="1"/>
  <c r="E469" i="4" s="1"/>
  <c r="G470" i="4" s="1"/>
  <c r="F470" i="4" s="1" a="1"/>
  <c r="F470" i="4" s="1"/>
  <c r="I469" i="4" a="1"/>
  <c r="I469" i="4" s="1"/>
  <c r="H470" i="4"/>
  <c r="E470" i="4" l="1" a="1"/>
  <c r="E470" i="4" s="1"/>
  <c r="G471" i="4" s="1"/>
  <c r="I470" i="4" a="1"/>
  <c r="I470" i="4" s="1"/>
  <c r="H471" i="4"/>
  <c r="F471" i="4" l="1" a="1"/>
  <c r="F471" i="4" s="1"/>
  <c r="E471" i="4" a="1"/>
  <c r="E471" i="4" s="1"/>
  <c r="G472" i="4" s="1"/>
  <c r="F472" i="4" s="1" a="1"/>
  <c r="F472" i="4" s="1"/>
  <c r="I471" i="4" a="1"/>
  <c r="I471" i="4" s="1"/>
  <c r="H472" i="4"/>
  <c r="E472" i="4" l="1" a="1"/>
  <c r="E472" i="4" s="1"/>
  <c r="G473" i="4" s="1"/>
  <c r="I472" i="4" a="1"/>
  <c r="I472" i="4" s="1"/>
  <c r="H473" i="4"/>
  <c r="F473" i="4" l="1" a="1"/>
  <c r="F473" i="4" s="1"/>
  <c r="H474" i="4" s="1"/>
  <c r="E473" i="4" a="1"/>
  <c r="E473" i="4" s="1"/>
  <c r="G474" i="4" s="1"/>
  <c r="I473" i="4" a="1"/>
  <c r="I473" i="4" s="1"/>
  <c r="F474" i="4" l="1" a="1"/>
  <c r="F474" i="4" s="1"/>
  <c r="H475" i="4" s="1"/>
  <c r="E474" i="4" a="1"/>
  <c r="E474" i="4" s="1"/>
  <c r="G475" i="4" s="1"/>
  <c r="I474" i="4" a="1"/>
  <c r="I474" i="4" s="1"/>
  <c r="F475" i="4" l="1" a="1"/>
  <c r="F475" i="4" s="1"/>
  <c r="E475" i="4" a="1"/>
  <c r="E475" i="4" s="1"/>
  <c r="G476" i="4" s="1"/>
  <c r="F476" i="4" s="1" a="1"/>
  <c r="F476" i="4" s="1"/>
  <c r="I475" i="4" a="1"/>
  <c r="I475" i="4" s="1"/>
  <c r="H476" i="4"/>
  <c r="E476" i="4" l="1" a="1"/>
  <c r="E476" i="4" s="1"/>
  <c r="G477" i="4" s="1"/>
  <c r="I476" i="4" a="1"/>
  <c r="I476" i="4" s="1"/>
  <c r="H477" i="4"/>
  <c r="F477" i="4" l="1" a="1"/>
  <c r="F477" i="4" s="1"/>
  <c r="H478" i="4"/>
  <c r="E477" i="4" a="1"/>
  <c r="E477" i="4" s="1"/>
  <c r="G478" i="4" s="1"/>
  <c r="F478" i="4" s="1" a="1"/>
  <c r="F478" i="4" s="1"/>
  <c r="I477" i="4" a="1"/>
  <c r="I477" i="4" s="1"/>
  <c r="E478" i="4" l="1" a="1"/>
  <c r="E478" i="4" s="1"/>
  <c r="G479" i="4" s="1"/>
  <c r="F479" i="4" s="1" a="1"/>
  <c r="F479" i="4" s="1"/>
  <c r="I478" i="4" a="1"/>
  <c r="I478" i="4" s="1"/>
  <c r="H479" i="4"/>
  <c r="E479" i="4" l="1" a="1"/>
  <c r="E479" i="4" s="1"/>
  <c r="G480" i="4" s="1"/>
  <c r="I479" i="4" a="1"/>
  <c r="I479" i="4" s="1"/>
  <c r="H480" i="4"/>
  <c r="F480" i="4" l="1" a="1"/>
  <c r="F480" i="4" s="1"/>
  <c r="H481" i="4" s="1"/>
  <c r="E480" i="4" a="1"/>
  <c r="E480" i="4" s="1"/>
  <c r="G481" i="4" s="1"/>
  <c r="I480" i="4" a="1"/>
  <c r="I480" i="4" s="1"/>
  <c r="F481" i="4" l="1" a="1"/>
  <c r="F481" i="4" s="1"/>
  <c r="H482" i="4" s="1"/>
  <c r="E481" i="4" a="1"/>
  <c r="E481" i="4" s="1"/>
  <c r="G482" i="4" s="1"/>
  <c r="I481" i="4" a="1"/>
  <c r="I481" i="4" s="1"/>
  <c r="F482" i="4" l="1" a="1"/>
  <c r="F482" i="4" s="1"/>
  <c r="H483" i="4" s="1"/>
  <c r="E482" i="4" a="1"/>
  <c r="E482" i="4" s="1"/>
  <c r="G483" i="4" s="1"/>
  <c r="I482" i="4" a="1"/>
  <c r="I482" i="4" s="1"/>
  <c r="F483" i="4" l="1" a="1"/>
  <c r="F483" i="4" s="1"/>
  <c r="H484" i="4" s="1"/>
  <c r="E483" i="4" a="1"/>
  <c r="E483" i="4" s="1"/>
  <c r="G484" i="4" s="1"/>
  <c r="I483" i="4" a="1"/>
  <c r="I483" i="4" s="1"/>
  <c r="F484" i="4" l="1" a="1"/>
  <c r="F484" i="4" s="1"/>
  <c r="H485" i="4" s="1"/>
  <c r="E484" i="4" a="1"/>
  <c r="E484" i="4" s="1"/>
  <c r="G485" i="4" s="1"/>
  <c r="I484" i="4" a="1"/>
  <c r="I484" i="4" s="1"/>
  <c r="F485" i="4" l="1" a="1"/>
  <c r="F485" i="4" s="1"/>
  <c r="H486" i="4" s="1"/>
  <c r="E485" i="4" a="1"/>
  <c r="E485" i="4" s="1"/>
  <c r="G486" i="4" s="1"/>
  <c r="I485" i="4" a="1"/>
  <c r="I485" i="4" s="1"/>
  <c r="F486" i="4" l="1" a="1"/>
  <c r="F486" i="4" s="1"/>
  <c r="H487" i="4" s="1"/>
  <c r="E486" i="4" a="1"/>
  <c r="E486" i="4" s="1"/>
  <c r="G487" i="4" s="1"/>
  <c r="I486" i="4" a="1"/>
  <c r="I486" i="4" s="1"/>
  <c r="F487" i="4" l="1" a="1"/>
  <c r="F487" i="4" s="1"/>
  <c r="H488" i="4" s="1"/>
  <c r="E487" i="4" a="1"/>
  <c r="E487" i="4" s="1"/>
  <c r="G488" i="4" s="1"/>
  <c r="I487" i="4" a="1"/>
  <c r="I487" i="4" s="1"/>
  <c r="F488" i="4" l="1" a="1"/>
  <c r="F488" i="4" s="1"/>
  <c r="E488" i="4" a="1"/>
  <c r="E488" i="4" s="1"/>
  <c r="G489" i="4" s="1"/>
  <c r="I488" i="4" a="1"/>
  <c r="I488" i="4" s="1"/>
  <c r="H489" i="4"/>
  <c r="F489" i="4" l="1" a="1"/>
  <c r="F489" i="4" s="1"/>
  <c r="H490" i="4" s="1"/>
  <c r="E489" i="4" a="1"/>
  <c r="E489" i="4" s="1"/>
  <c r="G490" i="4" s="1"/>
  <c r="I489" i="4" a="1"/>
  <c r="I489" i="4" s="1"/>
  <c r="F490" i="4" l="1" a="1"/>
  <c r="F490" i="4" s="1"/>
  <c r="H491" i="4" s="1"/>
  <c r="E490" i="4" a="1"/>
  <c r="E490" i="4" s="1"/>
  <c r="G491" i="4" s="1"/>
  <c r="I490" i="4" a="1"/>
  <c r="I490" i="4" s="1"/>
  <c r="F491" i="4" l="1" a="1"/>
  <c r="F491" i="4" s="1"/>
  <c r="E491" i="4" a="1"/>
  <c r="E491" i="4" s="1"/>
  <c r="G492" i="4" s="1"/>
  <c r="F492" i="4" s="1" a="1"/>
  <c r="F492" i="4" s="1"/>
  <c r="H492" i="4"/>
  <c r="I491" i="4" a="1"/>
  <c r="I491" i="4" s="1"/>
  <c r="E492" i="4" l="1" a="1"/>
  <c r="E492" i="4" s="1"/>
  <c r="G493" i="4" s="1"/>
  <c r="F493" i="4" s="1" a="1"/>
  <c r="F493" i="4" s="1"/>
  <c r="I492" i="4" a="1"/>
  <c r="I492" i="4" s="1"/>
  <c r="H493" i="4"/>
  <c r="E493" i="4" l="1" a="1"/>
  <c r="E493" i="4" s="1"/>
  <c r="G494" i="4" s="1"/>
  <c r="F494" i="4" s="1" a="1"/>
  <c r="F494" i="4" s="1"/>
  <c r="I493" i="4" a="1"/>
  <c r="I493" i="4" s="1"/>
  <c r="H494" i="4"/>
  <c r="H495" i="4" l="1"/>
  <c r="E494" i="4" a="1"/>
  <c r="E494" i="4" s="1"/>
  <c r="G495" i="4" s="1"/>
  <c r="F495" i="4" s="1" a="1"/>
  <c r="F495" i="4" s="1"/>
  <c r="I494" i="4" a="1"/>
  <c r="I494" i="4" s="1"/>
  <c r="H496" i="4" l="1"/>
  <c r="E495" i="4" a="1"/>
  <c r="E495" i="4" s="1"/>
  <c r="G496" i="4" s="1"/>
  <c r="F496" i="4" s="1" a="1"/>
  <c r="F496" i="4" s="1"/>
  <c r="I495" i="4" a="1"/>
  <c r="I495" i="4" s="1"/>
  <c r="E496" i="4" l="1" a="1"/>
  <c r="E496" i="4" s="1"/>
  <c r="G497" i="4" s="1"/>
  <c r="I496" i="4" a="1"/>
  <c r="I496" i="4" s="1"/>
  <c r="H497" i="4"/>
  <c r="F497" i="4" l="1" a="1"/>
  <c r="F497" i="4" s="1"/>
  <c r="H498" i="4" s="1"/>
  <c r="E497" i="4" a="1"/>
  <c r="E497" i="4" s="1"/>
  <c r="G498" i="4" s="1"/>
  <c r="I497" i="4" a="1"/>
  <c r="I497" i="4" s="1"/>
  <c r="F498" i="4" l="1" a="1"/>
  <c r="F498" i="4" s="1"/>
  <c r="H499" i="4" s="1"/>
  <c r="E498" i="4" a="1"/>
  <c r="E498" i="4" s="1"/>
  <c r="G499" i="4" s="1"/>
  <c r="I498" i="4" a="1"/>
  <c r="I498" i="4" s="1"/>
  <c r="F499" i="4" l="1" a="1"/>
  <c r="F499" i="4" s="1"/>
  <c r="H500" i="4"/>
  <c r="E499" i="4" a="1"/>
  <c r="E499" i="4" s="1"/>
  <c r="G500" i="4" s="1"/>
  <c r="F500" i="4" s="1" a="1"/>
  <c r="F500" i="4" s="1"/>
  <c r="I499" i="4" a="1"/>
  <c r="I499" i="4" s="1"/>
  <c r="E500" i="4" l="1" a="1"/>
  <c r="E500" i="4" s="1"/>
  <c r="G501" i="4" s="1"/>
  <c r="F501" i="4" s="1" a="1"/>
  <c r="F501" i="4" s="1"/>
  <c r="I500" i="4" a="1"/>
  <c r="I500" i="4" s="1"/>
  <c r="H501" i="4"/>
  <c r="E501" i="4" l="1" a="1"/>
  <c r="E501" i="4" s="1"/>
  <c r="G502" i="4" s="1"/>
  <c r="F502" i="4" s="1" a="1"/>
  <c r="F502" i="4" s="1"/>
  <c r="H502" i="4"/>
  <c r="I501" i="4" a="1"/>
  <c r="I501" i="4" s="1"/>
  <c r="E502" i="4" l="1" a="1"/>
  <c r="E502" i="4" s="1"/>
  <c r="G503" i="4" s="1"/>
  <c r="F503" i="4" s="1" a="1"/>
  <c r="F503" i="4" s="1"/>
  <c r="H503" i="4"/>
  <c r="I502" i="4" a="1"/>
  <c r="I502" i="4" s="1"/>
  <c r="I503" i="4" l="1" a="1"/>
  <c r="I503" i="4" s="1"/>
  <c r="H504" i="4"/>
  <c r="E503" i="4" a="1"/>
  <c r="E503" i="4" s="1"/>
  <c r="G504" i="4" s="1"/>
  <c r="F504" i="4" s="1" a="1"/>
  <c r="F504" i="4" s="1"/>
  <c r="E504" i="4" l="1" a="1"/>
  <c r="E504" i="4" s="1"/>
  <c r="G505" i="4" s="1"/>
  <c r="I504" i="4" a="1"/>
  <c r="I504" i="4" s="1"/>
  <c r="H505" i="4"/>
  <c r="F505" i="4" l="1" a="1"/>
  <c r="F505" i="4" s="1"/>
  <c r="H506" i="4"/>
  <c r="E505" i="4" a="1"/>
  <c r="E505" i="4" s="1"/>
  <c r="G506" i="4" s="1"/>
  <c r="F506" i="4" s="1" a="1"/>
  <c r="F506" i="4" s="1"/>
  <c r="I505" i="4" a="1"/>
  <c r="I505" i="4" s="1"/>
  <c r="H507" i="4" l="1"/>
  <c r="E506" i="4" a="1"/>
  <c r="E506" i="4" s="1"/>
  <c r="G507" i="4" s="1"/>
  <c r="F507" i="4" s="1" a="1"/>
  <c r="F507" i="4" s="1"/>
  <c r="I506" i="4" a="1"/>
  <c r="I506" i="4" s="1"/>
  <c r="E507" i="4" l="1" a="1"/>
  <c r="E507" i="4" s="1"/>
  <c r="G508" i="4" s="1"/>
  <c r="F508" i="4" s="1" a="1"/>
  <c r="F508" i="4" s="1"/>
  <c r="I507" i="4" a="1"/>
  <c r="I507" i="4" s="1"/>
  <c r="H508" i="4"/>
  <c r="E508" i="4" l="1" a="1"/>
  <c r="E508" i="4" s="1"/>
  <c r="G509" i="4" s="1"/>
  <c r="F509" i="4" s="1" a="1"/>
  <c r="F509" i="4" s="1"/>
  <c r="H509" i="4"/>
  <c r="I508" i="4" a="1"/>
  <c r="I508" i="4" s="1"/>
  <c r="I509" i="4" l="1" a="1"/>
  <c r="I509" i="4" s="1"/>
  <c r="E509" i="4" a="1"/>
  <c r="E509" i="4" s="1"/>
</calcChain>
</file>

<file path=xl/sharedStrings.xml><?xml version="1.0" encoding="utf-8"?>
<sst xmlns="http://schemas.openxmlformats.org/spreadsheetml/2006/main" count="95" uniqueCount="58">
  <si>
    <t>x</t>
  </si>
  <si>
    <t>y</t>
  </si>
  <si>
    <t>m</t>
  </si>
  <si>
    <t>Slope</t>
  </si>
  <si>
    <t>c</t>
  </si>
  <si>
    <t>Intercept</t>
  </si>
  <si>
    <t>(mx+c-y)^2</t>
  </si>
  <si>
    <t>de/dm</t>
  </si>
  <si>
    <t>de/dc</t>
  </si>
  <si>
    <t>2(mx+c-y)</t>
  </si>
  <si>
    <t>2x(mx+c-y)</t>
  </si>
  <si>
    <t>Learning rate (m)</t>
  </si>
  <si>
    <t>Learning rate (c)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</si>
  <si>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</si>
  <si>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</si>
  <si>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</si>
  <si>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</si>
  <si>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</si>
  <si>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</si>
  <si>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</si>
  <si>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</si>
  <si>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</si>
  <si>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</si>
  <si>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</si>
  <si>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</si>
  <si>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</si>
  <si>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</si>
  <si>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</si>
  <si>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</si>
  <si>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</si>
  <si>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</si>
  <si>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</si>
  <si>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</si>
  <si>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</si>
  <si>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</si>
  <si>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</si>
  <si>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Loss function or error (e)</t>
  </si>
  <si>
    <t xml:space="preserve">m or </t>
  </si>
  <si>
    <t>c or</t>
  </si>
  <si>
    <t>Calculus</t>
  </si>
  <si>
    <t>Initial Values (for Gradient Descent)</t>
  </si>
  <si>
    <t>Cost (or Loss Function)</t>
  </si>
  <si>
    <t>Gradients</t>
  </si>
  <si>
    <t xml:space="preserve">Learning Rate </t>
  </si>
  <si>
    <t>Gradient for</t>
  </si>
  <si>
    <t>New</t>
  </si>
  <si>
    <t>Cost</t>
  </si>
  <si>
    <t>Epoch</t>
  </si>
  <si>
    <t>Epoch (completion of entire dataset)</t>
  </si>
  <si>
    <t>Iteration # (Equal to Epoch as entire dataset considered in each iteration)</t>
  </si>
  <si>
    <t>Iteration (one data point used per iteration)</t>
  </si>
  <si>
    <t>Iteration # (Subset of data used per iteration)</t>
  </si>
  <si>
    <t>new m (Current m - Step m)</t>
  </si>
  <si>
    <t>new c (Current c - Step c)</t>
  </si>
  <si>
    <t>Cost ((yhat-y)^2)</t>
  </si>
  <si>
    <t>Step c
(de/dc * Learning Rate (c))</t>
  </si>
  <si>
    <t>Step m
(de/dm * Learning Rate (m))</t>
  </si>
  <si>
    <t>Yhat =(mx+c)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</si>
</sst>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340078</xdr:colOff>
      <xdr:row>1</xdr:row>
      <xdr:rowOff>15523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89609C8-FDD5-2F41-BD1F-38EBDE950762}"/>
                </a:ext>
              </a:extLst>
            </xdr:cNvPr>
            <xdr:cNvSpPr txBox="1"/>
          </xdr:nvSpPr>
          <xdr:spPr>
            <a:xfrm>
              <a:off x="2985911" y="206023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89609C8-FDD5-2F41-BD1F-38EBDE950762}"/>
                </a:ext>
              </a:extLst>
            </xdr:cNvPr>
            <xdr:cNvSpPr txBox="1"/>
          </xdr:nvSpPr>
          <xdr:spPr>
            <a:xfrm>
              <a:off x="2985911" y="206023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330201</xdr:colOff>
      <xdr:row>2</xdr:row>
      <xdr:rowOff>5645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46FE07-3B24-314B-94DC-AB25C51282B1}"/>
                </a:ext>
              </a:extLst>
            </xdr:cNvPr>
            <xdr:cNvSpPr txBox="1"/>
          </xdr:nvSpPr>
          <xdr:spPr>
            <a:xfrm>
              <a:off x="2976034" y="386645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46FE07-3B24-314B-94DC-AB25C51282B1}"/>
                </a:ext>
              </a:extLst>
            </xdr:cNvPr>
            <xdr:cNvSpPr txBox="1"/>
          </xdr:nvSpPr>
          <xdr:spPr>
            <a:xfrm>
              <a:off x="2976034" y="386645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36689</xdr:colOff>
      <xdr:row>1</xdr:row>
      <xdr:rowOff>1410</xdr:rowOff>
    </xdr:from>
    <xdr:ext cx="2016128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6515F-750E-3942-90D4-26017123EA10}"/>
                </a:ext>
              </a:extLst>
            </xdr:cNvPr>
            <xdr:cNvSpPr txBox="1"/>
          </xdr:nvSpPr>
          <xdr:spPr>
            <a:xfrm>
              <a:off x="4622800" y="177799"/>
              <a:ext cx="201612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𝐽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𝛽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𝛽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6515F-750E-3942-90D4-26017123EA10}"/>
                </a:ext>
              </a:extLst>
            </xdr:cNvPr>
            <xdr:cNvSpPr txBox="1"/>
          </xdr:nvSpPr>
          <xdr:spPr>
            <a:xfrm>
              <a:off x="4622800" y="177799"/>
              <a:ext cx="201612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𝐽(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𝛽)</a:t>
              </a:r>
              <a:r>
                <a:rPr lang="en-US" sz="1100" b="0" i="0">
                  <a:latin typeface="Cambria Math" panose="02040503050406030204" pitchFamily="18" charset="0"/>
                </a:rPr>
                <a:t>=1/2𝑛 ∑24_(𝑖=1)^𝑛▒((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0+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1 𝑥_𝑖 )−𝑦_𝑖 )^2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1412</xdr:colOff>
      <xdr:row>1</xdr:row>
      <xdr:rowOff>22578</xdr:rowOff>
    </xdr:from>
    <xdr:ext cx="1951047" cy="462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276A81B-029C-6C4B-B411-B50CFE9B0121}"/>
                </a:ext>
              </a:extLst>
            </xdr:cNvPr>
            <xdr:cNvSpPr txBox="1"/>
          </xdr:nvSpPr>
          <xdr:spPr>
            <a:xfrm>
              <a:off x="7268634" y="198967"/>
              <a:ext cx="1951047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𝐽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276A81B-029C-6C4B-B411-B50CFE9B0121}"/>
                </a:ext>
              </a:extLst>
            </xdr:cNvPr>
            <xdr:cNvSpPr txBox="1"/>
          </xdr:nvSpPr>
          <xdr:spPr>
            <a:xfrm>
              <a:off x="7268634" y="198967"/>
              <a:ext cx="1951047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𝐽(𝛽))/(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(𝛽_0))</a:t>
              </a:r>
              <a:r>
                <a:rPr lang="en-US" sz="1100" b="0" i="0">
                  <a:latin typeface="Cambria Math" panose="02040503050406030204" pitchFamily="18" charset="0"/>
                </a:rPr>
                <a:t>=1/𝑛 ∑24_(𝑖=0)^𝑛▒((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0+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1 𝑥_𝑖 )−𝑦_𝑖 )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4</xdr:row>
      <xdr:rowOff>0</xdr:rowOff>
    </xdr:from>
    <xdr:ext cx="2093714" cy="462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66E8CD9-0994-8D46-8DEA-3891A182CC30}"/>
                </a:ext>
              </a:extLst>
            </xdr:cNvPr>
            <xdr:cNvSpPr txBox="1"/>
          </xdr:nvSpPr>
          <xdr:spPr>
            <a:xfrm>
              <a:off x="7267222" y="705556"/>
              <a:ext cx="2093714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𝐽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66E8CD9-0994-8D46-8DEA-3891A182CC30}"/>
                </a:ext>
              </a:extLst>
            </xdr:cNvPr>
            <xdr:cNvSpPr txBox="1"/>
          </xdr:nvSpPr>
          <xdr:spPr>
            <a:xfrm>
              <a:off x="7267222" y="705556"/>
              <a:ext cx="2093714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𝐽(𝛽))/(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(𝛽_1))</a:t>
              </a:r>
              <a:r>
                <a:rPr lang="en-US" sz="1100" b="0" i="0">
                  <a:latin typeface="Cambria Math" panose="02040503050406030204" pitchFamily="18" charset="0"/>
                </a:rPr>
                <a:t>=1/𝑛 ∑24_(𝑖=0)^𝑛▒〖𝑥_𝑖 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0+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1 𝑥_𝑖 )−𝑦_𝑖 ) 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784577</xdr:colOff>
      <xdr:row>0</xdr:row>
      <xdr:rowOff>0</xdr:rowOff>
    </xdr:from>
    <xdr:ext cx="1207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D1C7161-A961-984E-9492-228A7CCA5A73}"/>
                </a:ext>
              </a:extLst>
            </xdr:cNvPr>
            <xdr:cNvSpPr txBox="1"/>
          </xdr:nvSpPr>
          <xdr:spPr>
            <a:xfrm>
              <a:off x="4277077" y="0"/>
              <a:ext cx="120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D1C7161-A961-984E-9492-228A7CCA5A73}"/>
                </a:ext>
              </a:extLst>
            </xdr:cNvPr>
            <xdr:cNvSpPr txBox="1"/>
          </xdr:nvSpPr>
          <xdr:spPr>
            <a:xfrm>
              <a:off x="4277077" y="0"/>
              <a:ext cx="120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340078</xdr:colOff>
      <xdr:row>1</xdr:row>
      <xdr:rowOff>15523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B22452-83FF-7D4D-9786-741AEB0E7945}"/>
                </a:ext>
              </a:extLst>
            </xdr:cNvPr>
            <xdr:cNvSpPr txBox="1"/>
          </xdr:nvSpPr>
          <xdr:spPr>
            <a:xfrm>
              <a:off x="340078" y="193323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B22452-83FF-7D4D-9786-741AEB0E7945}"/>
                </a:ext>
              </a:extLst>
            </xdr:cNvPr>
            <xdr:cNvSpPr txBox="1"/>
          </xdr:nvSpPr>
          <xdr:spPr>
            <a:xfrm>
              <a:off x="340078" y="193323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330201</xdr:colOff>
      <xdr:row>2</xdr:row>
      <xdr:rowOff>5645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14AE4A-E762-D849-BDCC-F129DE5BE7B7}"/>
                </a:ext>
              </a:extLst>
            </xdr:cNvPr>
            <xdr:cNvSpPr txBox="1"/>
          </xdr:nvSpPr>
          <xdr:spPr>
            <a:xfrm>
              <a:off x="330201" y="361245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14AE4A-E762-D849-BDCC-F129DE5BE7B7}"/>
                </a:ext>
              </a:extLst>
            </xdr:cNvPr>
            <xdr:cNvSpPr txBox="1"/>
          </xdr:nvSpPr>
          <xdr:spPr>
            <a:xfrm>
              <a:off x="330201" y="361245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36689</xdr:colOff>
      <xdr:row>1</xdr:row>
      <xdr:rowOff>1410</xdr:rowOff>
    </xdr:from>
    <xdr:ext cx="2016128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D8ADA42-7676-574D-AC46-EBC872A9DABD}"/>
                </a:ext>
              </a:extLst>
            </xdr:cNvPr>
            <xdr:cNvSpPr txBox="1"/>
          </xdr:nvSpPr>
          <xdr:spPr>
            <a:xfrm>
              <a:off x="4621389" y="179210"/>
              <a:ext cx="201612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𝐽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𝛽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𝛽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D8ADA42-7676-574D-AC46-EBC872A9DABD}"/>
                </a:ext>
              </a:extLst>
            </xdr:cNvPr>
            <xdr:cNvSpPr txBox="1"/>
          </xdr:nvSpPr>
          <xdr:spPr>
            <a:xfrm>
              <a:off x="4621389" y="179210"/>
              <a:ext cx="201612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𝐽(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𝛽)</a:t>
              </a:r>
              <a:r>
                <a:rPr lang="en-US" sz="1100" b="0" i="0">
                  <a:latin typeface="Cambria Math" panose="02040503050406030204" pitchFamily="18" charset="0"/>
                </a:rPr>
                <a:t>=1/2𝑛 ∑_(𝑖=1)^𝑛▒((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0+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1 𝑥_𝑖 )−𝑦_𝑖 )^2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1412</xdr:colOff>
      <xdr:row>1</xdr:row>
      <xdr:rowOff>22578</xdr:rowOff>
    </xdr:from>
    <xdr:ext cx="1951047" cy="462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FFB3EBD-ABFC-9E4A-A88F-A226E9881343}"/>
                </a:ext>
              </a:extLst>
            </xdr:cNvPr>
            <xdr:cNvSpPr txBox="1"/>
          </xdr:nvSpPr>
          <xdr:spPr>
            <a:xfrm>
              <a:off x="7278512" y="200378"/>
              <a:ext cx="1951047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𝐽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FFB3EBD-ABFC-9E4A-A88F-A226E9881343}"/>
                </a:ext>
              </a:extLst>
            </xdr:cNvPr>
            <xdr:cNvSpPr txBox="1"/>
          </xdr:nvSpPr>
          <xdr:spPr>
            <a:xfrm>
              <a:off x="7278512" y="200378"/>
              <a:ext cx="1951047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𝐽(𝛽))/(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(𝛽_0))</a:t>
              </a:r>
              <a:r>
                <a:rPr lang="en-US" sz="1100" b="0" i="0">
                  <a:latin typeface="Cambria Math" panose="02040503050406030204" pitchFamily="18" charset="0"/>
                </a:rPr>
                <a:t>=1/𝑛 ∑_(𝑖=0)^𝑛▒((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0+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1 𝑥_𝑖 )−𝑦_𝑖 )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4</xdr:row>
      <xdr:rowOff>0</xdr:rowOff>
    </xdr:from>
    <xdr:ext cx="2093714" cy="462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D58265E-1049-FA4A-9AD5-813082EBF47E}"/>
                </a:ext>
              </a:extLst>
            </xdr:cNvPr>
            <xdr:cNvSpPr txBox="1"/>
          </xdr:nvSpPr>
          <xdr:spPr>
            <a:xfrm>
              <a:off x="7277100" y="711200"/>
              <a:ext cx="2093714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𝐽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D58265E-1049-FA4A-9AD5-813082EBF47E}"/>
                </a:ext>
              </a:extLst>
            </xdr:cNvPr>
            <xdr:cNvSpPr txBox="1"/>
          </xdr:nvSpPr>
          <xdr:spPr>
            <a:xfrm>
              <a:off x="7277100" y="711200"/>
              <a:ext cx="2093714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𝐽(𝛽))/(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(𝛽_1))</a:t>
              </a:r>
              <a:r>
                <a:rPr lang="en-US" sz="1100" b="0" i="0">
                  <a:latin typeface="Cambria Math" panose="02040503050406030204" pitchFamily="18" charset="0"/>
                </a:rPr>
                <a:t>=1/𝑛 ∑_(𝑖=0)^𝑛▒〖𝑥_𝑖 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0+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1 𝑥_𝑖 )−𝑦_𝑖 ) 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784577</xdr:colOff>
      <xdr:row>0</xdr:row>
      <xdr:rowOff>0</xdr:rowOff>
    </xdr:from>
    <xdr:ext cx="1207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316D834-9FF1-1E42-9CD7-14ED3D49FD50}"/>
                </a:ext>
              </a:extLst>
            </xdr:cNvPr>
            <xdr:cNvSpPr txBox="1"/>
          </xdr:nvSpPr>
          <xdr:spPr>
            <a:xfrm>
              <a:off x="4277077" y="0"/>
              <a:ext cx="120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316D834-9FF1-1E42-9CD7-14ED3D49FD50}"/>
                </a:ext>
              </a:extLst>
            </xdr:cNvPr>
            <xdr:cNvSpPr txBox="1"/>
          </xdr:nvSpPr>
          <xdr:spPr>
            <a:xfrm>
              <a:off x="4277077" y="0"/>
              <a:ext cx="120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9A7C-1F5E-498A-BDF2-D4A348514EB3}">
  <dimension ref="A1:L25"/>
  <sheetViews>
    <sheetView topLeftCell="A10" zoomScale="180" zoomScaleNormal="180" workbookViewId="0">
      <selection activeCell="F2" sqref="F2"/>
    </sheetView>
  </sheetViews>
  <sheetFormatPr baseColWidth="10" defaultColWidth="8.83203125" defaultRowHeight="15" x14ac:dyDescent="0.2"/>
  <cols>
    <col min="1" max="1" width="13.83203125" customWidth="1"/>
    <col min="3" max="3" width="12.1640625" customWidth="1"/>
  </cols>
  <sheetData>
    <row r="1" spans="1:9" x14ac:dyDescent="0.2">
      <c r="A1" t="s">
        <v>0</v>
      </c>
      <c r="B1" t="s">
        <v>1</v>
      </c>
    </row>
    <row r="2" spans="1:9" x14ac:dyDescent="0.2">
      <c r="A2">
        <v>89</v>
      </c>
      <c r="B2">
        <f>A2*$F$2+$F$3</f>
        <v>297</v>
      </c>
      <c r="D2" t="s">
        <v>2</v>
      </c>
      <c r="E2" t="s">
        <v>3</v>
      </c>
      <c r="F2">
        <v>3</v>
      </c>
    </row>
    <row r="3" spans="1:9" x14ac:dyDescent="0.2">
      <c r="A3">
        <v>20</v>
      </c>
      <c r="B3">
        <f t="shared" ref="B3:B25" si="0">A3*$F$2+$F$3</f>
        <v>90</v>
      </c>
      <c r="D3" t="s">
        <v>4</v>
      </c>
      <c r="E3" t="s">
        <v>5</v>
      </c>
      <c r="F3">
        <v>30</v>
      </c>
    </row>
    <row r="4" spans="1:9" x14ac:dyDescent="0.2">
      <c r="A4">
        <v>61</v>
      </c>
      <c r="B4">
        <f t="shared" si="0"/>
        <v>213</v>
      </c>
    </row>
    <row r="5" spans="1:9" x14ac:dyDescent="0.2">
      <c r="A5">
        <v>94</v>
      </c>
      <c r="B5">
        <f t="shared" si="0"/>
        <v>312</v>
      </c>
      <c r="D5" t="s">
        <v>13</v>
      </c>
    </row>
    <row r="6" spans="1:9" ht="16" thickBot="1" x14ac:dyDescent="0.25">
      <c r="A6">
        <v>73</v>
      </c>
      <c r="B6">
        <f t="shared" si="0"/>
        <v>249</v>
      </c>
    </row>
    <row r="7" spans="1:9" x14ac:dyDescent="0.2">
      <c r="A7">
        <v>50</v>
      </c>
      <c r="B7">
        <f t="shared" si="0"/>
        <v>180</v>
      </c>
      <c r="D7" s="5" t="s">
        <v>14</v>
      </c>
      <c r="E7" s="5"/>
    </row>
    <row r="8" spans="1:9" x14ac:dyDescent="0.2">
      <c r="A8">
        <v>7</v>
      </c>
      <c r="B8">
        <f t="shared" si="0"/>
        <v>51</v>
      </c>
      <c r="D8" s="2" t="s">
        <v>15</v>
      </c>
      <c r="E8" s="2">
        <v>1</v>
      </c>
    </row>
    <row r="9" spans="1:9" x14ac:dyDescent="0.2">
      <c r="A9">
        <v>84</v>
      </c>
      <c r="B9">
        <f t="shared" si="0"/>
        <v>282</v>
      </c>
      <c r="D9" s="2" t="s">
        <v>16</v>
      </c>
      <c r="E9" s="2">
        <v>1</v>
      </c>
    </row>
    <row r="10" spans="1:9" x14ac:dyDescent="0.2">
      <c r="A10">
        <v>30</v>
      </c>
      <c r="B10">
        <f t="shared" si="0"/>
        <v>120</v>
      </c>
      <c r="D10" s="2" t="s">
        <v>17</v>
      </c>
      <c r="E10" s="2">
        <v>1</v>
      </c>
    </row>
    <row r="11" spans="1:9" x14ac:dyDescent="0.2">
      <c r="A11">
        <v>64</v>
      </c>
      <c r="B11">
        <f t="shared" si="0"/>
        <v>222</v>
      </c>
      <c r="D11" s="2" t="s">
        <v>18</v>
      </c>
      <c r="E11" s="2">
        <v>2.0982080346884882E-14</v>
      </c>
    </row>
    <row r="12" spans="1:9" ht="16" thickBot="1" x14ac:dyDescent="0.25">
      <c r="A12">
        <v>63</v>
      </c>
      <c r="B12">
        <f t="shared" si="0"/>
        <v>219</v>
      </c>
      <c r="D12" s="3" t="s">
        <v>19</v>
      </c>
      <c r="E12" s="3">
        <v>24</v>
      </c>
    </row>
    <row r="13" spans="1:9" x14ac:dyDescent="0.2">
      <c r="A13">
        <v>5</v>
      </c>
      <c r="B13">
        <f t="shared" si="0"/>
        <v>45</v>
      </c>
    </row>
    <row r="14" spans="1:9" ht="16" thickBot="1" x14ac:dyDescent="0.25">
      <c r="A14">
        <v>75</v>
      </c>
      <c r="B14">
        <f t="shared" si="0"/>
        <v>255</v>
      </c>
      <c r="D14" t="s">
        <v>20</v>
      </c>
    </row>
    <row r="15" spans="1:9" x14ac:dyDescent="0.2">
      <c r="A15">
        <v>67</v>
      </c>
      <c r="B15">
        <f t="shared" si="0"/>
        <v>231</v>
      </c>
      <c r="D15" s="4"/>
      <c r="E15" s="4" t="s">
        <v>24</v>
      </c>
      <c r="F15" s="4" t="s">
        <v>25</v>
      </c>
      <c r="G15" s="4" t="s">
        <v>26</v>
      </c>
      <c r="H15" s="4" t="s">
        <v>27</v>
      </c>
      <c r="I15" s="4" t="s">
        <v>28</v>
      </c>
    </row>
    <row r="16" spans="1:9" x14ac:dyDescent="0.2">
      <c r="A16">
        <v>99</v>
      </c>
      <c r="B16">
        <f t="shared" si="0"/>
        <v>327</v>
      </c>
      <c r="D16" s="2" t="s">
        <v>21</v>
      </c>
      <c r="E16" s="2">
        <v>1</v>
      </c>
      <c r="F16" s="2">
        <v>158408.625</v>
      </c>
      <c r="G16" s="2">
        <v>158408.625</v>
      </c>
      <c r="H16" s="2">
        <v>3.5981704516180873E+32</v>
      </c>
      <c r="I16" s="2">
        <v>0</v>
      </c>
    </row>
    <row r="17" spans="1:12" x14ac:dyDescent="0.2">
      <c r="A17">
        <v>61</v>
      </c>
      <c r="B17">
        <f t="shared" si="0"/>
        <v>213</v>
      </c>
      <c r="D17" s="2" t="s">
        <v>22</v>
      </c>
      <c r="E17" s="2">
        <v>22</v>
      </c>
      <c r="F17" s="2">
        <v>9.6854493050289218E-27</v>
      </c>
      <c r="G17" s="2">
        <v>4.4024769568313277E-28</v>
      </c>
      <c r="H17" s="2"/>
      <c r="I17" s="2"/>
    </row>
    <row r="18" spans="1:12" ht="16" thickBot="1" x14ac:dyDescent="0.25">
      <c r="A18">
        <v>69</v>
      </c>
      <c r="B18">
        <f t="shared" si="0"/>
        <v>237</v>
      </c>
      <c r="D18" s="3" t="s">
        <v>23</v>
      </c>
      <c r="E18" s="3">
        <v>23</v>
      </c>
      <c r="F18" s="3">
        <v>158408.625</v>
      </c>
      <c r="G18" s="3"/>
      <c r="H18" s="3"/>
      <c r="I18" s="3"/>
    </row>
    <row r="19" spans="1:12" ht="16" thickBot="1" x14ac:dyDescent="0.25">
      <c r="A19">
        <v>54</v>
      </c>
      <c r="B19">
        <f t="shared" si="0"/>
        <v>192</v>
      </c>
    </row>
    <row r="20" spans="1:12" x14ac:dyDescent="0.2">
      <c r="A20">
        <v>13</v>
      </c>
      <c r="B20">
        <f t="shared" si="0"/>
        <v>69</v>
      </c>
      <c r="D20" s="4"/>
      <c r="E20" s="4" t="s">
        <v>29</v>
      </c>
      <c r="F20" s="4" t="s">
        <v>18</v>
      </c>
      <c r="G20" s="4" t="s">
        <v>30</v>
      </c>
      <c r="H20" s="4" t="s">
        <v>31</v>
      </c>
      <c r="I20" s="4" t="s">
        <v>32</v>
      </c>
      <c r="J20" s="4" t="s">
        <v>33</v>
      </c>
      <c r="K20" s="4" t="s">
        <v>34</v>
      </c>
      <c r="L20" s="4" t="s">
        <v>35</v>
      </c>
    </row>
    <row r="21" spans="1:12" x14ac:dyDescent="0.2">
      <c r="A21">
        <v>68</v>
      </c>
      <c r="B21">
        <f t="shared" si="0"/>
        <v>234</v>
      </c>
      <c r="D21" s="2" t="s">
        <v>5</v>
      </c>
      <c r="E21" s="2">
        <v>30</v>
      </c>
      <c r="F21" s="2">
        <v>1.0022163171757236E-14</v>
      </c>
      <c r="G21" s="2">
        <v>2993365752070463.5</v>
      </c>
      <c r="H21" s="2">
        <v>0</v>
      </c>
      <c r="I21" s="2">
        <v>29.999999999999979</v>
      </c>
      <c r="J21" s="2">
        <v>30.000000000000021</v>
      </c>
      <c r="K21" s="2">
        <v>29.999999999999979</v>
      </c>
      <c r="L21" s="2">
        <v>30.000000000000021</v>
      </c>
    </row>
    <row r="22" spans="1:12" ht="16" thickBot="1" x14ac:dyDescent="0.25">
      <c r="A22">
        <v>48</v>
      </c>
      <c r="B22">
        <f t="shared" si="0"/>
        <v>174</v>
      </c>
      <c r="D22" s="3" t="s">
        <v>0</v>
      </c>
      <c r="E22" s="3">
        <v>3</v>
      </c>
      <c r="F22" s="3">
        <v>1.5815407568969273E-16</v>
      </c>
      <c r="G22" s="3">
        <v>1.8968844064987424E+16</v>
      </c>
      <c r="H22" s="3">
        <v>0</v>
      </c>
      <c r="I22" s="3">
        <v>2.9999999999999996</v>
      </c>
      <c r="J22" s="3">
        <v>3.0000000000000004</v>
      </c>
      <c r="K22" s="3">
        <v>2.9999999999999996</v>
      </c>
      <c r="L22" s="3">
        <v>3.0000000000000004</v>
      </c>
    </row>
    <row r="23" spans="1:12" x14ac:dyDescent="0.2">
      <c r="A23">
        <v>60</v>
      </c>
      <c r="B23">
        <f t="shared" si="0"/>
        <v>210</v>
      </c>
    </row>
    <row r="24" spans="1:12" x14ac:dyDescent="0.2">
      <c r="A24">
        <v>94</v>
      </c>
      <c r="B24">
        <f t="shared" si="0"/>
        <v>312</v>
      </c>
    </row>
    <row r="25" spans="1:12" x14ac:dyDescent="0.2">
      <c r="A25">
        <v>27</v>
      </c>
      <c r="B25">
        <f t="shared" si="0"/>
        <v>111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A122-3022-48BA-A4B7-B7739634C523}">
  <dimension ref="A1:N77"/>
  <sheetViews>
    <sheetView topLeftCell="A17" zoomScale="180" zoomScaleNormal="180" workbookViewId="0">
      <selection activeCell="C29" sqref="C29:D29"/>
    </sheetView>
  </sheetViews>
  <sheetFormatPr baseColWidth="10" defaultColWidth="8.6640625" defaultRowHeight="15" x14ac:dyDescent="0.2"/>
  <cols>
    <col min="1" max="2" width="10.1640625" style="1" customWidth="1"/>
    <col min="3" max="6" width="8.6640625" style="1"/>
    <col min="7" max="7" width="12.33203125" style="1" customWidth="1"/>
    <col min="8" max="8" width="8.6640625" style="1"/>
    <col min="9" max="9" width="13.83203125" style="1" customWidth="1"/>
    <col min="10" max="10" width="8.6640625" style="1"/>
    <col min="11" max="11" width="11.5" style="1" customWidth="1"/>
    <col min="12" max="16384" width="8.6640625" style="1"/>
  </cols>
  <sheetData>
    <row r="1" spans="1:14" ht="64" x14ac:dyDescent="0.2">
      <c r="C1" s="1" t="s">
        <v>3</v>
      </c>
      <c r="D1" s="1">
        <v>2.5</v>
      </c>
      <c r="H1" s="1" t="s">
        <v>36</v>
      </c>
      <c r="I1" s="1" t="s">
        <v>6</v>
      </c>
      <c r="K1" s="1" t="s">
        <v>11</v>
      </c>
      <c r="L1" s="1">
        <v>1E-4</v>
      </c>
    </row>
    <row r="2" spans="1:14" ht="32" x14ac:dyDescent="0.2">
      <c r="C2" s="1" t="s">
        <v>5</v>
      </c>
      <c r="D2" s="1">
        <v>35</v>
      </c>
      <c r="H2" s="1" t="s">
        <v>7</v>
      </c>
      <c r="I2" s="1" t="s">
        <v>10</v>
      </c>
      <c r="K2" s="1" t="s">
        <v>12</v>
      </c>
      <c r="L2" s="1">
        <v>0.5</v>
      </c>
    </row>
    <row r="3" spans="1:14" ht="16" x14ac:dyDescent="0.2">
      <c r="H3" s="1" t="s">
        <v>8</v>
      </c>
      <c r="I3" s="1" t="s">
        <v>9</v>
      </c>
    </row>
    <row r="5" spans="1:14" s="9" customFormat="1" ht="80" x14ac:dyDescent="0.2">
      <c r="A5" s="9" t="s">
        <v>48</v>
      </c>
      <c r="B5" s="9" t="s">
        <v>50</v>
      </c>
      <c r="C5" s="9" t="s">
        <v>0</v>
      </c>
      <c r="D5" s="9" t="s">
        <v>1</v>
      </c>
      <c r="E5" s="9" t="s">
        <v>2</v>
      </c>
      <c r="F5" s="9" t="s">
        <v>4</v>
      </c>
      <c r="G5" s="9" t="s">
        <v>57</v>
      </c>
      <c r="H5" s="9" t="s">
        <v>7</v>
      </c>
      <c r="I5" s="9" t="s">
        <v>56</v>
      </c>
      <c r="J5" s="9" t="s">
        <v>8</v>
      </c>
      <c r="K5" s="9" t="s">
        <v>55</v>
      </c>
      <c r="L5" s="9" t="s">
        <v>52</v>
      </c>
      <c r="M5" s="9" t="s">
        <v>53</v>
      </c>
      <c r="N5" s="9" t="s">
        <v>54</v>
      </c>
    </row>
    <row r="6" spans="1:14" x14ac:dyDescent="0.2">
      <c r="A6" s="1">
        <v>1</v>
      </c>
      <c r="B6" s="1">
        <v>1</v>
      </c>
      <c r="C6" s="1">
        <v>89</v>
      </c>
      <c r="D6" s="1">
        <v>297</v>
      </c>
      <c r="E6" s="1">
        <f>D1</f>
        <v>2.5</v>
      </c>
      <c r="F6" s="1">
        <f>D2</f>
        <v>35</v>
      </c>
      <c r="G6" s="1">
        <f>E6*C6+F6</f>
        <v>257.5</v>
      </c>
      <c r="H6" s="1">
        <f>2*C6*(G6-D6)</f>
        <v>-7031</v>
      </c>
      <c r="I6" s="1">
        <f>H6*$L$1</f>
        <v>-0.70310000000000006</v>
      </c>
      <c r="J6" s="1">
        <f>2*(G6-D6)</f>
        <v>-79</v>
      </c>
      <c r="K6" s="1">
        <f>J6*$L$2</f>
        <v>-39.5</v>
      </c>
      <c r="L6" s="1">
        <f>E6-I6</f>
        <v>3.2031000000000001</v>
      </c>
      <c r="M6" s="1">
        <f>F6-K6</f>
        <v>74.5</v>
      </c>
      <c r="N6" s="1">
        <f>(D6-G6)^2</f>
        <v>1560.25</v>
      </c>
    </row>
    <row r="7" spans="1:14" x14ac:dyDescent="0.2">
      <c r="A7" s="1">
        <v>1</v>
      </c>
      <c r="B7" s="1">
        <f>B6+1</f>
        <v>2</v>
      </c>
      <c r="C7" s="1">
        <v>20</v>
      </c>
      <c r="D7" s="1">
        <v>90</v>
      </c>
      <c r="E7" s="1">
        <f>L6</f>
        <v>3.2031000000000001</v>
      </c>
      <c r="F7" s="1">
        <f>M6</f>
        <v>74.5</v>
      </c>
      <c r="G7" s="1">
        <f>E7*C7+F7</f>
        <v>138.56200000000001</v>
      </c>
      <c r="H7" s="1">
        <f>2*C7*(G7-D7)</f>
        <v>1942.4800000000005</v>
      </c>
      <c r="I7" s="1">
        <f>H7*$L$1</f>
        <v>0.19424800000000006</v>
      </c>
      <c r="J7" s="1">
        <f>2*(G7-D7)</f>
        <v>97.124000000000024</v>
      </c>
      <c r="K7" s="1">
        <f t="shared" ref="K7:K29" si="0">J7*$L$2</f>
        <v>48.562000000000012</v>
      </c>
      <c r="L7" s="1">
        <f t="shared" ref="L7:L29" si="1">E7-I7</f>
        <v>3.0088520000000001</v>
      </c>
      <c r="M7" s="1">
        <f t="shared" ref="M7:M29" si="2">F7-K7</f>
        <v>25.937999999999988</v>
      </c>
      <c r="N7" s="1">
        <f>(D7-G7)^2</f>
        <v>2358.2678440000013</v>
      </c>
    </row>
    <row r="8" spans="1:14" x14ac:dyDescent="0.2">
      <c r="A8" s="1">
        <v>1</v>
      </c>
      <c r="B8" s="1">
        <f t="shared" ref="B8:B71" si="3">B7+1</f>
        <v>3</v>
      </c>
      <c r="C8" s="1">
        <v>61</v>
      </c>
      <c r="D8" s="1">
        <v>213</v>
      </c>
      <c r="E8" s="1">
        <f t="shared" ref="E8:E29" si="4">L7</f>
        <v>3.0088520000000001</v>
      </c>
      <c r="F8" s="1">
        <f>M7</f>
        <v>25.937999999999988</v>
      </c>
      <c r="G8" s="1">
        <f t="shared" ref="G8:G29" si="5">E8*C8+F8</f>
        <v>209.47797199999999</v>
      </c>
      <c r="H8" s="1">
        <f t="shared" ref="H8:H29" si="6">2*C8*(G8-D8)</f>
        <v>-429.68741600000072</v>
      </c>
      <c r="I8" s="1">
        <f t="shared" ref="I8:I29" si="7">H8*$L$1</f>
        <v>-4.2968741600000075E-2</v>
      </c>
      <c r="J8" s="1">
        <f t="shared" ref="J8:J29" si="8">2*(G8-D8)</f>
        <v>-7.0440560000000119</v>
      </c>
      <c r="K8" s="1">
        <f t="shared" si="0"/>
        <v>-3.5220280000000059</v>
      </c>
      <c r="L8" s="1">
        <f t="shared" si="1"/>
        <v>3.0518207416000003</v>
      </c>
      <c r="M8" s="1">
        <f t="shared" si="2"/>
        <v>29.460027999999994</v>
      </c>
      <c r="N8" s="1">
        <f t="shared" ref="N8:N70" si="9">(D8-G8)^2</f>
        <v>12.404681232784041</v>
      </c>
    </row>
    <row r="9" spans="1:14" x14ac:dyDescent="0.2">
      <c r="A9" s="1">
        <v>1</v>
      </c>
      <c r="B9" s="1">
        <f t="shared" si="3"/>
        <v>4</v>
      </c>
      <c r="C9" s="1">
        <v>94</v>
      </c>
      <c r="D9" s="1">
        <v>312</v>
      </c>
      <c r="E9" s="1">
        <f t="shared" si="4"/>
        <v>3.0518207416000003</v>
      </c>
      <c r="F9" s="1">
        <f t="shared" ref="F9:F29" si="10">M8</f>
        <v>29.460027999999994</v>
      </c>
      <c r="G9" s="1">
        <f t="shared" si="5"/>
        <v>316.33117771039997</v>
      </c>
      <c r="H9" s="1">
        <f t="shared" si="6"/>
        <v>814.2614095551944</v>
      </c>
      <c r="I9" s="1">
        <f t="shared" si="7"/>
        <v>8.1426140955519449E-2</v>
      </c>
      <c r="J9" s="1">
        <f t="shared" si="8"/>
        <v>8.6623554207999405</v>
      </c>
      <c r="K9" s="1">
        <f t="shared" si="0"/>
        <v>4.3311777103999702</v>
      </c>
      <c r="L9" s="1">
        <f t="shared" si="1"/>
        <v>2.970394600644481</v>
      </c>
      <c r="M9" s="1">
        <f t="shared" si="2"/>
        <v>25.128850289600024</v>
      </c>
      <c r="N9" s="1">
        <f t="shared" si="9"/>
        <v>18.759100359065528</v>
      </c>
    </row>
    <row r="10" spans="1:14" x14ac:dyDescent="0.2">
      <c r="A10" s="1">
        <v>1</v>
      </c>
      <c r="B10" s="1">
        <f t="shared" si="3"/>
        <v>5</v>
      </c>
      <c r="C10" s="1">
        <v>73</v>
      </c>
      <c r="D10" s="1">
        <v>249</v>
      </c>
      <c r="E10" s="1">
        <f t="shared" si="4"/>
        <v>2.970394600644481</v>
      </c>
      <c r="F10" s="1">
        <f t="shared" si="10"/>
        <v>25.128850289600024</v>
      </c>
      <c r="G10" s="1">
        <f t="shared" si="5"/>
        <v>241.96765613664715</v>
      </c>
      <c r="H10" s="1">
        <f t="shared" si="6"/>
        <v>-1026.722204049516</v>
      </c>
      <c r="I10" s="1">
        <f t="shared" si="7"/>
        <v>-0.10267222040495161</v>
      </c>
      <c r="J10" s="1">
        <f t="shared" si="8"/>
        <v>-14.064687726705699</v>
      </c>
      <c r="K10" s="1">
        <f t="shared" si="0"/>
        <v>-7.0323438633528497</v>
      </c>
      <c r="L10" s="1">
        <f t="shared" si="1"/>
        <v>3.0730668210494327</v>
      </c>
      <c r="M10" s="1">
        <f t="shared" si="2"/>
        <v>32.161194152952874</v>
      </c>
      <c r="N10" s="1">
        <f t="shared" si="9"/>
        <v>49.453860212436481</v>
      </c>
    </row>
    <row r="11" spans="1:14" x14ac:dyDescent="0.2">
      <c r="A11" s="1">
        <v>1</v>
      </c>
      <c r="B11" s="1">
        <f t="shared" si="3"/>
        <v>6</v>
      </c>
      <c r="C11" s="1">
        <v>50</v>
      </c>
      <c r="D11" s="1">
        <v>180</v>
      </c>
      <c r="E11" s="1">
        <f t="shared" si="4"/>
        <v>3.0730668210494327</v>
      </c>
      <c r="F11" s="1">
        <f t="shared" si="10"/>
        <v>32.161194152952874</v>
      </c>
      <c r="G11" s="1">
        <f t="shared" si="5"/>
        <v>185.81453520542451</v>
      </c>
      <c r="H11" s="1">
        <f t="shared" si="6"/>
        <v>581.45352054245052</v>
      </c>
      <c r="I11" s="1">
        <f t="shared" si="7"/>
        <v>5.8145352054245057E-2</v>
      </c>
      <c r="J11" s="1">
        <f t="shared" si="8"/>
        <v>11.62907041084901</v>
      </c>
      <c r="K11" s="1">
        <f t="shared" si="0"/>
        <v>5.8145352054245052</v>
      </c>
      <c r="L11" s="1">
        <f t="shared" si="1"/>
        <v>3.0149214689951878</v>
      </c>
      <c r="M11" s="1">
        <f t="shared" si="2"/>
        <v>26.346658947528368</v>
      </c>
      <c r="N11" s="1">
        <f t="shared" si="9"/>
        <v>33.808819655120992</v>
      </c>
    </row>
    <row r="12" spans="1:14" x14ac:dyDescent="0.2">
      <c r="A12" s="1">
        <v>1</v>
      </c>
      <c r="B12" s="1">
        <f t="shared" si="3"/>
        <v>7</v>
      </c>
      <c r="C12" s="1">
        <v>7</v>
      </c>
      <c r="D12" s="1">
        <v>51</v>
      </c>
      <c r="E12" s="1">
        <f t="shared" si="4"/>
        <v>3.0149214689951878</v>
      </c>
      <c r="F12" s="1">
        <f t="shared" si="10"/>
        <v>26.346658947528368</v>
      </c>
      <c r="G12" s="1">
        <f t="shared" si="5"/>
        <v>47.45110923049468</v>
      </c>
      <c r="H12" s="1">
        <f t="shared" si="6"/>
        <v>-49.68447077307448</v>
      </c>
      <c r="I12" s="1">
        <f t="shared" si="7"/>
        <v>-4.9684470773074486E-3</v>
      </c>
      <c r="J12" s="1">
        <f t="shared" si="8"/>
        <v>-7.09778153901064</v>
      </c>
      <c r="K12" s="1">
        <f t="shared" si="0"/>
        <v>-3.54889076950532</v>
      </c>
      <c r="L12" s="1">
        <f t="shared" si="1"/>
        <v>3.0198899160724952</v>
      </c>
      <c r="M12" s="1">
        <f t="shared" si="2"/>
        <v>29.895549717033688</v>
      </c>
      <c r="N12" s="1">
        <f t="shared" si="9"/>
        <v>12.594625693880062</v>
      </c>
    </row>
    <row r="13" spans="1:14" x14ac:dyDescent="0.2">
      <c r="A13" s="1">
        <v>1</v>
      </c>
      <c r="B13" s="1">
        <f t="shared" si="3"/>
        <v>8</v>
      </c>
      <c r="C13" s="1">
        <v>84</v>
      </c>
      <c r="D13" s="1">
        <v>282</v>
      </c>
      <c r="E13" s="1">
        <f t="shared" si="4"/>
        <v>3.0198899160724952</v>
      </c>
      <c r="F13" s="1">
        <f t="shared" si="10"/>
        <v>29.895549717033688</v>
      </c>
      <c r="G13" s="1">
        <f t="shared" si="5"/>
        <v>283.5663026671233</v>
      </c>
      <c r="H13" s="1">
        <f t="shared" si="6"/>
        <v>263.13884807671366</v>
      </c>
      <c r="I13" s="1">
        <f t="shared" si="7"/>
        <v>2.6313884807671366E-2</v>
      </c>
      <c r="J13" s="1">
        <f t="shared" si="8"/>
        <v>3.1326053342465912</v>
      </c>
      <c r="K13" s="1">
        <f t="shared" si="0"/>
        <v>1.5663026671232956</v>
      </c>
      <c r="L13" s="1">
        <f t="shared" si="1"/>
        <v>2.9935760312648241</v>
      </c>
      <c r="M13" s="1">
        <f t="shared" si="2"/>
        <v>28.329247049910393</v>
      </c>
      <c r="N13" s="1">
        <f t="shared" si="9"/>
        <v>2.4533040450375494</v>
      </c>
    </row>
    <row r="14" spans="1:14" x14ac:dyDescent="0.2">
      <c r="A14" s="1">
        <v>1</v>
      </c>
      <c r="B14" s="1">
        <f t="shared" si="3"/>
        <v>9</v>
      </c>
      <c r="C14" s="1">
        <v>30</v>
      </c>
      <c r="D14" s="1">
        <v>120</v>
      </c>
      <c r="E14" s="1">
        <f t="shared" si="4"/>
        <v>2.9935760312648241</v>
      </c>
      <c r="F14" s="1">
        <f t="shared" si="10"/>
        <v>28.329247049910393</v>
      </c>
      <c r="G14" s="1">
        <f t="shared" si="5"/>
        <v>118.13652798785512</v>
      </c>
      <c r="H14" s="1">
        <f t="shared" si="6"/>
        <v>-111.80832072869293</v>
      </c>
      <c r="I14" s="1">
        <f t="shared" si="7"/>
        <v>-1.1180832072869294E-2</v>
      </c>
      <c r="J14" s="1">
        <f t="shared" si="8"/>
        <v>-3.7269440242897645</v>
      </c>
      <c r="K14" s="1">
        <f t="shared" si="0"/>
        <v>-1.8634720121448822</v>
      </c>
      <c r="L14" s="1">
        <f t="shared" si="1"/>
        <v>3.0047568633376933</v>
      </c>
      <c r="M14" s="1">
        <f t="shared" si="2"/>
        <v>30.192719062055275</v>
      </c>
      <c r="N14" s="1">
        <f t="shared" si="9"/>
        <v>3.4725279400472959</v>
      </c>
    </row>
    <row r="15" spans="1:14" x14ac:dyDescent="0.2">
      <c r="A15" s="1">
        <v>1</v>
      </c>
      <c r="B15" s="1">
        <f t="shared" si="3"/>
        <v>10</v>
      </c>
      <c r="C15" s="1">
        <v>64</v>
      </c>
      <c r="D15" s="1">
        <v>222</v>
      </c>
      <c r="E15" s="1">
        <f t="shared" si="4"/>
        <v>3.0047568633376933</v>
      </c>
      <c r="F15" s="1">
        <f t="shared" si="10"/>
        <v>30.192719062055275</v>
      </c>
      <c r="G15" s="1">
        <f t="shared" si="5"/>
        <v>222.49715831566766</v>
      </c>
      <c r="H15" s="1">
        <f t="shared" si="6"/>
        <v>63.636264405460679</v>
      </c>
      <c r="I15" s="1">
        <f t="shared" si="7"/>
        <v>6.3636264405460682E-3</v>
      </c>
      <c r="J15" s="1">
        <f t="shared" si="8"/>
        <v>0.99431663133532311</v>
      </c>
      <c r="K15" s="1">
        <f t="shared" si="0"/>
        <v>0.49715831566766155</v>
      </c>
      <c r="L15" s="1">
        <f t="shared" si="1"/>
        <v>2.9983932368971473</v>
      </c>
      <c r="M15" s="1">
        <f t="shared" si="2"/>
        <v>29.695560746387613</v>
      </c>
      <c r="N15" s="1">
        <f t="shared" si="9"/>
        <v>0.24716639083750622</v>
      </c>
    </row>
    <row r="16" spans="1:14" x14ac:dyDescent="0.2">
      <c r="A16" s="1">
        <v>1</v>
      </c>
      <c r="B16" s="1">
        <f t="shared" si="3"/>
        <v>11</v>
      </c>
      <c r="C16" s="1">
        <v>63</v>
      </c>
      <c r="D16" s="1">
        <v>219</v>
      </c>
      <c r="E16" s="1">
        <f t="shared" si="4"/>
        <v>2.9983932368971473</v>
      </c>
      <c r="F16" s="1">
        <f t="shared" si="10"/>
        <v>29.695560746387613</v>
      </c>
      <c r="G16" s="1">
        <f t="shared" si="5"/>
        <v>218.59433467090787</v>
      </c>
      <c r="H16" s="1">
        <f t="shared" si="6"/>
        <v>-51.113831465608428</v>
      </c>
      <c r="I16" s="1">
        <f t="shared" si="7"/>
        <v>-5.111383146560843E-3</v>
      </c>
      <c r="J16" s="1">
        <f t="shared" si="8"/>
        <v>-0.81133065818426076</v>
      </c>
      <c r="K16" s="1">
        <f t="shared" si="0"/>
        <v>-0.40566532909213038</v>
      </c>
      <c r="L16" s="1">
        <f t="shared" si="1"/>
        <v>3.0035046200437083</v>
      </c>
      <c r="M16" s="1">
        <f t="shared" si="2"/>
        <v>30.101226075479744</v>
      </c>
      <c r="N16" s="1">
        <f t="shared" si="9"/>
        <v>0.16456435922742643</v>
      </c>
    </row>
    <row r="17" spans="1:14" x14ac:dyDescent="0.2">
      <c r="A17" s="1">
        <v>1</v>
      </c>
      <c r="B17" s="1">
        <f t="shared" si="3"/>
        <v>12</v>
      </c>
      <c r="C17" s="1">
        <v>5</v>
      </c>
      <c r="D17" s="1">
        <v>45</v>
      </c>
      <c r="E17" s="1">
        <f t="shared" si="4"/>
        <v>3.0035046200437083</v>
      </c>
      <c r="F17" s="1">
        <f t="shared" si="10"/>
        <v>30.101226075479744</v>
      </c>
      <c r="G17" s="1">
        <f t="shared" si="5"/>
        <v>45.118749175698284</v>
      </c>
      <c r="H17" s="1">
        <f t="shared" si="6"/>
        <v>1.1874917569828369</v>
      </c>
      <c r="I17" s="1">
        <f t="shared" si="7"/>
        <v>1.1874917569828371E-4</v>
      </c>
      <c r="J17" s="1">
        <f t="shared" si="8"/>
        <v>0.23749835139656739</v>
      </c>
      <c r="K17" s="1">
        <f t="shared" si="0"/>
        <v>0.11874917569828369</v>
      </c>
      <c r="L17" s="1">
        <f t="shared" si="1"/>
        <v>3.0033858708680099</v>
      </c>
      <c r="M17" s="1">
        <f t="shared" si="2"/>
        <v>29.98247689978146</v>
      </c>
      <c r="N17" s="1">
        <f t="shared" si="9"/>
        <v>1.410136672902185E-2</v>
      </c>
    </row>
    <row r="18" spans="1:14" x14ac:dyDescent="0.2">
      <c r="A18" s="1">
        <v>1</v>
      </c>
      <c r="B18" s="1">
        <f t="shared" si="3"/>
        <v>13</v>
      </c>
      <c r="C18" s="1">
        <v>75</v>
      </c>
      <c r="D18" s="1">
        <v>255</v>
      </c>
      <c r="E18" s="1">
        <f t="shared" si="4"/>
        <v>3.0033858708680099</v>
      </c>
      <c r="F18" s="1">
        <f t="shared" si="10"/>
        <v>29.98247689978146</v>
      </c>
      <c r="G18" s="1">
        <f t="shared" si="5"/>
        <v>255.23641721488221</v>
      </c>
      <c r="H18" s="1">
        <f t="shared" si="6"/>
        <v>35.462582232331386</v>
      </c>
      <c r="I18" s="1">
        <f t="shared" si="7"/>
        <v>3.5462582232331386E-3</v>
      </c>
      <c r="J18" s="1">
        <f t="shared" si="8"/>
        <v>0.47283442976441847</v>
      </c>
      <c r="K18" s="1">
        <f t="shared" si="0"/>
        <v>0.23641721488220924</v>
      </c>
      <c r="L18" s="1">
        <f t="shared" si="1"/>
        <v>2.9998396126447768</v>
      </c>
      <c r="M18" s="1">
        <f t="shared" si="2"/>
        <v>29.746059684899251</v>
      </c>
      <c r="N18" s="1">
        <f t="shared" si="9"/>
        <v>5.5893099492660699E-2</v>
      </c>
    </row>
    <row r="19" spans="1:14" x14ac:dyDescent="0.2">
      <c r="A19" s="1">
        <v>1</v>
      </c>
      <c r="B19" s="1">
        <f t="shared" si="3"/>
        <v>14</v>
      </c>
      <c r="C19" s="1">
        <v>67</v>
      </c>
      <c r="D19" s="1">
        <v>231</v>
      </c>
      <c r="E19" s="1">
        <f t="shared" si="4"/>
        <v>2.9998396126447768</v>
      </c>
      <c r="F19" s="1">
        <f t="shared" si="10"/>
        <v>29.746059684899251</v>
      </c>
      <c r="G19" s="1">
        <f t="shared" si="5"/>
        <v>230.73531373209929</v>
      </c>
      <c r="H19" s="1">
        <f t="shared" si="6"/>
        <v>-35.46795989869571</v>
      </c>
      <c r="I19" s="1">
        <f t="shared" si="7"/>
        <v>-3.546795989869571E-3</v>
      </c>
      <c r="J19" s="1">
        <f t="shared" si="8"/>
        <v>-0.52937253580142851</v>
      </c>
      <c r="K19" s="1">
        <f t="shared" si="0"/>
        <v>-0.26468626790071426</v>
      </c>
      <c r="L19" s="1">
        <f t="shared" si="1"/>
        <v>3.0033864086346465</v>
      </c>
      <c r="M19" s="1">
        <f t="shared" si="2"/>
        <v>30.010745952799965</v>
      </c>
      <c r="N19" s="1">
        <f t="shared" si="9"/>
        <v>7.0058820415208681E-2</v>
      </c>
    </row>
    <row r="20" spans="1:14" x14ac:dyDescent="0.2">
      <c r="A20" s="1">
        <v>1</v>
      </c>
      <c r="B20" s="1">
        <f t="shared" si="3"/>
        <v>15</v>
      </c>
      <c r="C20" s="1">
        <v>99</v>
      </c>
      <c r="D20" s="1">
        <v>327</v>
      </c>
      <c r="E20" s="1">
        <f t="shared" si="4"/>
        <v>3.0033864086346465</v>
      </c>
      <c r="F20" s="1">
        <f t="shared" si="10"/>
        <v>30.010745952799965</v>
      </c>
      <c r="G20" s="1">
        <f t="shared" si="5"/>
        <v>327.34600040762996</v>
      </c>
      <c r="H20" s="1">
        <f t="shared" si="6"/>
        <v>68.508080710731747</v>
      </c>
      <c r="I20" s="1">
        <f t="shared" si="7"/>
        <v>6.850808071073175E-3</v>
      </c>
      <c r="J20" s="1">
        <f t="shared" si="8"/>
        <v>0.69200081525991664</v>
      </c>
      <c r="K20" s="1">
        <f t="shared" si="0"/>
        <v>0.34600040762995832</v>
      </c>
      <c r="L20" s="1">
        <f t="shared" si="1"/>
        <v>2.9965356005635733</v>
      </c>
      <c r="M20" s="1">
        <f t="shared" si="2"/>
        <v>29.664745545170007</v>
      </c>
      <c r="N20" s="1">
        <f t="shared" si="9"/>
        <v>0.11971628208009732</v>
      </c>
    </row>
    <row r="21" spans="1:14" x14ac:dyDescent="0.2">
      <c r="A21" s="1">
        <v>1</v>
      </c>
      <c r="B21" s="1">
        <f t="shared" si="3"/>
        <v>16</v>
      </c>
      <c r="C21" s="1">
        <v>61</v>
      </c>
      <c r="D21" s="1">
        <v>213</v>
      </c>
      <c r="E21" s="1">
        <f t="shared" si="4"/>
        <v>2.9965356005635733</v>
      </c>
      <c r="F21" s="1">
        <f t="shared" si="10"/>
        <v>29.664745545170007</v>
      </c>
      <c r="G21" s="1">
        <f t="shared" si="5"/>
        <v>212.45341717954798</v>
      </c>
      <c r="H21" s="1">
        <f t="shared" si="6"/>
        <v>-66.683104095146007</v>
      </c>
      <c r="I21" s="1">
        <f t="shared" si="7"/>
        <v>-6.6683104095146013E-3</v>
      </c>
      <c r="J21" s="1">
        <f t="shared" si="8"/>
        <v>-1.0931656409040329</v>
      </c>
      <c r="K21" s="1">
        <f t="shared" si="0"/>
        <v>-0.54658282045201645</v>
      </c>
      <c r="L21" s="1">
        <f t="shared" si="1"/>
        <v>3.0032039109730877</v>
      </c>
      <c r="M21" s="1">
        <f t="shared" si="2"/>
        <v>30.211328365622023</v>
      </c>
      <c r="N21" s="1">
        <f t="shared" si="9"/>
        <v>0.29875277961328123</v>
      </c>
    </row>
    <row r="22" spans="1:14" x14ac:dyDescent="0.2">
      <c r="A22" s="1">
        <v>1</v>
      </c>
      <c r="B22" s="1">
        <f t="shared" si="3"/>
        <v>17</v>
      </c>
      <c r="C22" s="1">
        <v>69</v>
      </c>
      <c r="D22" s="1">
        <v>237</v>
      </c>
      <c r="E22" s="1">
        <f t="shared" si="4"/>
        <v>3.0032039109730877</v>
      </c>
      <c r="F22" s="1">
        <f t="shared" si="10"/>
        <v>30.211328365622023</v>
      </c>
      <c r="G22" s="1">
        <f t="shared" si="5"/>
        <v>237.43239822276507</v>
      </c>
      <c r="H22" s="1">
        <f t="shared" si="6"/>
        <v>59.67095474158009</v>
      </c>
      <c r="I22" s="1">
        <f t="shared" si="7"/>
        <v>5.9670954741580092E-3</v>
      </c>
      <c r="J22" s="1">
        <f t="shared" si="8"/>
        <v>0.86479644553014623</v>
      </c>
      <c r="K22" s="1">
        <f t="shared" si="0"/>
        <v>0.43239822276507311</v>
      </c>
      <c r="L22" s="1">
        <f t="shared" si="1"/>
        <v>2.9972368154989297</v>
      </c>
      <c r="M22" s="1">
        <f t="shared" si="2"/>
        <v>29.77893014285695</v>
      </c>
      <c r="N22" s="1">
        <f t="shared" si="9"/>
        <v>0.18696822305039379</v>
      </c>
    </row>
    <row r="23" spans="1:14" x14ac:dyDescent="0.2">
      <c r="A23" s="1">
        <v>1</v>
      </c>
      <c r="B23" s="1">
        <f t="shared" si="3"/>
        <v>18</v>
      </c>
      <c r="C23" s="1">
        <v>54</v>
      </c>
      <c r="D23" s="1">
        <v>192</v>
      </c>
      <c r="E23" s="1">
        <f t="shared" si="4"/>
        <v>2.9972368154989297</v>
      </c>
      <c r="F23" s="1">
        <f t="shared" si="10"/>
        <v>29.77893014285695</v>
      </c>
      <c r="G23" s="1">
        <f t="shared" si="5"/>
        <v>191.62971817979917</v>
      </c>
      <c r="H23" s="1">
        <f t="shared" si="6"/>
        <v>-39.990436581689664</v>
      </c>
      <c r="I23" s="1">
        <f t="shared" si="7"/>
        <v>-3.9990436581689662E-3</v>
      </c>
      <c r="J23" s="1">
        <f t="shared" si="8"/>
        <v>-0.74056364040166045</v>
      </c>
      <c r="K23" s="1">
        <f t="shared" si="0"/>
        <v>-0.37028182020083023</v>
      </c>
      <c r="L23" s="1">
        <f t="shared" si="1"/>
        <v>3.0012358591570987</v>
      </c>
      <c r="M23" s="1">
        <f t="shared" si="2"/>
        <v>30.14921196305778</v>
      </c>
      <c r="N23" s="1">
        <f t="shared" si="9"/>
        <v>0.13710862637123997</v>
      </c>
    </row>
    <row r="24" spans="1:14" x14ac:dyDescent="0.2">
      <c r="A24" s="1">
        <v>1</v>
      </c>
      <c r="B24" s="1">
        <f t="shared" si="3"/>
        <v>19</v>
      </c>
      <c r="C24" s="1">
        <v>13</v>
      </c>
      <c r="D24" s="1">
        <v>69</v>
      </c>
      <c r="E24" s="1">
        <f t="shared" si="4"/>
        <v>3.0012358591570987</v>
      </c>
      <c r="F24" s="1">
        <f t="shared" si="10"/>
        <v>30.14921196305778</v>
      </c>
      <c r="G24" s="1">
        <f t="shared" si="5"/>
        <v>69.16527813210007</v>
      </c>
      <c r="H24" s="1">
        <f t="shared" si="6"/>
        <v>4.2972314346018265</v>
      </c>
      <c r="I24" s="1">
        <f t="shared" si="7"/>
        <v>4.2972314346018266E-4</v>
      </c>
      <c r="J24" s="1">
        <f t="shared" si="8"/>
        <v>0.3305562642001405</v>
      </c>
      <c r="K24" s="1">
        <f t="shared" si="0"/>
        <v>0.16527813210007025</v>
      </c>
      <c r="L24" s="1">
        <f t="shared" si="1"/>
        <v>3.0008061360136384</v>
      </c>
      <c r="M24" s="1">
        <f t="shared" si="2"/>
        <v>29.98393383095771</v>
      </c>
      <c r="N24" s="1">
        <f t="shared" si="9"/>
        <v>2.7316860950488273E-2</v>
      </c>
    </row>
    <row r="25" spans="1:14" x14ac:dyDescent="0.2">
      <c r="A25" s="1">
        <v>1</v>
      </c>
      <c r="B25" s="1">
        <f t="shared" si="3"/>
        <v>20</v>
      </c>
      <c r="C25" s="1">
        <v>68</v>
      </c>
      <c r="D25" s="1">
        <v>234</v>
      </c>
      <c r="E25" s="1">
        <f t="shared" si="4"/>
        <v>3.0008061360136384</v>
      </c>
      <c r="F25" s="1">
        <f t="shared" si="10"/>
        <v>29.98393383095771</v>
      </c>
      <c r="G25" s="1">
        <f t="shared" si="5"/>
        <v>234.03875107988512</v>
      </c>
      <c r="H25" s="1">
        <f t="shared" si="6"/>
        <v>5.2701468643758744</v>
      </c>
      <c r="I25" s="1">
        <f t="shared" si="7"/>
        <v>5.2701468643758746E-4</v>
      </c>
      <c r="J25" s="1">
        <f t="shared" si="8"/>
        <v>7.7502159770233447E-2</v>
      </c>
      <c r="K25" s="1">
        <f t="shared" si="0"/>
        <v>3.8751079885116724E-2</v>
      </c>
      <c r="L25" s="1">
        <f t="shared" si="1"/>
        <v>3.0002791213272006</v>
      </c>
      <c r="M25" s="1">
        <f t="shared" si="2"/>
        <v>29.945182751072593</v>
      </c>
      <c r="N25" s="1">
        <f t="shared" si="9"/>
        <v>1.5016461922626979E-3</v>
      </c>
    </row>
    <row r="26" spans="1:14" x14ac:dyDescent="0.2">
      <c r="A26" s="1">
        <v>1</v>
      </c>
      <c r="B26" s="1">
        <f t="shared" si="3"/>
        <v>21</v>
      </c>
      <c r="C26" s="1">
        <v>48</v>
      </c>
      <c r="D26" s="1">
        <v>174</v>
      </c>
      <c r="E26" s="1">
        <f t="shared" si="4"/>
        <v>3.0002791213272006</v>
      </c>
      <c r="F26" s="1">
        <f t="shared" si="10"/>
        <v>29.945182751072593</v>
      </c>
      <c r="G26" s="1">
        <f t="shared" si="5"/>
        <v>173.95858057477824</v>
      </c>
      <c r="H26" s="1">
        <f t="shared" si="6"/>
        <v>-3.9762648212890781</v>
      </c>
      <c r="I26" s="1">
        <f t="shared" si="7"/>
        <v>-3.9762648212890781E-4</v>
      </c>
      <c r="J26" s="1">
        <f t="shared" si="8"/>
        <v>-8.283885044352246E-2</v>
      </c>
      <c r="K26" s="1">
        <f t="shared" si="0"/>
        <v>-4.141942522176123E-2</v>
      </c>
      <c r="L26" s="1">
        <f t="shared" si="1"/>
        <v>3.0006767478093295</v>
      </c>
      <c r="M26" s="1">
        <f t="shared" si="2"/>
        <v>29.986602176294355</v>
      </c>
      <c r="N26" s="1">
        <f t="shared" si="9"/>
        <v>1.7155687857010704E-3</v>
      </c>
    </row>
    <row r="27" spans="1:14" x14ac:dyDescent="0.2">
      <c r="A27" s="1">
        <v>1</v>
      </c>
      <c r="B27" s="1">
        <f t="shared" si="3"/>
        <v>22</v>
      </c>
      <c r="C27" s="1">
        <v>60</v>
      </c>
      <c r="D27" s="1">
        <v>210</v>
      </c>
      <c r="E27" s="1">
        <f t="shared" si="4"/>
        <v>3.0006767478093295</v>
      </c>
      <c r="F27" s="1">
        <f t="shared" si="10"/>
        <v>29.986602176294355</v>
      </c>
      <c r="G27" s="1">
        <f t="shared" si="5"/>
        <v>210.02720704485412</v>
      </c>
      <c r="H27" s="1">
        <f t="shared" si="6"/>
        <v>3.264845382494741</v>
      </c>
      <c r="I27" s="1">
        <f t="shared" si="7"/>
        <v>3.2648453824947411E-4</v>
      </c>
      <c r="J27" s="1">
        <f t="shared" si="8"/>
        <v>5.4414089708245683E-2</v>
      </c>
      <c r="K27" s="1">
        <f t="shared" si="0"/>
        <v>2.7207044854122842E-2</v>
      </c>
      <c r="L27" s="1">
        <f t="shared" si="1"/>
        <v>3.0003502632710801</v>
      </c>
      <c r="M27" s="1">
        <f t="shared" si="2"/>
        <v>29.959395131440232</v>
      </c>
      <c r="N27" s="1">
        <f t="shared" si="9"/>
        <v>7.4022328969425223E-4</v>
      </c>
    </row>
    <row r="28" spans="1:14" x14ac:dyDescent="0.2">
      <c r="A28" s="1">
        <v>1</v>
      </c>
      <c r="B28" s="1">
        <f t="shared" si="3"/>
        <v>23</v>
      </c>
      <c r="C28" s="1">
        <v>94</v>
      </c>
      <c r="D28" s="1">
        <v>312</v>
      </c>
      <c r="E28" s="1">
        <f t="shared" si="4"/>
        <v>3.0003502632710801</v>
      </c>
      <c r="F28" s="1">
        <f t="shared" si="10"/>
        <v>29.959395131440232</v>
      </c>
      <c r="G28" s="1">
        <f t="shared" si="5"/>
        <v>311.99231987892176</v>
      </c>
      <c r="H28" s="1">
        <f t="shared" si="6"/>
        <v>-1.4438627627087044</v>
      </c>
      <c r="I28" s="1">
        <f t="shared" si="7"/>
        <v>-1.4438627627087045E-4</v>
      </c>
      <c r="J28" s="1">
        <f t="shared" si="8"/>
        <v>-1.5360242156475579E-2</v>
      </c>
      <c r="K28" s="1">
        <f t="shared" si="0"/>
        <v>-7.6801210782377893E-3</v>
      </c>
      <c r="L28" s="1">
        <f t="shared" si="1"/>
        <v>3.0004946495473508</v>
      </c>
      <c r="M28" s="1">
        <f t="shared" si="2"/>
        <v>29.96707525251847</v>
      </c>
      <c r="N28" s="1">
        <f t="shared" si="9"/>
        <v>5.8984259776392383E-5</v>
      </c>
    </row>
    <row r="29" spans="1:14" x14ac:dyDescent="0.2">
      <c r="A29" s="1">
        <v>1</v>
      </c>
      <c r="B29" s="1">
        <f t="shared" si="3"/>
        <v>24</v>
      </c>
      <c r="C29" s="1">
        <v>27</v>
      </c>
      <c r="D29" s="1">
        <v>111</v>
      </c>
      <c r="E29" s="1">
        <f t="shared" si="4"/>
        <v>3.0004946495473508</v>
      </c>
      <c r="F29" s="1">
        <f t="shared" si="10"/>
        <v>29.96707525251847</v>
      </c>
      <c r="G29" s="1">
        <f t="shared" si="5"/>
        <v>110.98043079029694</v>
      </c>
      <c r="H29" s="1">
        <f t="shared" si="6"/>
        <v>-1.0567373239654785</v>
      </c>
      <c r="I29" s="1">
        <f t="shared" si="7"/>
        <v>-1.0567373239654786E-4</v>
      </c>
      <c r="J29" s="1">
        <f t="shared" si="8"/>
        <v>-3.9138419406128833E-2</v>
      </c>
      <c r="K29" s="1">
        <f t="shared" si="0"/>
        <v>-1.9569209703064416E-2</v>
      </c>
      <c r="L29" s="1">
        <f t="shared" si="1"/>
        <v>3.0006003232797474</v>
      </c>
      <c r="M29" s="1">
        <f t="shared" si="2"/>
        <v>29.986644462221534</v>
      </c>
      <c r="N29" s="1">
        <f t="shared" si="9"/>
        <v>3.8295396840251048E-4</v>
      </c>
    </row>
    <row r="30" spans="1:14" x14ac:dyDescent="0.2">
      <c r="A30" s="1">
        <f>A6+1</f>
        <v>2</v>
      </c>
      <c r="B30" s="1">
        <f t="shared" si="3"/>
        <v>25</v>
      </c>
      <c r="C30" s="1">
        <f>C6</f>
        <v>89</v>
      </c>
      <c r="D30" s="1">
        <f>D6</f>
        <v>297</v>
      </c>
      <c r="E30" s="1">
        <f t="shared" ref="E30:E53" si="11">L29</f>
        <v>3.0006003232797474</v>
      </c>
      <c r="F30" s="1">
        <f t="shared" ref="F30:F53" si="12">M29</f>
        <v>29.986644462221534</v>
      </c>
      <c r="G30" s="1">
        <f t="shared" ref="G30:G53" si="13">E30*C30+F30</f>
        <v>297.04007323411906</v>
      </c>
      <c r="H30" s="1">
        <f t="shared" ref="H30:H53" si="14">2*C30*(G30-D30)</f>
        <v>7.1330356731932625</v>
      </c>
      <c r="I30" s="1">
        <f t="shared" ref="I30:I53" si="15">H30*$L$1</f>
        <v>7.1330356731932627E-4</v>
      </c>
      <c r="J30" s="1">
        <f t="shared" ref="J30:J53" si="16">2*(G30-D30)</f>
        <v>8.0146468238126545E-2</v>
      </c>
      <c r="K30" s="1">
        <f t="shared" ref="K30:K53" si="17">J30*$L$2</f>
        <v>4.0073234119063272E-2</v>
      </c>
      <c r="L30" s="1">
        <f t="shared" ref="L30:L53" si="18">E30-I30</f>
        <v>2.9998870197124279</v>
      </c>
      <c r="M30" s="1">
        <f t="shared" ref="M30:M53" si="19">F30-K30</f>
        <v>29.946571228102471</v>
      </c>
      <c r="N30" s="1">
        <f t="shared" si="9"/>
        <v>1.6058640927612568E-3</v>
      </c>
    </row>
    <row r="31" spans="1:14" x14ac:dyDescent="0.2">
      <c r="A31" s="1">
        <f t="shared" ref="A31:A77" si="20">A7+1</f>
        <v>2</v>
      </c>
      <c r="B31" s="1">
        <f t="shared" si="3"/>
        <v>26</v>
      </c>
      <c r="C31" s="1">
        <f t="shared" ref="C31:D31" si="21">C7</f>
        <v>20</v>
      </c>
      <c r="D31" s="1">
        <f t="shared" si="21"/>
        <v>90</v>
      </c>
      <c r="E31" s="1">
        <f t="shared" si="11"/>
        <v>2.9998870197124279</v>
      </c>
      <c r="F31" s="1">
        <f t="shared" si="12"/>
        <v>29.946571228102471</v>
      </c>
      <c r="G31" s="1">
        <f t="shared" si="13"/>
        <v>89.944311622351023</v>
      </c>
      <c r="H31" s="1">
        <f t="shared" si="14"/>
        <v>-2.2275351059590776</v>
      </c>
      <c r="I31" s="1">
        <f t="shared" si="15"/>
        <v>-2.2275351059590777E-4</v>
      </c>
      <c r="J31" s="1">
        <f t="shared" si="16"/>
        <v>-0.11137675529795388</v>
      </c>
      <c r="K31" s="1">
        <f t="shared" si="17"/>
        <v>-5.5688377648976939E-2</v>
      </c>
      <c r="L31" s="1">
        <f t="shared" si="18"/>
        <v>3.000109773223024</v>
      </c>
      <c r="M31" s="1">
        <f t="shared" si="19"/>
        <v>30.002259605751448</v>
      </c>
      <c r="N31" s="1">
        <f t="shared" si="9"/>
        <v>3.1011954051750742E-3</v>
      </c>
    </row>
    <row r="32" spans="1:14" x14ac:dyDescent="0.2">
      <c r="A32" s="1">
        <f t="shared" si="20"/>
        <v>2</v>
      </c>
      <c r="B32" s="1">
        <f t="shared" si="3"/>
        <v>27</v>
      </c>
      <c r="C32" s="1">
        <f t="shared" ref="C32:D32" si="22">C8</f>
        <v>61</v>
      </c>
      <c r="D32" s="1">
        <f t="shared" si="22"/>
        <v>213</v>
      </c>
      <c r="E32" s="1">
        <f t="shared" si="11"/>
        <v>3.000109773223024</v>
      </c>
      <c r="F32" s="1">
        <f t="shared" si="12"/>
        <v>30.002259605751448</v>
      </c>
      <c r="G32" s="1">
        <f t="shared" si="13"/>
        <v>213.0089557723559</v>
      </c>
      <c r="H32" s="1">
        <f t="shared" si="14"/>
        <v>1.0926042274202814</v>
      </c>
      <c r="I32" s="1">
        <f t="shared" si="15"/>
        <v>1.0926042274202814E-4</v>
      </c>
      <c r="J32" s="1">
        <f t="shared" si="16"/>
        <v>1.7911544711807892E-2</v>
      </c>
      <c r="K32" s="1">
        <f t="shared" si="17"/>
        <v>8.9557723559039459E-3</v>
      </c>
      <c r="L32" s="1">
        <f t="shared" si="18"/>
        <v>3.0000005128002818</v>
      </c>
      <c r="M32" s="1">
        <f t="shared" si="19"/>
        <v>29.993303833395544</v>
      </c>
      <c r="N32" s="1">
        <f t="shared" si="9"/>
        <v>8.0205858490773311E-5</v>
      </c>
    </row>
    <row r="33" spans="1:14" x14ac:dyDescent="0.2">
      <c r="A33" s="1">
        <f t="shared" si="20"/>
        <v>2</v>
      </c>
      <c r="B33" s="1">
        <f t="shared" si="3"/>
        <v>28</v>
      </c>
      <c r="C33" s="1">
        <f t="shared" ref="C33:D33" si="23">C9</f>
        <v>94</v>
      </c>
      <c r="D33" s="1">
        <f t="shared" si="23"/>
        <v>312</v>
      </c>
      <c r="E33" s="1">
        <f t="shared" si="11"/>
        <v>3.0000005128002818</v>
      </c>
      <c r="F33" s="1">
        <f t="shared" si="12"/>
        <v>29.993303833395544</v>
      </c>
      <c r="G33" s="1">
        <f t="shared" si="13"/>
        <v>311.99335203662201</v>
      </c>
      <c r="H33" s="1">
        <f t="shared" si="14"/>
        <v>-1.2498171150614326</v>
      </c>
      <c r="I33" s="1">
        <f t="shared" si="15"/>
        <v>-1.2498171150614326E-4</v>
      </c>
      <c r="J33" s="1">
        <f t="shared" si="16"/>
        <v>-1.3295926755972687E-2</v>
      </c>
      <c r="K33" s="1">
        <f t="shared" si="17"/>
        <v>-6.6479633779863434E-3</v>
      </c>
      <c r="L33" s="1">
        <f t="shared" si="18"/>
        <v>3.0001254945117881</v>
      </c>
      <c r="M33" s="1">
        <f t="shared" si="19"/>
        <v>29.99995179677353</v>
      </c>
      <c r="N33" s="1">
        <f t="shared" si="9"/>
        <v>4.4195417075047594E-5</v>
      </c>
    </row>
    <row r="34" spans="1:14" x14ac:dyDescent="0.2">
      <c r="A34" s="1">
        <f t="shared" si="20"/>
        <v>2</v>
      </c>
      <c r="B34" s="1">
        <f t="shared" si="3"/>
        <v>29</v>
      </c>
      <c r="C34" s="1">
        <f t="shared" ref="C34:D34" si="24">C10</f>
        <v>73</v>
      </c>
      <c r="D34" s="1">
        <f t="shared" si="24"/>
        <v>249</v>
      </c>
      <c r="E34" s="1">
        <f t="shared" si="11"/>
        <v>3.0001254945117881</v>
      </c>
      <c r="F34" s="1">
        <f t="shared" si="12"/>
        <v>29.99995179677353</v>
      </c>
      <c r="G34" s="1">
        <f t="shared" si="13"/>
        <v>249.00911289613407</v>
      </c>
      <c r="H34" s="1">
        <f t="shared" si="14"/>
        <v>1.3304828355742302</v>
      </c>
      <c r="I34" s="1">
        <f t="shared" si="15"/>
        <v>1.3304828355742302E-4</v>
      </c>
      <c r="J34" s="1">
        <f t="shared" si="16"/>
        <v>1.822579226814014E-2</v>
      </c>
      <c r="K34" s="1">
        <f t="shared" si="17"/>
        <v>9.1128961340700698E-3</v>
      </c>
      <c r="L34" s="1">
        <f t="shared" si="18"/>
        <v>2.9999924462282306</v>
      </c>
      <c r="M34" s="1">
        <f t="shared" si="19"/>
        <v>29.99083890063946</v>
      </c>
      <c r="N34" s="1">
        <f t="shared" si="9"/>
        <v>8.3044875950349229E-5</v>
      </c>
    </row>
    <row r="35" spans="1:14" x14ac:dyDescent="0.2">
      <c r="A35" s="1">
        <f t="shared" si="20"/>
        <v>2</v>
      </c>
      <c r="B35" s="1">
        <f t="shared" si="3"/>
        <v>30</v>
      </c>
      <c r="C35" s="1">
        <f t="shared" ref="C35:D35" si="25">C11</f>
        <v>50</v>
      </c>
      <c r="D35" s="1">
        <f t="shared" si="25"/>
        <v>180</v>
      </c>
      <c r="E35" s="1">
        <f t="shared" si="11"/>
        <v>2.9999924462282306</v>
      </c>
      <c r="F35" s="1">
        <f t="shared" si="12"/>
        <v>29.99083890063946</v>
      </c>
      <c r="G35" s="1">
        <f t="shared" si="13"/>
        <v>179.990461212051</v>
      </c>
      <c r="H35" s="1">
        <f t="shared" si="14"/>
        <v>-0.95387879489976513</v>
      </c>
      <c r="I35" s="1">
        <f t="shared" si="15"/>
        <v>-9.538787948997652E-5</v>
      </c>
      <c r="J35" s="1">
        <f t="shared" si="16"/>
        <v>-1.9077575897995303E-2</v>
      </c>
      <c r="K35" s="1">
        <f t="shared" si="17"/>
        <v>-9.5387879489976513E-3</v>
      </c>
      <c r="L35" s="1">
        <f t="shared" si="18"/>
        <v>3.0000878341077204</v>
      </c>
      <c r="M35" s="1">
        <f t="shared" si="19"/>
        <v>30.000377688588458</v>
      </c>
      <c r="N35" s="1">
        <f t="shared" si="9"/>
        <v>9.0988475535942821E-5</v>
      </c>
    </row>
    <row r="36" spans="1:14" x14ac:dyDescent="0.2">
      <c r="A36" s="1">
        <f t="shared" si="20"/>
        <v>2</v>
      </c>
      <c r="B36" s="1">
        <f t="shared" si="3"/>
        <v>31</v>
      </c>
      <c r="C36" s="1">
        <f t="shared" ref="C36:D36" si="26">C12</f>
        <v>7</v>
      </c>
      <c r="D36" s="1">
        <f t="shared" si="26"/>
        <v>51</v>
      </c>
      <c r="E36" s="1">
        <f t="shared" si="11"/>
        <v>3.0000878341077204</v>
      </c>
      <c r="F36" s="1">
        <f t="shared" si="12"/>
        <v>30.000377688588458</v>
      </c>
      <c r="G36" s="1">
        <f t="shared" si="13"/>
        <v>51.000992527342504</v>
      </c>
      <c r="H36" s="1">
        <f t="shared" si="14"/>
        <v>1.3895382795055866E-2</v>
      </c>
      <c r="I36" s="1">
        <f t="shared" si="15"/>
        <v>1.3895382795055866E-6</v>
      </c>
      <c r="J36" s="1">
        <f t="shared" si="16"/>
        <v>1.9850546850079809E-3</v>
      </c>
      <c r="K36" s="1">
        <f t="shared" si="17"/>
        <v>9.9252734250399044E-4</v>
      </c>
      <c r="L36" s="1">
        <f t="shared" si="18"/>
        <v>3.0000864445694408</v>
      </c>
      <c r="M36" s="1">
        <f t="shared" si="19"/>
        <v>29.999385161245954</v>
      </c>
      <c r="N36" s="1">
        <f t="shared" si="9"/>
        <v>9.8511052561803363E-7</v>
      </c>
    </row>
    <row r="37" spans="1:14" x14ac:dyDescent="0.2">
      <c r="A37" s="1">
        <f t="shared" si="20"/>
        <v>2</v>
      </c>
      <c r="B37" s="1">
        <f t="shared" si="3"/>
        <v>32</v>
      </c>
      <c r="C37" s="1">
        <f t="shared" ref="C37:D37" si="27">C13</f>
        <v>84</v>
      </c>
      <c r="D37" s="1">
        <f t="shared" si="27"/>
        <v>282</v>
      </c>
      <c r="E37" s="1">
        <f t="shared" si="11"/>
        <v>3.0000864445694408</v>
      </c>
      <c r="F37" s="1">
        <f t="shared" si="12"/>
        <v>29.999385161245954</v>
      </c>
      <c r="G37" s="1">
        <f t="shared" si="13"/>
        <v>282.00664650507895</v>
      </c>
      <c r="H37" s="1">
        <f t="shared" si="14"/>
        <v>1.1166128532631774</v>
      </c>
      <c r="I37" s="1">
        <f t="shared" si="15"/>
        <v>1.1166128532631775E-4</v>
      </c>
      <c r="J37" s="1">
        <f t="shared" si="16"/>
        <v>1.3293010157894969E-2</v>
      </c>
      <c r="K37" s="1">
        <f t="shared" si="17"/>
        <v>6.6465050789474844E-3</v>
      </c>
      <c r="L37" s="1">
        <f t="shared" si="18"/>
        <v>2.9999747832841144</v>
      </c>
      <c r="M37" s="1">
        <f t="shared" si="19"/>
        <v>29.992738656167006</v>
      </c>
      <c r="N37" s="1">
        <f t="shared" si="9"/>
        <v>4.4176029764474704E-5</v>
      </c>
    </row>
    <row r="38" spans="1:14" x14ac:dyDescent="0.2">
      <c r="A38" s="1">
        <f t="shared" si="20"/>
        <v>2</v>
      </c>
      <c r="B38" s="1">
        <f t="shared" si="3"/>
        <v>33</v>
      </c>
      <c r="C38" s="1">
        <f t="shared" ref="C38:D38" si="28">C14</f>
        <v>30</v>
      </c>
      <c r="D38" s="1">
        <f t="shared" si="28"/>
        <v>120</v>
      </c>
      <c r="E38" s="1">
        <f t="shared" si="11"/>
        <v>2.9999747832841144</v>
      </c>
      <c r="F38" s="1">
        <f t="shared" si="12"/>
        <v>29.992738656167006</v>
      </c>
      <c r="G38" s="1">
        <f t="shared" si="13"/>
        <v>119.99198215469043</v>
      </c>
      <c r="H38" s="1">
        <f t="shared" si="14"/>
        <v>-0.48107071857401706</v>
      </c>
      <c r="I38" s="1">
        <f t="shared" si="15"/>
        <v>-4.8107071857401708E-5</v>
      </c>
      <c r="J38" s="1">
        <f t="shared" si="16"/>
        <v>-1.6035690619133902E-2</v>
      </c>
      <c r="K38" s="1">
        <f t="shared" si="17"/>
        <v>-8.0178453095669511E-3</v>
      </c>
      <c r="L38" s="1">
        <f t="shared" si="18"/>
        <v>3.0000228903559716</v>
      </c>
      <c r="M38" s="1">
        <f t="shared" si="19"/>
        <v>30.000756501476573</v>
      </c>
      <c r="N38" s="1">
        <f t="shared" si="9"/>
        <v>6.4285843408144755E-5</v>
      </c>
    </row>
    <row r="39" spans="1:14" x14ac:dyDescent="0.2">
      <c r="A39" s="1">
        <f t="shared" si="20"/>
        <v>2</v>
      </c>
      <c r="B39" s="1">
        <f t="shared" si="3"/>
        <v>34</v>
      </c>
      <c r="C39" s="1">
        <f t="shared" ref="C39:D39" si="29">C15</f>
        <v>64</v>
      </c>
      <c r="D39" s="1">
        <f t="shared" si="29"/>
        <v>222</v>
      </c>
      <c r="E39" s="1">
        <f t="shared" si="11"/>
        <v>3.0000228903559716</v>
      </c>
      <c r="F39" s="1">
        <f t="shared" si="12"/>
        <v>30.000756501476573</v>
      </c>
      <c r="G39" s="1">
        <f t="shared" si="13"/>
        <v>222.00222148425877</v>
      </c>
      <c r="H39" s="1">
        <f t="shared" si="14"/>
        <v>0.28434998512238963</v>
      </c>
      <c r="I39" s="1">
        <f t="shared" si="15"/>
        <v>2.8434998512238963E-5</v>
      </c>
      <c r="J39" s="1">
        <f t="shared" si="16"/>
        <v>4.4429685175373379E-3</v>
      </c>
      <c r="K39" s="1">
        <f t="shared" si="17"/>
        <v>2.221484258768669E-3</v>
      </c>
      <c r="L39" s="1">
        <f t="shared" si="18"/>
        <v>2.9999944553574593</v>
      </c>
      <c r="M39" s="1">
        <f t="shared" si="19"/>
        <v>29.998535017217804</v>
      </c>
      <c r="N39" s="1">
        <f t="shared" si="9"/>
        <v>4.9349923119569828E-6</v>
      </c>
    </row>
    <row r="40" spans="1:14" x14ac:dyDescent="0.2">
      <c r="A40" s="1">
        <f t="shared" si="20"/>
        <v>2</v>
      </c>
      <c r="B40" s="1">
        <f t="shared" si="3"/>
        <v>35</v>
      </c>
      <c r="C40" s="1">
        <f t="shared" ref="C40:D40" si="30">C16</f>
        <v>63</v>
      </c>
      <c r="D40" s="1">
        <f t="shared" si="30"/>
        <v>219</v>
      </c>
      <c r="E40" s="1">
        <f t="shared" si="11"/>
        <v>2.9999944553574593</v>
      </c>
      <c r="F40" s="1">
        <f t="shared" si="12"/>
        <v>29.998535017217804</v>
      </c>
      <c r="G40" s="1">
        <f t="shared" si="13"/>
        <v>218.99818570473775</v>
      </c>
      <c r="H40" s="1">
        <f t="shared" si="14"/>
        <v>-0.22860120304346765</v>
      </c>
      <c r="I40" s="1">
        <f t="shared" si="15"/>
        <v>-2.2860120304346768E-5</v>
      </c>
      <c r="J40" s="1">
        <f t="shared" si="16"/>
        <v>-3.6285905244994865E-3</v>
      </c>
      <c r="K40" s="1">
        <f t="shared" si="17"/>
        <v>-1.8142952622497432E-3</v>
      </c>
      <c r="L40" s="1">
        <f t="shared" si="18"/>
        <v>3.0000173154777636</v>
      </c>
      <c r="M40" s="1">
        <f t="shared" si="19"/>
        <v>30.000349312480054</v>
      </c>
      <c r="N40" s="1">
        <f t="shared" si="9"/>
        <v>3.2916672986218644E-6</v>
      </c>
    </row>
    <row r="41" spans="1:14" x14ac:dyDescent="0.2">
      <c r="A41" s="1">
        <f t="shared" si="20"/>
        <v>2</v>
      </c>
      <c r="B41" s="1">
        <f t="shared" si="3"/>
        <v>36</v>
      </c>
      <c r="C41" s="1">
        <f t="shared" ref="C41:D41" si="31">C17</f>
        <v>5</v>
      </c>
      <c r="D41" s="1">
        <f t="shared" si="31"/>
        <v>45</v>
      </c>
      <c r="E41" s="1">
        <f t="shared" si="11"/>
        <v>3.0000173154777636</v>
      </c>
      <c r="F41" s="1">
        <f t="shared" si="12"/>
        <v>30.000349312480054</v>
      </c>
      <c r="G41" s="1">
        <f t="shared" si="13"/>
        <v>45.000435889868868</v>
      </c>
      <c r="H41" s="1">
        <f t="shared" si="14"/>
        <v>4.3588986886788916E-3</v>
      </c>
      <c r="I41" s="1">
        <f t="shared" si="15"/>
        <v>4.3588986886788919E-7</v>
      </c>
      <c r="J41" s="1">
        <f t="shared" si="16"/>
        <v>8.7177973773577833E-4</v>
      </c>
      <c r="K41" s="1">
        <f t="shared" si="17"/>
        <v>4.3588986886788916E-4</v>
      </c>
      <c r="L41" s="1">
        <f t="shared" si="18"/>
        <v>3.0000168795878945</v>
      </c>
      <c r="M41" s="1">
        <f t="shared" si="19"/>
        <v>29.999913422611186</v>
      </c>
      <c r="N41" s="1">
        <f t="shared" si="9"/>
        <v>1.8999997778166562E-7</v>
      </c>
    </row>
    <row r="42" spans="1:14" x14ac:dyDescent="0.2">
      <c r="A42" s="1">
        <f t="shared" si="20"/>
        <v>2</v>
      </c>
      <c r="B42" s="1">
        <f t="shared" si="3"/>
        <v>37</v>
      </c>
      <c r="C42" s="1">
        <f t="shared" ref="C42:D42" si="32">C18</f>
        <v>75</v>
      </c>
      <c r="D42" s="1">
        <f t="shared" si="32"/>
        <v>255</v>
      </c>
      <c r="E42" s="1">
        <f t="shared" si="11"/>
        <v>3.0000168795878945</v>
      </c>
      <c r="F42" s="1">
        <f t="shared" si="12"/>
        <v>29.999913422611186</v>
      </c>
      <c r="G42" s="1">
        <f t="shared" si="13"/>
        <v>255.00117939170326</v>
      </c>
      <c r="H42" s="1">
        <f t="shared" si="14"/>
        <v>0.17690875548908025</v>
      </c>
      <c r="I42" s="1">
        <f t="shared" si="15"/>
        <v>1.7690875548908025E-5</v>
      </c>
      <c r="J42" s="1">
        <f t="shared" si="16"/>
        <v>2.35878340652107E-3</v>
      </c>
      <c r="K42" s="1">
        <f t="shared" si="17"/>
        <v>1.179391703260535E-3</v>
      </c>
      <c r="L42" s="1">
        <f t="shared" si="18"/>
        <v>2.9999991887123456</v>
      </c>
      <c r="M42" s="1">
        <f t="shared" si="19"/>
        <v>29.998734030907926</v>
      </c>
      <c r="N42" s="1">
        <f t="shared" si="9"/>
        <v>1.3909647897197859E-6</v>
      </c>
    </row>
    <row r="43" spans="1:14" x14ac:dyDescent="0.2">
      <c r="A43" s="1">
        <f t="shared" si="20"/>
        <v>2</v>
      </c>
      <c r="B43" s="1">
        <f t="shared" si="3"/>
        <v>38</v>
      </c>
      <c r="C43" s="1">
        <f t="shared" ref="C43:D43" si="33">C19</f>
        <v>67</v>
      </c>
      <c r="D43" s="1">
        <f t="shared" si="33"/>
        <v>231</v>
      </c>
      <c r="E43" s="1">
        <f t="shared" si="11"/>
        <v>2.9999991887123456</v>
      </c>
      <c r="F43" s="1">
        <f t="shared" si="12"/>
        <v>29.998734030907926</v>
      </c>
      <c r="G43" s="1">
        <f t="shared" si="13"/>
        <v>230.99867967463507</v>
      </c>
      <c r="H43" s="1">
        <f t="shared" si="14"/>
        <v>-0.17692359890054377</v>
      </c>
      <c r="I43" s="1">
        <f t="shared" si="15"/>
        <v>-1.7692359890054379E-5</v>
      </c>
      <c r="J43" s="1">
        <f t="shared" si="16"/>
        <v>-2.6406507298588622E-3</v>
      </c>
      <c r="K43" s="1">
        <f t="shared" si="17"/>
        <v>-1.3203253649294311E-3</v>
      </c>
      <c r="L43" s="1">
        <f t="shared" si="18"/>
        <v>3.0000168810722356</v>
      </c>
      <c r="M43" s="1">
        <f t="shared" si="19"/>
        <v>30.000054356272855</v>
      </c>
      <c r="N43" s="1">
        <f t="shared" si="9"/>
        <v>1.7432590692760353E-6</v>
      </c>
    </row>
    <row r="44" spans="1:14" x14ac:dyDescent="0.2">
      <c r="A44" s="1">
        <f t="shared" si="20"/>
        <v>2</v>
      </c>
      <c r="B44" s="1">
        <f t="shared" si="3"/>
        <v>39</v>
      </c>
      <c r="C44" s="1">
        <f t="shared" ref="C44:D44" si="34">C20</f>
        <v>99</v>
      </c>
      <c r="D44" s="1">
        <f t="shared" si="34"/>
        <v>327</v>
      </c>
      <c r="E44" s="1">
        <f t="shared" si="11"/>
        <v>3.0000168810722356</v>
      </c>
      <c r="F44" s="1">
        <f t="shared" si="12"/>
        <v>30.000054356272855</v>
      </c>
      <c r="G44" s="1">
        <f t="shared" si="13"/>
        <v>327.00172558242417</v>
      </c>
      <c r="H44" s="1">
        <f t="shared" si="14"/>
        <v>0.34166531998596383</v>
      </c>
      <c r="I44" s="1">
        <f t="shared" si="15"/>
        <v>3.4166531998596385E-5</v>
      </c>
      <c r="J44" s="1">
        <f t="shared" si="16"/>
        <v>3.451164848343069E-3</v>
      </c>
      <c r="K44" s="1">
        <f t="shared" si="17"/>
        <v>1.7255824241715345E-3</v>
      </c>
      <c r="L44" s="1">
        <f t="shared" si="18"/>
        <v>2.9999827145402369</v>
      </c>
      <c r="M44" s="1">
        <f t="shared" si="19"/>
        <v>29.998328773848684</v>
      </c>
      <c r="N44" s="1">
        <f t="shared" si="9"/>
        <v>2.9776347026097095E-6</v>
      </c>
    </row>
    <row r="45" spans="1:14" x14ac:dyDescent="0.2">
      <c r="A45" s="1">
        <f t="shared" si="20"/>
        <v>2</v>
      </c>
      <c r="B45" s="1">
        <f t="shared" si="3"/>
        <v>40</v>
      </c>
      <c r="C45" s="1">
        <f t="shared" ref="C45:D45" si="35">C21</f>
        <v>61</v>
      </c>
      <c r="D45" s="1">
        <f t="shared" si="35"/>
        <v>213</v>
      </c>
      <c r="E45" s="1">
        <f t="shared" si="11"/>
        <v>2.9999827145402369</v>
      </c>
      <c r="F45" s="1">
        <f t="shared" si="12"/>
        <v>29.998328773848684</v>
      </c>
      <c r="G45" s="1">
        <f t="shared" si="13"/>
        <v>212.99727436080315</v>
      </c>
      <c r="H45" s="1">
        <f t="shared" si="14"/>
        <v>-0.33252798201613132</v>
      </c>
      <c r="I45" s="1">
        <f t="shared" si="15"/>
        <v>-3.3252798201613136E-5</v>
      </c>
      <c r="J45" s="1">
        <f t="shared" si="16"/>
        <v>-5.4512783937070708E-3</v>
      </c>
      <c r="K45" s="1">
        <f t="shared" si="17"/>
        <v>-2.7256391968535354E-3</v>
      </c>
      <c r="L45" s="1">
        <f t="shared" si="18"/>
        <v>3.0000159673384386</v>
      </c>
      <c r="M45" s="1">
        <f t="shared" si="19"/>
        <v>30.001054413045537</v>
      </c>
      <c r="N45" s="1">
        <f t="shared" si="9"/>
        <v>7.4291090314243855E-6</v>
      </c>
    </row>
    <row r="46" spans="1:14" x14ac:dyDescent="0.2">
      <c r="A46" s="1">
        <f t="shared" si="20"/>
        <v>2</v>
      </c>
      <c r="B46" s="1">
        <f t="shared" si="3"/>
        <v>41</v>
      </c>
      <c r="C46" s="1">
        <f t="shared" ref="C46:D46" si="36">C22</f>
        <v>69</v>
      </c>
      <c r="D46" s="1">
        <f t="shared" si="36"/>
        <v>237</v>
      </c>
      <c r="E46" s="1">
        <f t="shared" si="11"/>
        <v>3.0000159673384386</v>
      </c>
      <c r="F46" s="1">
        <f t="shared" si="12"/>
        <v>30.001054413045537</v>
      </c>
      <c r="G46" s="1">
        <f t="shared" si="13"/>
        <v>237.00215615939777</v>
      </c>
      <c r="H46" s="1">
        <f t="shared" si="14"/>
        <v>0.29754999689237138</v>
      </c>
      <c r="I46" s="1">
        <f t="shared" si="15"/>
        <v>2.9754999689237139E-5</v>
      </c>
      <c r="J46" s="1">
        <f t="shared" si="16"/>
        <v>4.3123187955416142E-3</v>
      </c>
      <c r="K46" s="1">
        <f t="shared" si="17"/>
        <v>2.1561593977708071E-3</v>
      </c>
      <c r="L46" s="1">
        <f t="shared" si="18"/>
        <v>2.9999862123387495</v>
      </c>
      <c r="M46" s="1">
        <f t="shared" si="19"/>
        <v>29.998898253647766</v>
      </c>
      <c r="N46" s="1">
        <f t="shared" si="9"/>
        <v>4.6490233485953696E-6</v>
      </c>
    </row>
    <row r="47" spans="1:14" x14ac:dyDescent="0.2">
      <c r="A47" s="1">
        <f t="shared" si="20"/>
        <v>2</v>
      </c>
      <c r="B47" s="1">
        <f t="shared" si="3"/>
        <v>42</v>
      </c>
      <c r="C47" s="1">
        <f t="shared" ref="C47:D47" si="37">C23</f>
        <v>54</v>
      </c>
      <c r="D47" s="1">
        <f t="shared" si="37"/>
        <v>192</v>
      </c>
      <c r="E47" s="1">
        <f t="shared" si="11"/>
        <v>2.9999862123387495</v>
      </c>
      <c r="F47" s="1">
        <f t="shared" si="12"/>
        <v>29.998898253647766</v>
      </c>
      <c r="G47" s="1">
        <f t="shared" si="13"/>
        <v>191.99815371994026</v>
      </c>
      <c r="H47" s="1">
        <f t="shared" si="14"/>
        <v>-0.19939824645166482</v>
      </c>
      <c r="I47" s="1">
        <f t="shared" si="15"/>
        <v>-1.9939824645166484E-5</v>
      </c>
      <c r="J47" s="1">
        <f t="shared" si="16"/>
        <v>-3.6925601194752744E-3</v>
      </c>
      <c r="K47" s="1">
        <f t="shared" si="17"/>
        <v>-1.8462800597376372E-3</v>
      </c>
      <c r="L47" s="1">
        <f t="shared" si="18"/>
        <v>3.0000061521633947</v>
      </c>
      <c r="M47" s="1">
        <f t="shared" si="19"/>
        <v>30.000744533707504</v>
      </c>
      <c r="N47" s="1">
        <f t="shared" si="9"/>
        <v>3.4087500589848132E-6</v>
      </c>
    </row>
    <row r="48" spans="1:14" x14ac:dyDescent="0.2">
      <c r="A48" s="1">
        <f t="shared" si="20"/>
        <v>2</v>
      </c>
      <c r="B48" s="1">
        <f t="shared" si="3"/>
        <v>43</v>
      </c>
      <c r="C48" s="1">
        <f t="shared" ref="C48:D48" si="38">C24</f>
        <v>13</v>
      </c>
      <c r="D48" s="1">
        <f t="shared" si="38"/>
        <v>69</v>
      </c>
      <c r="E48" s="1">
        <f t="shared" si="11"/>
        <v>3.0000061521633947</v>
      </c>
      <c r="F48" s="1">
        <f t="shared" si="12"/>
        <v>30.000744533707504</v>
      </c>
      <c r="G48" s="1">
        <f t="shared" si="13"/>
        <v>69.000824511831638</v>
      </c>
      <c r="H48" s="1">
        <f t="shared" si="14"/>
        <v>2.1437307622591106E-2</v>
      </c>
      <c r="I48" s="1">
        <f t="shared" si="15"/>
        <v>2.1437307622591107E-6</v>
      </c>
      <c r="J48" s="1">
        <f t="shared" si="16"/>
        <v>1.6490236632762389E-3</v>
      </c>
      <c r="K48" s="1">
        <f t="shared" si="17"/>
        <v>8.2451183163811947E-4</v>
      </c>
      <c r="L48" s="1">
        <f t="shared" si="18"/>
        <v>3.0000040084326325</v>
      </c>
      <c r="M48" s="1">
        <f t="shared" si="19"/>
        <v>29.999920021875866</v>
      </c>
      <c r="N48" s="1">
        <f t="shared" si="9"/>
        <v>6.7981976051124668E-7</v>
      </c>
    </row>
    <row r="49" spans="1:14" x14ac:dyDescent="0.2">
      <c r="A49" s="1">
        <f t="shared" si="20"/>
        <v>2</v>
      </c>
      <c r="B49" s="1">
        <f t="shared" si="3"/>
        <v>44</v>
      </c>
      <c r="C49" s="1">
        <f t="shared" ref="C49:D49" si="39">C25</f>
        <v>68</v>
      </c>
      <c r="D49" s="1">
        <f t="shared" si="39"/>
        <v>234</v>
      </c>
      <c r="E49" s="1">
        <f t="shared" si="11"/>
        <v>3.0000040084326325</v>
      </c>
      <c r="F49" s="1">
        <f t="shared" si="12"/>
        <v>29.999920021875866</v>
      </c>
      <c r="G49" s="1">
        <f t="shared" si="13"/>
        <v>234.00019259529489</v>
      </c>
      <c r="H49" s="1">
        <f t="shared" si="14"/>
        <v>2.6192960105163365E-2</v>
      </c>
      <c r="I49" s="1">
        <f t="shared" si="15"/>
        <v>2.6192960105163367E-6</v>
      </c>
      <c r="J49" s="1">
        <f t="shared" si="16"/>
        <v>3.851905897818142E-4</v>
      </c>
      <c r="K49" s="1">
        <f t="shared" si="17"/>
        <v>1.925952948909071E-4</v>
      </c>
      <c r="L49" s="1">
        <f t="shared" si="18"/>
        <v>3.0000013891366222</v>
      </c>
      <c r="M49" s="1">
        <f t="shared" si="19"/>
        <v>29.999727426580975</v>
      </c>
      <c r="N49" s="1">
        <f t="shared" si="9"/>
        <v>3.7092947614115463E-8</v>
      </c>
    </row>
    <row r="50" spans="1:14" x14ac:dyDescent="0.2">
      <c r="A50" s="1">
        <f t="shared" si="20"/>
        <v>2</v>
      </c>
      <c r="B50" s="1">
        <f t="shared" si="3"/>
        <v>45</v>
      </c>
      <c r="C50" s="1">
        <f t="shared" ref="C50:D50" si="40">C26</f>
        <v>48</v>
      </c>
      <c r="D50" s="1">
        <f t="shared" si="40"/>
        <v>174</v>
      </c>
      <c r="E50" s="1">
        <f t="shared" si="11"/>
        <v>3.0000013891366222</v>
      </c>
      <c r="F50" s="1">
        <f t="shared" si="12"/>
        <v>29.999727426580975</v>
      </c>
      <c r="G50" s="1">
        <f t="shared" si="13"/>
        <v>173.99979410513885</v>
      </c>
      <c r="H50" s="1">
        <f t="shared" si="14"/>
        <v>-1.9765906670727418E-2</v>
      </c>
      <c r="I50" s="1">
        <f t="shared" si="15"/>
        <v>-1.9765906670727419E-6</v>
      </c>
      <c r="J50" s="1">
        <f t="shared" si="16"/>
        <v>-4.117897223068212E-4</v>
      </c>
      <c r="K50" s="1">
        <f t="shared" si="17"/>
        <v>-2.058948611534106E-4</v>
      </c>
      <c r="L50" s="1">
        <f t="shared" si="18"/>
        <v>3.0000033657272893</v>
      </c>
      <c r="M50" s="1">
        <f t="shared" si="19"/>
        <v>29.999933321442128</v>
      </c>
      <c r="N50" s="1">
        <f t="shared" si="9"/>
        <v>4.2392693849382232E-8</v>
      </c>
    </row>
    <row r="51" spans="1:14" x14ac:dyDescent="0.2">
      <c r="A51" s="1">
        <f t="shared" si="20"/>
        <v>2</v>
      </c>
      <c r="B51" s="1">
        <f t="shared" si="3"/>
        <v>46</v>
      </c>
      <c r="C51" s="1">
        <f t="shared" ref="C51:D51" si="41">C27</f>
        <v>60</v>
      </c>
      <c r="D51" s="1">
        <f t="shared" si="41"/>
        <v>210</v>
      </c>
      <c r="E51" s="1">
        <f t="shared" si="11"/>
        <v>3.0000033657272893</v>
      </c>
      <c r="F51" s="1">
        <f t="shared" si="12"/>
        <v>29.999933321442128</v>
      </c>
      <c r="G51" s="1">
        <f t="shared" si="13"/>
        <v>210.00013526507951</v>
      </c>
      <c r="H51" s="1">
        <f t="shared" si="14"/>
        <v>1.6231809540840914E-2</v>
      </c>
      <c r="I51" s="1">
        <f t="shared" si="15"/>
        <v>1.6231809540840914E-6</v>
      </c>
      <c r="J51" s="1">
        <f t="shared" si="16"/>
        <v>2.7053015901401523E-4</v>
      </c>
      <c r="K51" s="1">
        <f t="shared" si="17"/>
        <v>1.3526507950700761E-4</v>
      </c>
      <c r="L51" s="1">
        <f t="shared" si="18"/>
        <v>3.0000017425463352</v>
      </c>
      <c r="M51" s="1">
        <f t="shared" si="19"/>
        <v>29.999798056362621</v>
      </c>
      <c r="N51" s="1">
        <f t="shared" si="9"/>
        <v>1.8296641734037091E-8</v>
      </c>
    </row>
    <row r="52" spans="1:14" x14ac:dyDescent="0.2">
      <c r="A52" s="1">
        <f t="shared" si="20"/>
        <v>2</v>
      </c>
      <c r="B52" s="1">
        <f t="shared" si="3"/>
        <v>47</v>
      </c>
      <c r="C52" s="1">
        <f t="shared" ref="C52:D52" si="42">C28</f>
        <v>94</v>
      </c>
      <c r="D52" s="1">
        <f t="shared" si="42"/>
        <v>312</v>
      </c>
      <c r="E52" s="1">
        <f t="shared" si="11"/>
        <v>3.0000017425463352</v>
      </c>
      <c r="F52" s="1">
        <f t="shared" si="12"/>
        <v>29.999798056362621</v>
      </c>
      <c r="G52" s="1">
        <f t="shared" si="13"/>
        <v>311.99996185571814</v>
      </c>
      <c r="H52" s="1">
        <f t="shared" si="14"/>
        <v>-7.1711249895543006E-3</v>
      </c>
      <c r="I52" s="1">
        <f t="shared" si="15"/>
        <v>-7.1711249895543009E-7</v>
      </c>
      <c r="J52" s="1">
        <f t="shared" si="16"/>
        <v>-7.6288563718662772E-5</v>
      </c>
      <c r="K52" s="1">
        <f t="shared" si="17"/>
        <v>-3.8144281859331386E-5</v>
      </c>
      <c r="L52" s="1">
        <f t="shared" si="18"/>
        <v>3.0000024596588344</v>
      </c>
      <c r="M52" s="1">
        <f t="shared" si="19"/>
        <v>29.999836200644481</v>
      </c>
      <c r="N52" s="1">
        <f t="shared" si="9"/>
        <v>1.4549862385641174E-9</v>
      </c>
    </row>
    <row r="53" spans="1:14" x14ac:dyDescent="0.2">
      <c r="A53" s="1">
        <f t="shared" si="20"/>
        <v>2</v>
      </c>
      <c r="B53" s="1">
        <f t="shared" si="3"/>
        <v>48</v>
      </c>
      <c r="C53" s="1">
        <f t="shared" ref="C53:D53" si="43">C29</f>
        <v>27</v>
      </c>
      <c r="D53" s="1">
        <f t="shared" si="43"/>
        <v>111</v>
      </c>
      <c r="E53" s="1">
        <f t="shared" si="11"/>
        <v>3.0000024596588344</v>
      </c>
      <c r="F53" s="1">
        <f t="shared" si="12"/>
        <v>29.999836200644481</v>
      </c>
      <c r="G53" s="1">
        <f t="shared" si="13"/>
        <v>110.99990261143301</v>
      </c>
      <c r="H53" s="1">
        <f t="shared" si="14"/>
        <v>-5.2589826171924869E-3</v>
      </c>
      <c r="I53" s="1">
        <f t="shared" si="15"/>
        <v>-5.2589826171924877E-7</v>
      </c>
      <c r="J53" s="1">
        <f t="shared" si="16"/>
        <v>-1.9477713397009211E-4</v>
      </c>
      <c r="K53" s="1">
        <f t="shared" si="17"/>
        <v>-9.7388566985046054E-5</v>
      </c>
      <c r="L53" s="1">
        <f t="shared" si="18"/>
        <v>3.0000029855570962</v>
      </c>
      <c r="M53" s="1">
        <f t="shared" si="19"/>
        <v>29.999933589211466</v>
      </c>
      <c r="N53" s="1">
        <f t="shared" si="9"/>
        <v>9.4845329794008025E-9</v>
      </c>
    </row>
    <row r="54" spans="1:14" x14ac:dyDescent="0.2">
      <c r="A54" s="1">
        <f t="shared" si="20"/>
        <v>3</v>
      </c>
      <c r="B54" s="1">
        <f t="shared" si="3"/>
        <v>49</v>
      </c>
      <c r="C54" s="1">
        <f t="shared" ref="C54:D54" si="44">C30</f>
        <v>89</v>
      </c>
      <c r="D54" s="1">
        <f t="shared" si="44"/>
        <v>297</v>
      </c>
      <c r="E54" s="1">
        <f t="shared" ref="E54:E56" si="45">L53</f>
        <v>3.0000029855570962</v>
      </c>
      <c r="F54" s="1">
        <f t="shared" ref="F54:F56" si="46">M53</f>
        <v>29.999933589211466</v>
      </c>
      <c r="G54" s="1">
        <f t="shared" ref="G54:G56" si="47">E54*C54+F54</f>
        <v>297.00019930379307</v>
      </c>
      <c r="H54" s="1">
        <f t="shared" ref="H54:H56" si="48">2*C54*(G54-D54)</f>
        <v>3.5476075166002374E-2</v>
      </c>
      <c r="I54" s="1">
        <f t="shared" ref="I54:I56" si="49">H54*$L$1</f>
        <v>3.5476075166002375E-6</v>
      </c>
      <c r="J54" s="1">
        <f t="shared" ref="J54:J56" si="50">2*(G54-D54)</f>
        <v>3.9860758613485814E-4</v>
      </c>
      <c r="K54" s="1">
        <f t="shared" ref="K54:K56" si="51">J54*$L$2</f>
        <v>1.9930379306742907E-4</v>
      </c>
      <c r="L54" s="1">
        <f t="shared" ref="L54:L56" si="52">E54-I54</f>
        <v>2.9999994379495796</v>
      </c>
      <c r="M54" s="1">
        <f t="shared" ref="M54:M56" si="53">F54-K54</f>
        <v>29.999734285418398</v>
      </c>
      <c r="N54" s="1">
        <f t="shared" si="9"/>
        <v>3.9722001931064585E-8</v>
      </c>
    </row>
    <row r="55" spans="1:14" x14ac:dyDescent="0.2">
      <c r="A55" s="1">
        <f t="shared" si="20"/>
        <v>3</v>
      </c>
      <c r="B55" s="1">
        <f t="shared" si="3"/>
        <v>50</v>
      </c>
      <c r="C55" s="1">
        <f t="shared" ref="C55:D55" si="54">C31</f>
        <v>20</v>
      </c>
      <c r="D55" s="1">
        <f t="shared" si="54"/>
        <v>90</v>
      </c>
      <c r="E55" s="1">
        <f t="shared" si="45"/>
        <v>2.9999994379495796</v>
      </c>
      <c r="F55" s="1">
        <f t="shared" si="46"/>
        <v>29.999734285418398</v>
      </c>
      <c r="G55" s="1">
        <f t="shared" si="47"/>
        <v>89.99972304440999</v>
      </c>
      <c r="H55" s="1">
        <f t="shared" si="48"/>
        <v>-1.1078223600407E-2</v>
      </c>
      <c r="I55" s="1">
        <f t="shared" si="49"/>
        <v>-1.1078223600407002E-6</v>
      </c>
      <c r="J55" s="1">
        <f t="shared" si="50"/>
        <v>-5.5391118002035E-4</v>
      </c>
      <c r="K55" s="1">
        <f t="shared" si="51"/>
        <v>-2.76955590010175E-4</v>
      </c>
      <c r="L55" s="1">
        <f t="shared" si="52"/>
        <v>3.0000005457719396</v>
      </c>
      <c r="M55" s="1">
        <f t="shared" si="53"/>
        <v>30.000011241008409</v>
      </c>
      <c r="N55" s="1">
        <f t="shared" si="9"/>
        <v>7.6704398837884142E-8</v>
      </c>
    </row>
    <row r="56" spans="1:14" x14ac:dyDescent="0.2">
      <c r="A56" s="1">
        <f t="shared" si="20"/>
        <v>3</v>
      </c>
      <c r="B56" s="1">
        <f t="shared" si="3"/>
        <v>51</v>
      </c>
      <c r="C56" s="1">
        <f t="shared" ref="C56:D56" si="55">C32</f>
        <v>61</v>
      </c>
      <c r="D56" s="1">
        <f t="shared" si="55"/>
        <v>213</v>
      </c>
      <c r="E56" s="1">
        <f t="shared" si="45"/>
        <v>3.0000005457719396</v>
      </c>
      <c r="F56" s="1">
        <f t="shared" si="46"/>
        <v>30.000011241008409</v>
      </c>
      <c r="G56" s="1">
        <f t="shared" si="47"/>
        <v>213.00004453309674</v>
      </c>
      <c r="H56" s="1">
        <f t="shared" si="48"/>
        <v>5.4330378023905723E-3</v>
      </c>
      <c r="I56" s="1">
        <f t="shared" si="49"/>
        <v>5.4330378023905726E-7</v>
      </c>
      <c r="J56" s="1">
        <f t="shared" si="50"/>
        <v>8.9066193481812661E-5</v>
      </c>
      <c r="K56" s="1">
        <f t="shared" si="51"/>
        <v>4.4533096740906331E-5</v>
      </c>
      <c r="L56" s="1">
        <f t="shared" si="52"/>
        <v>3.0000000024681595</v>
      </c>
      <c r="M56" s="1">
        <f t="shared" si="53"/>
        <v>29.999966707911668</v>
      </c>
      <c r="N56" s="1">
        <f t="shared" si="9"/>
        <v>1.9831967053349222E-9</v>
      </c>
    </row>
    <row r="57" spans="1:14" x14ac:dyDescent="0.2">
      <c r="A57" s="1">
        <f t="shared" si="20"/>
        <v>3</v>
      </c>
      <c r="B57" s="1">
        <f t="shared" si="3"/>
        <v>52</v>
      </c>
      <c r="C57" s="1">
        <f t="shared" ref="C57:D57" si="56">C33</f>
        <v>94</v>
      </c>
      <c r="D57" s="1">
        <f t="shared" si="56"/>
        <v>312</v>
      </c>
      <c r="E57" s="1">
        <f t="shared" ref="E57:E77" si="57">L56</f>
        <v>3.0000000024681595</v>
      </c>
      <c r="F57" s="1">
        <f t="shared" ref="F57:F77" si="58">M56</f>
        <v>29.999966707911668</v>
      </c>
      <c r="G57" s="1">
        <f t="shared" ref="G57:G77" si="59">E57*C57+F57</f>
        <v>311.99996693991864</v>
      </c>
      <c r="H57" s="1">
        <f t="shared" ref="H57:H77" si="60">2*C57*(G57-D57)</f>
        <v>-6.2152952964424912E-3</v>
      </c>
      <c r="I57" s="1">
        <f t="shared" ref="I57:I77" si="61">H57*$L$1</f>
        <v>-6.215295296442492E-7</v>
      </c>
      <c r="J57" s="1">
        <f t="shared" ref="J57:J77" si="62">2*(G57-D57)</f>
        <v>-6.6120162728111609E-5</v>
      </c>
      <c r="K57" s="1">
        <f t="shared" ref="K57:K77" si="63">J57*$L$2</f>
        <v>-3.3060081364055804E-5</v>
      </c>
      <c r="L57" s="1">
        <f t="shared" ref="L57:L77" si="64">E57-I57</f>
        <v>3.0000006239976891</v>
      </c>
      <c r="M57" s="1">
        <f t="shared" ref="M57:M77" si="65">F57-K57</f>
        <v>29.999999767993032</v>
      </c>
      <c r="N57" s="1">
        <f t="shared" si="9"/>
        <v>1.0929689797979899E-9</v>
      </c>
    </row>
    <row r="58" spans="1:14" x14ac:dyDescent="0.2">
      <c r="A58" s="1">
        <f t="shared" si="20"/>
        <v>3</v>
      </c>
      <c r="B58" s="1">
        <f t="shared" si="3"/>
        <v>53</v>
      </c>
      <c r="C58" s="1">
        <f t="shared" ref="C58:D58" si="66">C34</f>
        <v>73</v>
      </c>
      <c r="D58" s="1">
        <f t="shared" si="66"/>
        <v>249</v>
      </c>
      <c r="E58" s="1">
        <f t="shared" si="57"/>
        <v>3.0000006239976891</v>
      </c>
      <c r="F58" s="1">
        <f t="shared" si="58"/>
        <v>29.999999767993032</v>
      </c>
      <c r="G58" s="1">
        <f t="shared" si="59"/>
        <v>249.00004531982432</v>
      </c>
      <c r="H58" s="1">
        <f t="shared" si="60"/>
        <v>6.616694351237129E-3</v>
      </c>
      <c r="I58" s="1">
        <f t="shared" si="61"/>
        <v>6.616694351237129E-7</v>
      </c>
      <c r="J58" s="1">
        <f t="shared" si="62"/>
        <v>9.0639648647083959E-5</v>
      </c>
      <c r="K58" s="1">
        <f t="shared" si="63"/>
        <v>4.531982432354198E-5</v>
      </c>
      <c r="L58" s="1">
        <f t="shared" si="64"/>
        <v>2.9999999623282538</v>
      </c>
      <c r="M58" s="1">
        <f t="shared" si="65"/>
        <v>29.999954448168708</v>
      </c>
      <c r="N58" s="1">
        <f t="shared" si="9"/>
        <v>2.0538864767167074E-9</v>
      </c>
    </row>
    <row r="59" spans="1:14" x14ac:dyDescent="0.2">
      <c r="A59" s="1">
        <f t="shared" si="20"/>
        <v>3</v>
      </c>
      <c r="B59" s="1">
        <f t="shared" si="3"/>
        <v>54</v>
      </c>
      <c r="C59" s="1">
        <f t="shared" ref="C59:D59" si="67">C35</f>
        <v>50</v>
      </c>
      <c r="D59" s="1">
        <f t="shared" si="67"/>
        <v>180</v>
      </c>
      <c r="E59" s="1">
        <f t="shared" si="57"/>
        <v>2.9999999623282538</v>
      </c>
      <c r="F59" s="1">
        <f t="shared" si="58"/>
        <v>29.999954448168708</v>
      </c>
      <c r="G59" s="1">
        <f t="shared" si="59"/>
        <v>179.99995256458141</v>
      </c>
      <c r="H59" s="1">
        <f t="shared" si="60"/>
        <v>-4.7435418593977374E-3</v>
      </c>
      <c r="I59" s="1">
        <f t="shared" si="61"/>
        <v>-4.7435418593977379E-7</v>
      </c>
      <c r="J59" s="1">
        <f t="shared" si="62"/>
        <v>-9.4870837187954749E-5</v>
      </c>
      <c r="K59" s="1">
        <f t="shared" si="63"/>
        <v>-4.7435418593977374E-5</v>
      </c>
      <c r="L59" s="1">
        <f t="shared" si="64"/>
        <v>3.00000043668244</v>
      </c>
      <c r="M59" s="1">
        <f t="shared" si="65"/>
        <v>30.000001883587302</v>
      </c>
      <c r="N59" s="1">
        <f t="shared" si="9"/>
        <v>2.2501189371858545E-9</v>
      </c>
    </row>
    <row r="60" spans="1:14" x14ac:dyDescent="0.2">
      <c r="A60" s="1">
        <f t="shared" si="20"/>
        <v>3</v>
      </c>
      <c r="B60" s="1">
        <f t="shared" si="3"/>
        <v>55</v>
      </c>
      <c r="C60" s="1">
        <f t="shared" ref="C60:D60" si="68">C36</f>
        <v>7</v>
      </c>
      <c r="D60" s="1">
        <f t="shared" si="68"/>
        <v>51</v>
      </c>
      <c r="E60" s="1">
        <f t="shared" si="57"/>
        <v>3.00000043668244</v>
      </c>
      <c r="F60" s="1">
        <f t="shared" si="58"/>
        <v>30.000001883587302</v>
      </c>
      <c r="G60" s="1">
        <f t="shared" si="59"/>
        <v>51.000004940364377</v>
      </c>
      <c r="H60" s="1">
        <f t="shared" si="60"/>
        <v>6.9165101280077579E-5</v>
      </c>
      <c r="I60" s="1">
        <f t="shared" si="61"/>
        <v>6.9165101280077583E-9</v>
      </c>
      <c r="J60" s="1">
        <f t="shared" si="62"/>
        <v>9.880728754296797E-6</v>
      </c>
      <c r="K60" s="1">
        <f t="shared" si="63"/>
        <v>4.9403643771483985E-6</v>
      </c>
      <c r="L60" s="1">
        <f t="shared" si="64"/>
        <v>3.00000042976593</v>
      </c>
      <c r="M60" s="1">
        <f t="shared" si="65"/>
        <v>29.999996943222925</v>
      </c>
      <c r="N60" s="1">
        <f t="shared" si="9"/>
        <v>2.4407200178996885E-11</v>
      </c>
    </row>
    <row r="61" spans="1:14" x14ac:dyDescent="0.2">
      <c r="A61" s="1">
        <f t="shared" si="20"/>
        <v>3</v>
      </c>
      <c r="B61" s="1">
        <f t="shared" si="3"/>
        <v>56</v>
      </c>
      <c r="C61" s="1">
        <f t="shared" ref="C61:D61" si="69">C37</f>
        <v>84</v>
      </c>
      <c r="D61" s="1">
        <f t="shared" si="69"/>
        <v>282</v>
      </c>
      <c r="E61" s="1">
        <f t="shared" si="57"/>
        <v>3.00000042976593</v>
      </c>
      <c r="F61" s="1">
        <f t="shared" si="58"/>
        <v>29.999996943222925</v>
      </c>
      <c r="G61" s="1">
        <f t="shared" si="59"/>
        <v>282.00003304356107</v>
      </c>
      <c r="H61" s="1">
        <f t="shared" si="60"/>
        <v>5.5513182605864131E-3</v>
      </c>
      <c r="I61" s="1">
        <f t="shared" si="61"/>
        <v>5.5513182605864128E-7</v>
      </c>
      <c r="J61" s="1">
        <f t="shared" si="62"/>
        <v>6.6087122149838251E-5</v>
      </c>
      <c r="K61" s="1">
        <f t="shared" si="63"/>
        <v>3.3043561074919126E-5</v>
      </c>
      <c r="L61" s="1">
        <f t="shared" si="64"/>
        <v>2.9999998746341041</v>
      </c>
      <c r="M61" s="1">
        <f t="shared" si="65"/>
        <v>29.99996389966185</v>
      </c>
      <c r="N61" s="1">
        <f t="shared" si="9"/>
        <v>1.0918769285119105E-9</v>
      </c>
    </row>
    <row r="62" spans="1:14" x14ac:dyDescent="0.2">
      <c r="A62" s="1">
        <f t="shared" si="20"/>
        <v>3</v>
      </c>
      <c r="B62" s="1">
        <f t="shared" si="3"/>
        <v>57</v>
      </c>
      <c r="C62" s="1">
        <f t="shared" ref="C62:D62" si="70">C38</f>
        <v>30</v>
      </c>
      <c r="D62" s="1">
        <f t="shared" si="70"/>
        <v>120</v>
      </c>
      <c r="E62" s="1">
        <f t="shared" si="57"/>
        <v>2.9999998746341041</v>
      </c>
      <c r="F62" s="1">
        <f t="shared" si="58"/>
        <v>29.99996389966185</v>
      </c>
      <c r="G62" s="1">
        <f t="shared" si="59"/>
        <v>119.99996013868497</v>
      </c>
      <c r="H62" s="1">
        <f t="shared" si="60"/>
        <v>-2.3916789018585405E-3</v>
      </c>
      <c r="I62" s="1">
        <f t="shared" si="61"/>
        <v>-2.3916789018585408E-7</v>
      </c>
      <c r="J62" s="1">
        <f t="shared" si="62"/>
        <v>-7.9722630061951349E-5</v>
      </c>
      <c r="K62" s="1">
        <f t="shared" si="63"/>
        <v>-3.9861315030975675E-5</v>
      </c>
      <c r="L62" s="1">
        <f t="shared" si="64"/>
        <v>3.0000001138019945</v>
      </c>
      <c r="M62" s="1">
        <f t="shared" si="65"/>
        <v>30.000003760976881</v>
      </c>
      <c r="N62" s="1">
        <f t="shared" si="9"/>
        <v>1.5889244359986873E-9</v>
      </c>
    </row>
    <row r="63" spans="1:14" x14ac:dyDescent="0.2">
      <c r="A63" s="1">
        <f t="shared" si="20"/>
        <v>3</v>
      </c>
      <c r="B63" s="1">
        <f t="shared" si="3"/>
        <v>58</v>
      </c>
      <c r="C63" s="1">
        <f t="shared" ref="C63:D63" si="71">C39</f>
        <v>64</v>
      </c>
      <c r="D63" s="1">
        <f t="shared" si="71"/>
        <v>222</v>
      </c>
      <c r="E63" s="1">
        <f t="shared" si="57"/>
        <v>3.0000001138019945</v>
      </c>
      <c r="F63" s="1">
        <f t="shared" si="58"/>
        <v>30.000003760976881</v>
      </c>
      <c r="G63" s="1">
        <f t="shared" si="59"/>
        <v>222.00001104430453</v>
      </c>
      <c r="H63" s="1">
        <f t="shared" si="60"/>
        <v>1.4136709796730429E-3</v>
      </c>
      <c r="I63" s="1">
        <f t="shared" si="61"/>
        <v>1.413670979673043E-7</v>
      </c>
      <c r="J63" s="1">
        <f t="shared" si="62"/>
        <v>2.2088609057391295E-5</v>
      </c>
      <c r="K63" s="1">
        <f t="shared" si="63"/>
        <v>1.1044304528695648E-5</v>
      </c>
      <c r="L63" s="1">
        <f t="shared" si="64"/>
        <v>2.9999999724348965</v>
      </c>
      <c r="M63" s="1">
        <f t="shared" si="65"/>
        <v>29.999992716672352</v>
      </c>
      <c r="N63" s="1">
        <f t="shared" si="9"/>
        <v>1.2197666252256719E-10</v>
      </c>
    </row>
    <row r="64" spans="1:14" x14ac:dyDescent="0.2">
      <c r="A64" s="1">
        <f t="shared" si="20"/>
        <v>3</v>
      </c>
      <c r="B64" s="1">
        <f t="shared" si="3"/>
        <v>59</v>
      </c>
      <c r="C64" s="1">
        <f t="shared" ref="C64:D64" si="72">C40</f>
        <v>63</v>
      </c>
      <c r="D64" s="1">
        <f t="shared" si="72"/>
        <v>219</v>
      </c>
      <c r="E64" s="1">
        <f t="shared" si="57"/>
        <v>2.9999999724348965</v>
      </c>
      <c r="F64" s="1">
        <f t="shared" si="58"/>
        <v>29.999992716672352</v>
      </c>
      <c r="G64" s="1">
        <f t="shared" si="59"/>
        <v>218.99999098007083</v>
      </c>
      <c r="H64" s="1">
        <f t="shared" si="60"/>
        <v>-1.1365110749466112E-3</v>
      </c>
      <c r="I64" s="1">
        <f t="shared" si="61"/>
        <v>-1.1365110749466112E-7</v>
      </c>
      <c r="J64" s="1">
        <f t="shared" si="62"/>
        <v>-1.8039858332485892E-5</v>
      </c>
      <c r="K64" s="1">
        <f t="shared" si="63"/>
        <v>-9.0199291662429459E-6</v>
      </c>
      <c r="L64" s="1">
        <f t="shared" si="64"/>
        <v>3.0000000860860041</v>
      </c>
      <c r="M64" s="1">
        <f t="shared" si="65"/>
        <v>30.000001736601519</v>
      </c>
      <c r="N64" s="1">
        <f t="shared" si="9"/>
        <v>8.1359122164040166E-11</v>
      </c>
    </row>
    <row r="65" spans="1:14" x14ac:dyDescent="0.2">
      <c r="A65" s="1">
        <f t="shared" si="20"/>
        <v>3</v>
      </c>
      <c r="B65" s="1">
        <f t="shared" si="3"/>
        <v>60</v>
      </c>
      <c r="C65" s="1">
        <f t="shared" ref="C65:D65" si="73">C41</f>
        <v>5</v>
      </c>
      <c r="D65" s="1">
        <f t="shared" si="73"/>
        <v>45</v>
      </c>
      <c r="E65" s="1">
        <f t="shared" si="57"/>
        <v>3.0000000860860041</v>
      </c>
      <c r="F65" s="1">
        <f t="shared" si="58"/>
        <v>30.000001736601519</v>
      </c>
      <c r="G65" s="1">
        <f t="shared" si="59"/>
        <v>45.000002167031539</v>
      </c>
      <c r="H65" s="1">
        <f t="shared" si="60"/>
        <v>2.1670315391020267E-5</v>
      </c>
      <c r="I65" s="1">
        <f t="shared" si="61"/>
        <v>2.1670315391020267E-9</v>
      </c>
      <c r="J65" s="1">
        <f t="shared" si="62"/>
        <v>4.3340630782040535E-6</v>
      </c>
      <c r="K65" s="1">
        <f t="shared" si="63"/>
        <v>2.1670315391020267E-6</v>
      </c>
      <c r="L65" s="1">
        <f t="shared" si="64"/>
        <v>3.0000000839189727</v>
      </c>
      <c r="M65" s="1">
        <f t="shared" si="65"/>
        <v>29.999999569569979</v>
      </c>
      <c r="N65" s="1">
        <f t="shared" si="9"/>
        <v>4.6960256914628988E-12</v>
      </c>
    </row>
    <row r="66" spans="1:14" x14ac:dyDescent="0.2">
      <c r="A66" s="1">
        <f t="shared" si="20"/>
        <v>3</v>
      </c>
      <c r="B66" s="1">
        <f t="shared" si="3"/>
        <v>61</v>
      </c>
      <c r="C66" s="1">
        <f t="shared" ref="C66:D66" si="74">C42</f>
        <v>75</v>
      </c>
      <c r="D66" s="1">
        <f t="shared" si="74"/>
        <v>255</v>
      </c>
      <c r="E66" s="1">
        <f t="shared" si="57"/>
        <v>3.0000000839189727</v>
      </c>
      <c r="F66" s="1">
        <f t="shared" si="58"/>
        <v>29.999999569569979</v>
      </c>
      <c r="G66" s="1">
        <f t="shared" si="59"/>
        <v>255.00000586349293</v>
      </c>
      <c r="H66" s="1">
        <f t="shared" si="60"/>
        <v>8.7952393954537911E-4</v>
      </c>
      <c r="I66" s="1">
        <f t="shared" si="61"/>
        <v>8.7952393954537921E-8</v>
      </c>
      <c r="J66" s="1">
        <f t="shared" si="62"/>
        <v>1.1726985860605055E-5</v>
      </c>
      <c r="K66" s="1">
        <f t="shared" si="63"/>
        <v>5.8634929303025274E-6</v>
      </c>
      <c r="L66" s="1">
        <f t="shared" si="64"/>
        <v>2.9999999959665788</v>
      </c>
      <c r="M66" s="1">
        <f t="shared" si="65"/>
        <v>29.999993706077049</v>
      </c>
      <c r="N66" s="1">
        <f t="shared" si="9"/>
        <v>3.4380549343707718E-11</v>
      </c>
    </row>
    <row r="67" spans="1:14" x14ac:dyDescent="0.2">
      <c r="A67" s="1">
        <f t="shared" si="20"/>
        <v>3</v>
      </c>
      <c r="B67" s="1">
        <f t="shared" si="3"/>
        <v>62</v>
      </c>
      <c r="C67" s="1">
        <f t="shared" ref="C67:D67" si="75">C43</f>
        <v>67</v>
      </c>
      <c r="D67" s="1">
        <f t="shared" si="75"/>
        <v>231</v>
      </c>
      <c r="E67" s="1">
        <f t="shared" si="57"/>
        <v>2.9999999959665788</v>
      </c>
      <c r="F67" s="1">
        <f t="shared" si="58"/>
        <v>29.999993706077049</v>
      </c>
      <c r="G67" s="1">
        <f t="shared" si="59"/>
        <v>230.99999343583784</v>
      </c>
      <c r="H67" s="1">
        <f t="shared" si="60"/>
        <v>-8.7959772986323514E-4</v>
      </c>
      <c r="I67" s="1">
        <f t="shared" si="61"/>
        <v>-8.7959772986323513E-8</v>
      </c>
      <c r="J67" s="1">
        <f t="shared" si="62"/>
        <v>-1.3128324326316942E-5</v>
      </c>
      <c r="K67" s="1">
        <f t="shared" si="63"/>
        <v>-6.5641621631584712E-6</v>
      </c>
      <c r="L67" s="1">
        <f t="shared" si="64"/>
        <v>3.0000000839263516</v>
      </c>
      <c r="M67" s="1">
        <f t="shared" si="65"/>
        <v>30.000000270239212</v>
      </c>
      <c r="N67" s="1">
        <f t="shared" si="9"/>
        <v>4.30882249042413E-11</v>
      </c>
    </row>
    <row r="68" spans="1:14" x14ac:dyDescent="0.2">
      <c r="A68" s="1">
        <f t="shared" si="20"/>
        <v>3</v>
      </c>
      <c r="B68" s="1">
        <f t="shared" si="3"/>
        <v>63</v>
      </c>
      <c r="C68" s="1">
        <f t="shared" ref="C68:D68" si="76">C44</f>
        <v>99</v>
      </c>
      <c r="D68" s="1">
        <f t="shared" si="76"/>
        <v>327</v>
      </c>
      <c r="E68" s="1">
        <f t="shared" si="57"/>
        <v>3.0000000839263516</v>
      </c>
      <c r="F68" s="1">
        <f t="shared" si="58"/>
        <v>30.000000270239212</v>
      </c>
      <c r="G68" s="1">
        <f t="shared" si="59"/>
        <v>327.00000857894804</v>
      </c>
      <c r="H68" s="1">
        <f t="shared" si="60"/>
        <v>1.6986317120881722E-3</v>
      </c>
      <c r="I68" s="1">
        <f t="shared" si="61"/>
        <v>1.6986317120881723E-7</v>
      </c>
      <c r="J68" s="1">
        <f t="shared" si="62"/>
        <v>1.7157896081698709E-5</v>
      </c>
      <c r="K68" s="1">
        <f t="shared" si="63"/>
        <v>8.5789480408493546E-6</v>
      </c>
      <c r="L68" s="1">
        <f t="shared" si="64"/>
        <v>2.9999999140631806</v>
      </c>
      <c r="M68" s="1">
        <f t="shared" si="65"/>
        <v>29.999991691291171</v>
      </c>
      <c r="N68" s="1">
        <f t="shared" si="9"/>
        <v>7.3598349487592979E-11</v>
      </c>
    </row>
    <row r="69" spans="1:14" x14ac:dyDescent="0.2">
      <c r="A69" s="1">
        <f t="shared" si="20"/>
        <v>3</v>
      </c>
      <c r="B69" s="1">
        <f t="shared" si="3"/>
        <v>64</v>
      </c>
      <c r="C69" s="1">
        <f t="shared" ref="C69:D69" si="77">C45</f>
        <v>61</v>
      </c>
      <c r="D69" s="1">
        <f t="shared" si="77"/>
        <v>213</v>
      </c>
      <c r="E69" s="1">
        <f t="shared" si="57"/>
        <v>2.9999999140631806</v>
      </c>
      <c r="F69" s="1">
        <f t="shared" si="58"/>
        <v>29.999991691291171</v>
      </c>
      <c r="G69" s="1">
        <f t="shared" si="59"/>
        <v>212.99998644914518</v>
      </c>
      <c r="H69" s="1">
        <f t="shared" si="60"/>
        <v>-1.6532042876633568E-3</v>
      </c>
      <c r="I69" s="1">
        <f t="shared" si="61"/>
        <v>-1.6532042876633569E-7</v>
      </c>
      <c r="J69" s="1">
        <f t="shared" si="62"/>
        <v>-2.7101709633825521E-5</v>
      </c>
      <c r="K69" s="1">
        <f t="shared" si="63"/>
        <v>-1.3550854816912761E-5</v>
      </c>
      <c r="L69" s="1">
        <f t="shared" si="64"/>
        <v>3.0000000793836095</v>
      </c>
      <c r="M69" s="1">
        <f t="shared" si="65"/>
        <v>30.000005242145988</v>
      </c>
      <c r="N69" s="1">
        <f t="shared" si="9"/>
        <v>1.8362566626904777E-10</v>
      </c>
    </row>
    <row r="70" spans="1:14" x14ac:dyDescent="0.2">
      <c r="A70" s="1">
        <f t="shared" si="20"/>
        <v>3</v>
      </c>
      <c r="B70" s="1">
        <f t="shared" si="3"/>
        <v>65</v>
      </c>
      <c r="C70" s="1">
        <f t="shared" ref="C70:D70" si="78">C46</f>
        <v>69</v>
      </c>
      <c r="D70" s="1">
        <f t="shared" si="78"/>
        <v>237</v>
      </c>
      <c r="E70" s="1">
        <f t="shared" si="57"/>
        <v>3.0000000793836095</v>
      </c>
      <c r="F70" s="1">
        <f t="shared" si="58"/>
        <v>30.000005242145988</v>
      </c>
      <c r="G70" s="1">
        <f t="shared" si="59"/>
        <v>237.00001071961503</v>
      </c>
      <c r="H70" s="1">
        <f t="shared" si="60"/>
        <v>1.4793068746712379E-3</v>
      </c>
      <c r="I70" s="1">
        <f t="shared" si="61"/>
        <v>1.479306874671238E-7</v>
      </c>
      <c r="J70" s="1">
        <f t="shared" si="62"/>
        <v>2.14392300676991E-5</v>
      </c>
      <c r="K70" s="1">
        <f t="shared" si="63"/>
        <v>1.071961503384955E-5</v>
      </c>
      <c r="L70" s="1">
        <f t="shared" si="64"/>
        <v>2.9999999314529222</v>
      </c>
      <c r="M70" s="1">
        <f t="shared" si="65"/>
        <v>29.999994522530955</v>
      </c>
      <c r="N70" s="1">
        <f t="shared" si="9"/>
        <v>1.1491014647393329E-10</v>
      </c>
    </row>
    <row r="71" spans="1:14" x14ac:dyDescent="0.2">
      <c r="A71" s="1">
        <f t="shared" si="20"/>
        <v>3</v>
      </c>
      <c r="B71" s="1">
        <f t="shared" si="3"/>
        <v>66</v>
      </c>
      <c r="C71" s="1">
        <f t="shared" ref="C71:D71" si="79">C47</f>
        <v>54</v>
      </c>
      <c r="D71" s="1">
        <f t="shared" si="79"/>
        <v>192</v>
      </c>
      <c r="E71" s="1">
        <f t="shared" si="57"/>
        <v>2.9999999314529222</v>
      </c>
      <c r="F71" s="1">
        <f t="shared" si="58"/>
        <v>29.999994522530955</v>
      </c>
      <c r="G71" s="1">
        <f t="shared" si="59"/>
        <v>191.99999082098876</v>
      </c>
      <c r="H71" s="1">
        <f t="shared" si="60"/>
        <v>-9.9133321430144861E-4</v>
      </c>
      <c r="I71" s="1">
        <f t="shared" si="61"/>
        <v>-9.9133321430144869E-8</v>
      </c>
      <c r="J71" s="1">
        <f t="shared" si="62"/>
        <v>-1.8358022487063863E-5</v>
      </c>
      <c r="K71" s="1">
        <f t="shared" si="63"/>
        <v>-9.1790112435319315E-6</v>
      </c>
      <c r="L71" s="1">
        <f t="shared" si="64"/>
        <v>3.0000000305862438</v>
      </c>
      <c r="M71" s="1">
        <f t="shared" si="65"/>
        <v>30.000003701542198</v>
      </c>
      <c r="N71" s="1">
        <f t="shared" ref="N71:N77" si="80">(D71-G71)^2</f>
        <v>8.4254247408885622E-11</v>
      </c>
    </row>
    <row r="72" spans="1:14" x14ac:dyDescent="0.2">
      <c r="A72" s="1">
        <f t="shared" si="20"/>
        <v>3</v>
      </c>
      <c r="B72" s="1">
        <f t="shared" ref="B72:B77" si="81">B71+1</f>
        <v>67</v>
      </c>
      <c r="C72" s="1">
        <f t="shared" ref="C72:D72" si="82">C48</f>
        <v>13</v>
      </c>
      <c r="D72" s="1">
        <f t="shared" si="82"/>
        <v>69</v>
      </c>
      <c r="E72" s="1">
        <f t="shared" si="57"/>
        <v>3.0000000305862438</v>
      </c>
      <c r="F72" s="1">
        <f t="shared" si="58"/>
        <v>30.000003701542198</v>
      </c>
      <c r="G72" s="1">
        <f t="shared" si="59"/>
        <v>69.000004099163363</v>
      </c>
      <c r="H72" s="1">
        <f t="shared" si="60"/>
        <v>1.0657824742565936E-4</v>
      </c>
      <c r="I72" s="1">
        <f t="shared" si="61"/>
        <v>1.0657824742565936E-8</v>
      </c>
      <c r="J72" s="1">
        <f t="shared" si="62"/>
        <v>8.1983267250507197E-6</v>
      </c>
      <c r="K72" s="1">
        <f t="shared" si="63"/>
        <v>4.0991633625253598E-6</v>
      </c>
      <c r="L72" s="1">
        <f t="shared" si="64"/>
        <v>3.0000000199284189</v>
      </c>
      <c r="M72" s="1">
        <f t="shared" si="65"/>
        <v>29.999999602378836</v>
      </c>
      <c r="N72" s="1">
        <f t="shared" si="80"/>
        <v>1.6803140272670214E-11</v>
      </c>
    </row>
    <row r="73" spans="1:14" x14ac:dyDescent="0.2">
      <c r="A73" s="1">
        <f t="shared" si="20"/>
        <v>3</v>
      </c>
      <c r="B73" s="1">
        <f t="shared" si="81"/>
        <v>68</v>
      </c>
      <c r="C73" s="1">
        <f t="shared" ref="C73:D73" si="83">C49</f>
        <v>68</v>
      </c>
      <c r="D73" s="1">
        <f t="shared" si="83"/>
        <v>234</v>
      </c>
      <c r="E73" s="1">
        <f t="shared" si="57"/>
        <v>3.0000000199284189</v>
      </c>
      <c r="F73" s="1">
        <f t="shared" si="58"/>
        <v>29.999999602378836</v>
      </c>
      <c r="G73" s="1">
        <f t="shared" si="59"/>
        <v>234.00000095751133</v>
      </c>
      <c r="H73" s="1">
        <f t="shared" si="60"/>
        <v>1.3022154121244967E-4</v>
      </c>
      <c r="I73" s="1">
        <f t="shared" si="61"/>
        <v>1.3022154121244968E-8</v>
      </c>
      <c r="J73" s="1">
        <f t="shared" si="62"/>
        <v>1.9150226648889657E-6</v>
      </c>
      <c r="K73" s="1">
        <f t="shared" si="63"/>
        <v>9.5751133244448283E-7</v>
      </c>
      <c r="L73" s="1">
        <f t="shared" si="64"/>
        <v>3.0000000069062649</v>
      </c>
      <c r="M73" s="1">
        <f t="shared" si="65"/>
        <v>29.999998644867503</v>
      </c>
      <c r="N73" s="1">
        <f t="shared" si="80"/>
        <v>9.1682795175960892E-13</v>
      </c>
    </row>
    <row r="74" spans="1:14" x14ac:dyDescent="0.2">
      <c r="A74" s="1">
        <f t="shared" si="20"/>
        <v>3</v>
      </c>
      <c r="B74" s="1">
        <f t="shared" si="81"/>
        <v>69</v>
      </c>
      <c r="C74" s="1">
        <f t="shared" ref="C74:D74" si="84">C50</f>
        <v>48</v>
      </c>
      <c r="D74" s="1">
        <f t="shared" si="84"/>
        <v>174</v>
      </c>
      <c r="E74" s="1">
        <f t="shared" si="57"/>
        <v>3.0000000069062649</v>
      </c>
      <c r="F74" s="1">
        <f t="shared" si="58"/>
        <v>29.999998644867503</v>
      </c>
      <c r="G74" s="1">
        <f t="shared" si="59"/>
        <v>173.9999989763682</v>
      </c>
      <c r="H74" s="1">
        <f t="shared" si="60"/>
        <v>-9.826865243667271E-5</v>
      </c>
      <c r="I74" s="1">
        <f t="shared" si="61"/>
        <v>-9.8268652436672708E-9</v>
      </c>
      <c r="J74" s="1">
        <f t="shared" si="62"/>
        <v>-2.0472635924306815E-6</v>
      </c>
      <c r="K74" s="1">
        <f t="shared" si="63"/>
        <v>-1.0236317962153407E-6</v>
      </c>
      <c r="L74" s="1">
        <f t="shared" si="64"/>
        <v>3.00000001673313</v>
      </c>
      <c r="M74" s="1">
        <f t="shared" si="65"/>
        <v>29.999999668499299</v>
      </c>
      <c r="N74" s="1">
        <f t="shared" si="80"/>
        <v>1.0478220542230448E-12</v>
      </c>
    </row>
    <row r="75" spans="1:14" x14ac:dyDescent="0.2">
      <c r="A75" s="1">
        <f t="shared" si="20"/>
        <v>3</v>
      </c>
      <c r="B75" s="1">
        <f t="shared" si="81"/>
        <v>70</v>
      </c>
      <c r="C75" s="1">
        <f t="shared" ref="C75:D75" si="85">C51</f>
        <v>60</v>
      </c>
      <c r="D75" s="1">
        <f t="shared" si="85"/>
        <v>210</v>
      </c>
      <c r="E75" s="1">
        <f t="shared" si="57"/>
        <v>3.00000001673313</v>
      </c>
      <c r="F75" s="1">
        <f t="shared" si="58"/>
        <v>29.999999668499299</v>
      </c>
      <c r="G75" s="1">
        <f t="shared" si="59"/>
        <v>210.00000067248709</v>
      </c>
      <c r="H75" s="1">
        <f t="shared" si="60"/>
        <v>8.0698450801719446E-5</v>
      </c>
      <c r="I75" s="1">
        <f t="shared" si="61"/>
        <v>8.0698450801719454E-9</v>
      </c>
      <c r="J75" s="1">
        <f t="shared" si="62"/>
        <v>1.3449741800286574E-6</v>
      </c>
      <c r="K75" s="1">
        <f t="shared" si="63"/>
        <v>6.7248709001432871E-7</v>
      </c>
      <c r="L75" s="1">
        <f t="shared" si="64"/>
        <v>3.0000000086632848</v>
      </c>
      <c r="M75" s="1">
        <f t="shared" si="65"/>
        <v>29.999998996012209</v>
      </c>
      <c r="N75" s="1">
        <f t="shared" si="80"/>
        <v>4.5223888623593985E-13</v>
      </c>
    </row>
    <row r="76" spans="1:14" x14ac:dyDescent="0.2">
      <c r="A76" s="1">
        <f t="shared" si="20"/>
        <v>3</v>
      </c>
      <c r="B76" s="1">
        <f t="shared" si="81"/>
        <v>71</v>
      </c>
      <c r="C76" s="1">
        <f t="shared" ref="C76:D76" si="86">C52</f>
        <v>94</v>
      </c>
      <c r="D76" s="1">
        <f t="shared" si="86"/>
        <v>312</v>
      </c>
      <c r="E76" s="1">
        <f t="shared" si="57"/>
        <v>3.0000000086632848</v>
      </c>
      <c r="F76" s="1">
        <f t="shared" si="58"/>
        <v>29.999998996012209</v>
      </c>
      <c r="G76" s="1">
        <f t="shared" si="59"/>
        <v>311.99999981036098</v>
      </c>
      <c r="H76" s="1">
        <f t="shared" si="60"/>
        <v>-3.5652136602948303E-5</v>
      </c>
      <c r="I76" s="1">
        <f t="shared" si="61"/>
        <v>-3.5652136602948304E-9</v>
      </c>
      <c r="J76" s="1">
        <f t="shared" si="62"/>
        <v>-3.7927804896753514E-7</v>
      </c>
      <c r="K76" s="1">
        <f t="shared" si="63"/>
        <v>-1.8963902448376757E-7</v>
      </c>
      <c r="L76" s="1">
        <f t="shared" si="64"/>
        <v>3.0000000122284982</v>
      </c>
      <c r="M76" s="1">
        <f t="shared" si="65"/>
        <v>29.999999185651234</v>
      </c>
      <c r="N76" s="1">
        <f t="shared" si="80"/>
        <v>3.5962959607154996E-14</v>
      </c>
    </row>
    <row r="77" spans="1:14" x14ac:dyDescent="0.2">
      <c r="A77" s="1">
        <f t="shared" si="20"/>
        <v>3</v>
      </c>
      <c r="B77" s="1">
        <f t="shared" si="81"/>
        <v>72</v>
      </c>
      <c r="C77" s="1">
        <f t="shared" ref="C77:D77" si="87">C53</f>
        <v>27</v>
      </c>
      <c r="D77" s="1">
        <f t="shared" si="87"/>
        <v>111</v>
      </c>
      <c r="E77" s="1">
        <f t="shared" si="57"/>
        <v>3.0000000122284982</v>
      </c>
      <c r="F77" s="1">
        <f t="shared" si="58"/>
        <v>29.999999185651234</v>
      </c>
      <c r="G77" s="1">
        <f t="shared" si="59"/>
        <v>110.99999951582069</v>
      </c>
      <c r="H77" s="1">
        <f t="shared" si="60"/>
        <v>-2.6145682738842879E-5</v>
      </c>
      <c r="I77" s="1">
        <f t="shared" si="61"/>
        <v>-2.6145682738842879E-9</v>
      </c>
      <c r="J77" s="1">
        <f t="shared" si="62"/>
        <v>-9.6835861995714367E-7</v>
      </c>
      <c r="K77" s="1">
        <f t="shared" si="63"/>
        <v>-4.8417930997857184E-7</v>
      </c>
      <c r="L77" s="1">
        <f t="shared" si="64"/>
        <v>3.0000000148430663</v>
      </c>
      <c r="M77" s="1">
        <f t="shared" si="65"/>
        <v>29.999999669830544</v>
      </c>
      <c r="N77" s="1">
        <f t="shared" si="80"/>
        <v>2.3442960421132595E-13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305C-9A8A-3E4F-973F-4D0EBF149A93}">
  <dimension ref="A1:J509"/>
  <sheetViews>
    <sheetView topLeftCell="A492" zoomScale="180" zoomScaleNormal="180" workbookViewId="0">
      <selection activeCell="E10" sqref="E10"/>
    </sheetView>
  </sheetViews>
  <sheetFormatPr baseColWidth="10" defaultColWidth="8.83203125" defaultRowHeight="14" x14ac:dyDescent="0.2"/>
  <cols>
    <col min="1" max="1" width="7.33203125" style="6" customWidth="1"/>
    <col min="2" max="2" width="7" style="6" bestFit="1" customWidth="1"/>
    <col min="3" max="3" width="6.5" style="6" bestFit="1" customWidth="1"/>
    <col min="4" max="4" width="25" style="6" bestFit="1" customWidth="1"/>
    <col min="5" max="5" width="14.33203125" style="6" customWidth="1"/>
    <col min="6" max="16384" width="8.83203125" style="6"/>
  </cols>
  <sheetData>
    <row r="1" spans="1:10" x14ac:dyDescent="0.2">
      <c r="C1" s="6" t="s">
        <v>39</v>
      </c>
      <c r="D1" s="6" t="s">
        <v>40</v>
      </c>
      <c r="E1" s="6" t="s">
        <v>43</v>
      </c>
      <c r="F1" s="6" t="s">
        <v>41</v>
      </c>
      <c r="J1" s="6" t="s">
        <v>42</v>
      </c>
    </row>
    <row r="2" spans="1:10" x14ac:dyDescent="0.2">
      <c r="A2" s="6" t="s">
        <v>37</v>
      </c>
      <c r="B2" s="6" t="s">
        <v>3</v>
      </c>
      <c r="C2" s="6">
        <v>3</v>
      </c>
      <c r="D2" s="6">
        <v>25</v>
      </c>
      <c r="E2" s="6">
        <v>1E-4</v>
      </c>
    </row>
    <row r="3" spans="1:10" x14ac:dyDescent="0.2">
      <c r="A3" s="6" t="s">
        <v>38</v>
      </c>
      <c r="B3" s="6" t="s">
        <v>5</v>
      </c>
      <c r="C3" s="6">
        <v>30</v>
      </c>
      <c r="D3" s="6">
        <v>10</v>
      </c>
      <c r="E3" s="6">
        <v>0.5</v>
      </c>
    </row>
    <row r="8" spans="1:10" x14ac:dyDescent="0.2">
      <c r="E8" s="10" t="s">
        <v>44</v>
      </c>
      <c r="F8" s="10"/>
      <c r="G8" s="10" t="s">
        <v>45</v>
      </c>
      <c r="H8" s="10"/>
    </row>
    <row r="9" spans="1:10" s="7" customFormat="1" ht="43" customHeight="1" x14ac:dyDescent="0.2">
      <c r="A9" s="7" t="s">
        <v>0</v>
      </c>
      <c r="B9" s="7" t="s">
        <v>1</v>
      </c>
      <c r="D9" s="8" t="s">
        <v>49</v>
      </c>
      <c r="E9" s="7" t="s">
        <v>5</v>
      </c>
      <c r="F9" s="7" t="s">
        <v>3</v>
      </c>
      <c r="G9" s="7" t="s">
        <v>5</v>
      </c>
      <c r="H9" s="7" t="s">
        <v>3</v>
      </c>
      <c r="I9" s="7" t="s">
        <v>46</v>
      </c>
    </row>
    <row r="10" spans="1:10" x14ac:dyDescent="0.2">
      <c r="A10" s="6">
        <v>89</v>
      </c>
      <c r="B10" s="6">
        <v>297</v>
      </c>
      <c r="D10" s="6">
        <v>1</v>
      </c>
      <c r="E10" s="6">
        <f t="array" ref="E10">SUM((G10+H10*A$10:A$33)-B$10:B$33)/COUNT(A$10:A$33)</f>
        <v>1240.4166666666667</v>
      </c>
      <c r="F10" s="6">
        <f t="array" ref="F10">SUM(A$10:A$33*((G10+H10*A$10:A$33)-B$10:B$33))/COUNT(A$10:A$33)</f>
        <v>87199.75</v>
      </c>
      <c r="G10" s="6">
        <f>D3</f>
        <v>10</v>
      </c>
      <c r="H10" s="6">
        <f>D2</f>
        <v>25</v>
      </c>
      <c r="I10" s="6">
        <f t="array" ref="I10">SUM(((G10+H10*A$10:A$33)-B$10:B$33)^2)/(2*COUNT(A$10:A$33))</f>
        <v>946793.08333333337</v>
      </c>
    </row>
    <row r="11" spans="1:10" x14ac:dyDescent="0.2">
      <c r="A11" s="6">
        <v>20</v>
      </c>
      <c r="B11" s="6">
        <v>90</v>
      </c>
      <c r="D11" s="6">
        <f>D10+1</f>
        <v>2</v>
      </c>
      <c r="E11" s="6">
        <f t="array" ref="E11">SUM((G11+H11*A$10:A$33)-B$10:B$33)/COUNT(A$10:A$33)</f>
        <v>120.62643229166677</v>
      </c>
      <c r="F11" s="6">
        <f t="array" ref="F11">SUM(A$10:A$33*((G11+H11*A$10:A$33)-B$10:B$33))/COUNT(A$10:A$33)</f>
        <v>16650.104628819452</v>
      </c>
      <c r="G11" s="6">
        <f t="shared" ref="G11:G39" si="0">G10-$E$3*E10</f>
        <v>-610.20833333333337</v>
      </c>
      <c r="H11" s="6">
        <f t="shared" ref="H11:H39" si="1">H10-$E$2*F10</f>
        <v>16.280025000000002</v>
      </c>
      <c r="I11" s="6">
        <f t="array" ref="I11">SUM(((G11+H11*A$10:A$33)-B$10:B$33)^2)/(2*COUNT(A$10:A$33))</f>
        <v>71943.879274971972</v>
      </c>
    </row>
    <row r="12" spans="1:10" x14ac:dyDescent="0.2">
      <c r="A12" s="6">
        <v>61</v>
      </c>
      <c r="B12" s="6">
        <v>213</v>
      </c>
      <c r="D12" s="6">
        <f t="shared" ref="D12:D39" si="2">D11+1</f>
        <v>3</v>
      </c>
      <c r="E12" s="6">
        <f t="array" ref="E12">SUM((G12+H12*A$10:A$33)-B$10:B$33)/COUNT(A$10:A$33)</f>
        <v>-35.078008290111427</v>
      </c>
      <c r="F12" s="6">
        <f t="array" ref="F12">SUM(A$10:A$33*((G12+H12*A$10:A$33)-B$10:B$33))/COUNT(A$10:A$33)</f>
        <v>6508.4635629155273</v>
      </c>
      <c r="G12" s="6">
        <f t="shared" si="0"/>
        <v>-670.52154947916677</v>
      </c>
      <c r="H12" s="6">
        <f t="shared" si="1"/>
        <v>14.615014537118057</v>
      </c>
      <c r="I12" s="6">
        <f t="array" ref="I12">SUM(((G12+H12*A$10:A$33)-B$10:B$33)^2)/(2*COUNT(A$10:A$33))</f>
        <v>50084.39980879947</v>
      </c>
    </row>
    <row r="13" spans="1:10" x14ac:dyDescent="0.2">
      <c r="A13" s="6">
        <v>94</v>
      </c>
      <c r="B13" s="6">
        <v>312</v>
      </c>
      <c r="D13" s="6">
        <f t="shared" si="2"/>
        <v>4</v>
      </c>
      <c r="E13" s="6">
        <f t="array" ref="E13">SUM((G13+H13*A$10:A$33)-B$10:B$33)/COUNT(A$10:A$33)</f>
        <v>-54.82707664092586</v>
      </c>
      <c r="F13" s="6">
        <f t="array" ref="F13">SUM(A$10:A$33*((G13+H13*A$10:A$33)-B$10:B$33))/COUNT(A$10:A$33)</f>
        <v>4899.6932053797236</v>
      </c>
      <c r="G13" s="6">
        <f t="shared" si="0"/>
        <v>-652.98254533411102</v>
      </c>
      <c r="H13" s="6">
        <f t="shared" si="1"/>
        <v>13.964168180826505</v>
      </c>
      <c r="I13" s="6">
        <f t="array" ref="I13">SUM(((G13+H13*A$10:A$33)-B$10:B$33)^2)/(2*COUNT(A$10:A$33))</f>
        <v>45583.498347842054</v>
      </c>
    </row>
    <row r="14" spans="1:10" x14ac:dyDescent="0.2">
      <c r="A14" s="6">
        <v>73</v>
      </c>
      <c r="B14" s="6">
        <v>249</v>
      </c>
      <c r="D14" s="6">
        <f t="shared" si="2"/>
        <v>5</v>
      </c>
      <c r="E14" s="6">
        <f t="array" ref="E14">SUM((G14+H14*A$10:A$33)-B$10:B$33)/COUNT(A$10:A$33)</f>
        <v>-55.484697309617481</v>
      </c>
      <c r="F14" s="6">
        <f t="array" ref="F14">SUM(A$10:A$33*((G14+H14*A$10:A$33)-B$10:B$33))/COUNT(A$10:A$33)</f>
        <v>4502.6866214275797</v>
      </c>
      <c r="G14" s="6">
        <f t="shared" si="0"/>
        <v>-625.56900701364805</v>
      </c>
      <c r="H14" s="6">
        <f t="shared" si="1"/>
        <v>13.474198860288533</v>
      </c>
      <c r="I14" s="6">
        <f t="array" ref="I14">SUM(((G14+H14*A$10:A$33)-B$10:B$33)^2)/(2*COUNT(A$10:A$33))</f>
        <v>41768.041499055973</v>
      </c>
    </row>
    <row r="15" spans="1:10" x14ac:dyDescent="0.2">
      <c r="A15" s="6">
        <v>50</v>
      </c>
      <c r="B15" s="6">
        <v>180</v>
      </c>
      <c r="D15" s="6">
        <f t="shared" si="2"/>
        <v>6</v>
      </c>
      <c r="E15" s="6">
        <f t="array" ref="E15">SUM((G15+H15*A$10:A$33)-B$10:B$33)/COUNT(A$10:A$33)</f>
        <v>-53.538990756737554</v>
      </c>
      <c r="F15" s="6">
        <f t="array" ref="F15">SUM(A$10:A$33*((G15+H15*A$10:A$33)-B$10:B$33))/COUNT(A$10:A$33)</f>
        <v>4283.9443943038077</v>
      </c>
      <c r="G15" s="6">
        <f t="shared" si="0"/>
        <v>-597.82665835883927</v>
      </c>
      <c r="H15" s="6">
        <f t="shared" si="1"/>
        <v>13.023930198145775</v>
      </c>
      <c r="I15" s="6">
        <f t="array" ref="I15">SUM(((G15+H15*A$10:A$33)-B$10:B$33)^2)/(2*COUNT(A$10:A$33))</f>
        <v>38277.582619973291</v>
      </c>
    </row>
    <row r="16" spans="1:10" x14ac:dyDescent="0.2">
      <c r="A16" s="6">
        <v>7</v>
      </c>
      <c r="B16" s="6">
        <v>51</v>
      </c>
      <c r="D16" s="6">
        <f t="shared" si="2"/>
        <v>7</v>
      </c>
      <c r="E16" s="6">
        <f t="array" ref="E16">SUM((G16+H16*A$10:A$33)-B$10:B$33)/COUNT(A$10:A$33)</f>
        <v>-51.312926804067665</v>
      </c>
      <c r="F16" s="6">
        <f t="array" ref="F16">SUM(A$10:A$33*((G16+H16*A$10:A$33)-B$10:B$33))/COUNT(A$10:A$33)</f>
        <v>4097.3062799819436</v>
      </c>
      <c r="G16" s="6">
        <f t="shared" si="0"/>
        <v>-571.05716298047048</v>
      </c>
      <c r="H16" s="6">
        <f t="shared" si="1"/>
        <v>12.595535758715394</v>
      </c>
      <c r="I16" s="6">
        <f t="array" ref="I16">SUM(((G16+H16*A$10:A$33)-B$10:B$33)^2)/(2*COUNT(A$10:A$33))</f>
        <v>35078.925566526676</v>
      </c>
    </row>
    <row r="17" spans="1:9" x14ac:dyDescent="0.2">
      <c r="A17" s="6">
        <v>84</v>
      </c>
      <c r="B17" s="6">
        <v>282</v>
      </c>
      <c r="D17" s="6">
        <f t="shared" si="2"/>
        <v>8</v>
      </c>
      <c r="E17" s="6">
        <f t="array" ref="E17">SUM((G17+H17*A$10:A$33)-B$10:B$33)/COUNT(A$10:A$33)</f>
        <v>-49.130613964430317</v>
      </c>
      <c r="F17" s="6">
        <f t="array" ref="F17">SUM(A$10:A$33*((G17+H17*A$10:A$33)-B$10:B$33))/COUNT(A$10:A$33)</f>
        <v>3921.849131782556</v>
      </c>
      <c r="G17" s="6">
        <f t="shared" si="0"/>
        <v>-545.40069957843662</v>
      </c>
      <c r="H17" s="6">
        <f t="shared" si="1"/>
        <v>12.185805130717201</v>
      </c>
      <c r="I17" s="6">
        <f t="array" ref="I17">SUM(((G17+H17*A$10:A$33)-B$10:B$33)^2)/(2*COUNT(A$10:A$33))</f>
        <v>32147.565761239151</v>
      </c>
    </row>
    <row r="18" spans="1:9" x14ac:dyDescent="0.2">
      <c r="A18" s="6">
        <v>30</v>
      </c>
      <c r="B18" s="6">
        <v>120</v>
      </c>
      <c r="D18" s="6">
        <f t="shared" si="2"/>
        <v>9</v>
      </c>
      <c r="E18" s="6">
        <f t="array" ref="E18">SUM((G18+H18*A$10:A$33)-B$10:B$33)/COUNT(A$10:A$33)</f>
        <v>-47.03423429971938</v>
      </c>
      <c r="F18" s="6">
        <f t="array" ref="F18">SUM(A$10:A$33*((G18+H18*A$10:A$33)-B$10:B$33))/COUNT(A$10:A$33)</f>
        <v>3754.3362869144348</v>
      </c>
      <c r="G18" s="6">
        <f t="shared" si="0"/>
        <v>-520.83539259622148</v>
      </c>
      <c r="H18" s="6">
        <f t="shared" si="1"/>
        <v>11.793620217538946</v>
      </c>
      <c r="I18" s="6">
        <f t="array" ref="I18">SUM(((G18+H18*A$10:A$33)-B$10:B$33)^2)/(2*COUNT(A$10:A$33))</f>
        <v>29461.164195999732</v>
      </c>
    </row>
    <row r="19" spans="1:9" x14ac:dyDescent="0.2">
      <c r="A19" s="6">
        <v>64</v>
      </c>
      <c r="B19" s="6">
        <v>222</v>
      </c>
      <c r="D19" s="6">
        <f t="shared" si="2"/>
        <v>10</v>
      </c>
      <c r="E19" s="6">
        <f t="array" ref="E19">SUM((G19+H19*A$10:A$33)-B$10:B$33)/COUNT(A$10:A$33)</f>
        <v>-45.026335460306939</v>
      </c>
      <c r="F19" s="6">
        <f t="array" ref="F19">SUM(A$10:A$33*((G19+H19*A$10:A$33)-B$10:B$33))/COUNT(A$10:A$33)</f>
        <v>3594.039172275347</v>
      </c>
      <c r="G19" s="6">
        <f t="shared" si="0"/>
        <v>-497.31827544636178</v>
      </c>
      <c r="H19" s="6">
        <f t="shared" si="1"/>
        <v>11.418186588847503</v>
      </c>
      <c r="I19" s="6">
        <f t="array" ref="I19">SUM(((G19+H19*A$10:A$33)-B$10:B$33)^2)/(2*COUNT(A$10:A$33))</f>
        <v>26999.250962219667</v>
      </c>
    </row>
    <row r="20" spans="1:9" x14ac:dyDescent="0.2">
      <c r="A20" s="6">
        <v>63</v>
      </c>
      <c r="B20" s="6">
        <v>219</v>
      </c>
      <c r="D20" s="6">
        <f t="shared" si="2"/>
        <v>11</v>
      </c>
      <c r="E20" s="6">
        <f t="array" ref="E20">SUM((G20+H20*A$10:A$33)-B$10:B$33)/COUNT(A$10:A$33)</f>
        <v>-43.104017154647686</v>
      </c>
      <c r="F20" s="6">
        <f t="array" ref="F20">SUM(A$10:A$33*((G20+H20*A$10:A$33)-B$10:B$33))/COUNT(A$10:A$33)</f>
        <v>3440.5947680387985</v>
      </c>
      <c r="G20" s="6">
        <f t="shared" si="0"/>
        <v>-474.80510771620834</v>
      </c>
      <c r="H20" s="6">
        <f t="shared" si="1"/>
        <v>11.058782671619968</v>
      </c>
      <c r="I20" s="6">
        <f t="array" ref="I20">SUM(((G20+H20*A$10:A$33)-B$10:B$33)^2)/(2*COUNT(A$10:A$33))</f>
        <v>24743.06675974531</v>
      </c>
    </row>
    <row r="21" spans="1:9" x14ac:dyDescent="0.2">
      <c r="A21" s="6">
        <v>5</v>
      </c>
      <c r="B21" s="6">
        <v>45</v>
      </c>
      <c r="D21" s="6">
        <f t="shared" si="2"/>
        <v>12</v>
      </c>
      <c r="E21" s="6">
        <f t="array" ref="E21">SUM((G21+H21*A$10:A$33)-B$10:B$33)/COUNT(A$10:A$33)</f>
        <v>-41.263749435879483</v>
      </c>
      <c r="F21" s="6">
        <f t="array" ref="F21">SUM(A$10:A$33*((G21+H21*A$10:A$33)-B$10:B$33))/COUNT(A$10:A$33)</f>
        <v>3293.7027512843283</v>
      </c>
      <c r="G21" s="6">
        <f t="shared" si="0"/>
        <v>-453.25309913888452</v>
      </c>
      <c r="H21" s="6">
        <f t="shared" si="1"/>
        <v>10.714723194816088</v>
      </c>
      <c r="I21" s="6">
        <f t="array" ref="I21">SUM(((G21+H21*A$10:A$33)-B$10:B$33)^2)/(2*COUNT(A$10:A$33))</f>
        <v>22675.419904570957</v>
      </c>
    </row>
    <row r="22" spans="1:9" x14ac:dyDescent="0.2">
      <c r="A22" s="6">
        <v>75</v>
      </c>
      <c r="B22" s="6">
        <v>255</v>
      </c>
      <c r="D22" s="6">
        <f t="shared" si="2"/>
        <v>13</v>
      </c>
      <c r="E22" s="6">
        <f t="array" ref="E22">SUM((G22+H22*A$10:A$33)-B$10:B$33)/COUNT(A$10:A$33)</f>
        <v>-39.502046730506208</v>
      </c>
      <c r="F22" s="6">
        <f t="array" ref="F22">SUM(A$10:A$33*((G22+H22*A$10:A$33)-B$10:B$33))/COUNT(A$10:A$33)</f>
        <v>3153.0822817474186</v>
      </c>
      <c r="G22" s="6">
        <f t="shared" si="0"/>
        <v>-432.62122442094477</v>
      </c>
      <c r="H22" s="6">
        <f t="shared" si="1"/>
        <v>10.385352919687655</v>
      </c>
      <c r="I22" s="6">
        <f t="array" ref="I22">SUM(((G22+H22*A$10:A$33)-B$10:B$33)^2)/(2*COUNT(A$10:A$33))</f>
        <v>20780.55533055944</v>
      </c>
    </row>
    <row r="23" spans="1:9" x14ac:dyDescent="0.2">
      <c r="A23" s="6">
        <v>67</v>
      </c>
      <c r="B23" s="6">
        <v>231</v>
      </c>
      <c r="D23" s="6">
        <f t="shared" si="2"/>
        <v>14</v>
      </c>
      <c r="E23" s="6">
        <f t="array" ref="E23">SUM((G23+H23*A$10:A$33)-B$10:B$33)/COUNT(A$10:A$33)</f>
        <v>-37.815557271097639</v>
      </c>
      <c r="F23" s="6">
        <f t="array" ref="F23">SUM(A$10:A$33*((G23+H23*A$10:A$33)-B$10:B$33))/COUNT(A$10:A$33)</f>
        <v>3018.4654492651698</v>
      </c>
      <c r="G23" s="6">
        <f t="shared" si="0"/>
        <v>-412.87020105569167</v>
      </c>
      <c r="H23" s="6">
        <f t="shared" si="1"/>
        <v>10.070044691512914</v>
      </c>
      <c r="I23" s="6">
        <f t="array" ref="I23">SUM(((G23+H23*A$10:A$33)-B$10:B$33)^2)/(2*COUNT(A$10:A$33))</f>
        <v>19044.034538888194</v>
      </c>
    </row>
    <row r="24" spans="1:9" x14ac:dyDescent="0.2">
      <c r="A24" s="6">
        <v>99</v>
      </c>
      <c r="B24" s="6">
        <v>327</v>
      </c>
      <c r="D24" s="6">
        <f t="shared" si="2"/>
        <v>15</v>
      </c>
      <c r="E24" s="6">
        <f t="array" ref="E24">SUM((G24+H24*A$10:A$33)-B$10:B$33)/COUNT(A$10:A$33)</f>
        <v>-36.201070271963886</v>
      </c>
      <c r="F24" s="6">
        <f t="array" ref="F24">SUM(A$10:A$33*((G24+H24*A$10:A$33)-B$10:B$33))/COUNT(A$10:A$33)</f>
        <v>2889.5959144108633</v>
      </c>
      <c r="G24" s="6">
        <f t="shared" si="0"/>
        <v>-393.96242242014284</v>
      </c>
      <c r="H24" s="6">
        <f t="shared" si="1"/>
        <v>9.7681981465863963</v>
      </c>
      <c r="I24" s="6">
        <f t="array" ref="I24">SUM(((G24+H24*A$10:A$33)-B$10:B$33)^2)/(2*COUNT(A$10:A$33))</f>
        <v>17452.625579501419</v>
      </c>
    </row>
    <row r="25" spans="1:9" x14ac:dyDescent="0.2">
      <c r="A25" s="6">
        <v>61</v>
      </c>
      <c r="B25" s="6">
        <v>213</v>
      </c>
      <c r="D25" s="6">
        <f t="shared" si="2"/>
        <v>16</v>
      </c>
      <c r="E25" s="6">
        <f t="array" ref="E25">SUM((G25+H25*A$10:A$33)-B$10:B$33)/COUNT(A$10:A$33)</f>
        <v>-34.655511728960867</v>
      </c>
      <c r="F25" s="6">
        <f t="array" ref="F25">SUM(A$10:A$33*((G25+H25*A$10:A$33)-B$10:B$33))/COUNT(A$10:A$33)</f>
        <v>2766.2283005632617</v>
      </c>
      <c r="G25" s="6">
        <f t="shared" si="0"/>
        <v>-375.8618872841609</v>
      </c>
      <c r="H25" s="6">
        <f t="shared" si="1"/>
        <v>9.4792385551453098</v>
      </c>
      <c r="I25" s="6">
        <f t="array" ref="I25">SUM(((G25+H25*A$10:A$33)-B$10:B$33)^2)/(2*COUNT(A$10:A$33))</f>
        <v>15994.202226228999</v>
      </c>
    </row>
    <row r="26" spans="1:9" x14ac:dyDescent="0.2">
      <c r="A26" s="6">
        <v>69</v>
      </c>
      <c r="B26" s="6">
        <v>237</v>
      </c>
      <c r="D26" s="6">
        <f t="shared" si="2"/>
        <v>17</v>
      </c>
      <c r="E26" s="6">
        <f t="array" ref="E26">SUM((G26+H26*A$10:A$33)-B$10:B$33)/COUNT(A$10:A$33)</f>
        <v>-33.175938836457433</v>
      </c>
      <c r="F26" s="6">
        <f t="array" ref="F26">SUM(A$10:A$33*((G26+H26*A$10:A$33)-B$10:B$33))/COUNT(A$10:A$33)</f>
        <v>2648.1277097850157</v>
      </c>
      <c r="G26" s="6">
        <f t="shared" si="0"/>
        <v>-358.53413141968048</v>
      </c>
      <c r="H26" s="6">
        <f t="shared" si="1"/>
        <v>9.2026157250889842</v>
      </c>
      <c r="I26" s="6">
        <f t="array" ref="I26">SUM(((G26+H26*A$10:A$33)-B$10:B$33)^2)/(2*COUNT(A$10:A$33))</f>
        <v>14657.65157730592</v>
      </c>
    </row>
    <row r="27" spans="1:9" x14ac:dyDescent="0.2">
      <c r="A27" s="6">
        <v>54</v>
      </c>
      <c r="B27" s="6">
        <v>192</v>
      </c>
      <c r="D27" s="6">
        <f t="shared" si="2"/>
        <v>18</v>
      </c>
      <c r="E27" s="6">
        <f t="array" ref="E27">SUM((G27+H27*A$10:A$33)-B$10:B$33)/COUNT(A$10:A$33)</f>
        <v>-31.759534422205338</v>
      </c>
      <c r="F27" s="6">
        <f t="array" ref="F27">SUM(A$10:A$33*((G27+H27*A$10:A$33)-B$10:B$33))/COUNT(A$10:A$33)</f>
        <v>2535.0692731795766</v>
      </c>
      <c r="G27" s="6">
        <f t="shared" si="0"/>
        <v>-341.94616200145174</v>
      </c>
      <c r="H27" s="6">
        <f t="shared" si="1"/>
        <v>8.9378029541104826</v>
      </c>
      <c r="I27" s="6">
        <f t="array" ref="I27">SUM(((G27+H27*A$10:A$33)-B$10:B$33)^2)/(2*COUNT(A$10:A$33))</f>
        <v>13432.78937722634</v>
      </c>
    </row>
    <row r="28" spans="1:9" x14ac:dyDescent="0.2">
      <c r="A28" s="6">
        <v>13</v>
      </c>
      <c r="B28" s="6">
        <v>69</v>
      </c>
      <c r="D28" s="6">
        <f t="shared" si="2"/>
        <v>19</v>
      </c>
      <c r="E28" s="6">
        <f t="array" ref="E28">SUM((G28+H28*A$10:A$33)-B$10:B$33)/COUNT(A$10:A$33)</f>
        <v>-30.403601588693977</v>
      </c>
      <c r="F28" s="6">
        <f t="array" ref="F28">SUM(A$10:A$33*((G28+H28*A$10:A$33)-B$10:B$33))/COUNT(A$10:A$33)</f>
        <v>2426.8377223938851</v>
      </c>
      <c r="G28" s="6">
        <f t="shared" si="0"/>
        <v>-326.06639479034908</v>
      </c>
      <c r="H28" s="6">
        <f t="shared" si="1"/>
        <v>8.6842960267925253</v>
      </c>
      <c r="I28" s="6">
        <f t="array" ref="I28">SUM(((G28+H28*A$10:A$33)-B$10:B$33)^2)/(2*COUNT(A$10:A$33))</f>
        <v>12310.282414701089</v>
      </c>
    </row>
    <row r="29" spans="1:9" x14ac:dyDescent="0.2">
      <c r="A29" s="6">
        <v>68</v>
      </c>
      <c r="B29" s="6">
        <v>234</v>
      </c>
      <c r="D29" s="6">
        <f t="shared" si="2"/>
        <v>20</v>
      </c>
      <c r="E29" s="6">
        <f t="array" ref="E29">SUM((G29+H29*A$10:A$33)-B$10:B$33)/COUNT(A$10:A$33)</f>
        <v>-29.105558578895284</v>
      </c>
      <c r="F29" s="6">
        <f t="array" ref="F29">SUM(A$10:A$33*((G29+H29*A$10:A$33)-B$10:B$33))/COUNT(A$10:A$33)</f>
        <v>2323.2269796902006</v>
      </c>
      <c r="G29" s="6">
        <f t="shared" si="0"/>
        <v>-310.8645939960021</v>
      </c>
      <c r="H29" s="6">
        <f t="shared" si="1"/>
        <v>8.4416122545531369</v>
      </c>
      <c r="I29" s="6">
        <f t="array" ref="I29">SUM(((G29+H29*A$10:A$33)-B$10:B$33)^2)/(2*COUNT(A$10:A$33))</f>
        <v>11281.577405406331</v>
      </c>
    </row>
    <row r="30" spans="1:9" x14ac:dyDescent="0.2">
      <c r="A30" s="6">
        <v>48</v>
      </c>
      <c r="B30" s="6">
        <v>174</v>
      </c>
      <c r="D30" s="6">
        <f t="shared" si="2"/>
        <v>21</v>
      </c>
      <c r="E30" s="6">
        <f t="array" ref="E30">SUM((G30+H30*A$10:A$33)-B$10:B$33)/COUNT(A$10:A$33)</f>
        <v>-27.862933860589393</v>
      </c>
      <c r="F30" s="6">
        <f t="array" ref="F30">SUM(A$10:A$33*((G30+H30*A$10:A$33)-B$10:B$33))/COUNT(A$10:A$33)</f>
        <v>2224.0397655581301</v>
      </c>
      <c r="G30" s="6">
        <f t="shared" si="0"/>
        <v>-296.31181470655446</v>
      </c>
      <c r="H30" s="6">
        <f t="shared" si="1"/>
        <v>8.2092895565841175</v>
      </c>
      <c r="I30" s="6">
        <f t="array" ref="I30">SUM(((G30+H30*A$10:A$33)-B$10:B$33)^2)/(2*COUNT(A$10:A$33))</f>
        <v>10338.835817623691</v>
      </c>
    </row>
    <row r="31" spans="1:9" x14ac:dyDescent="0.2">
      <c r="A31" s="6">
        <v>60</v>
      </c>
      <c r="B31" s="6">
        <v>210</v>
      </c>
      <c r="D31" s="6">
        <f t="shared" si="2"/>
        <v>22</v>
      </c>
      <c r="E31" s="6">
        <f t="array" ref="E31">SUM((G31+H31*A$10:A$33)-B$10:B$33)/COUNT(A$10:A$33)</f>
        <v>-26.673361420471508</v>
      </c>
      <c r="F31" s="6">
        <f t="array" ref="F31">SUM(A$10:A$33*((G31+H31*A$10:A$33)-B$10:B$33))/COUNT(A$10:A$33)</f>
        <v>2129.0872230846121</v>
      </c>
      <c r="G31" s="6">
        <f t="shared" si="0"/>
        <v>-282.38034777625978</v>
      </c>
      <c r="H31" s="6">
        <f t="shared" si="1"/>
        <v>7.9868855800283045</v>
      </c>
      <c r="I31" s="6">
        <f t="array" ref="I31">SUM(((G31+H31*A$10:A$33)-B$10:B$33)^2)/(2*COUNT(A$10:A$33))</f>
        <v>9474.8741441559596</v>
      </c>
    </row>
    <row r="32" spans="1:9" x14ac:dyDescent="0.2">
      <c r="A32" s="6">
        <v>94</v>
      </c>
      <c r="B32" s="6">
        <v>312</v>
      </c>
      <c r="D32" s="6">
        <f t="shared" si="2"/>
        <v>23</v>
      </c>
      <c r="E32" s="6">
        <f t="array" ref="E32">SUM((G32+H32*A$10:A$33)-B$10:B$33)/COUNT(A$10:A$33)</f>
        <v>-25.534576259157991</v>
      </c>
      <c r="F32" s="6">
        <f t="array" ref="F32">SUM(A$10:A$33*((G32+H32*A$10:A$33)-B$10:B$33))/COUNT(A$10:A$33)</f>
        <v>2038.1885583617634</v>
      </c>
      <c r="G32" s="6">
        <f t="shared" si="0"/>
        <v>-269.043667066024</v>
      </c>
      <c r="H32" s="6">
        <f t="shared" si="1"/>
        <v>7.7739768577198429</v>
      </c>
      <c r="I32" s="6">
        <f t="array" ref="I32">SUM(((G32+H32*A$10:A$33)-B$10:B$33)^2)/(2*COUNT(A$10:A$33))</f>
        <v>8683.1091654020365</v>
      </c>
    </row>
    <row r="33" spans="1:9" x14ac:dyDescent="0.2">
      <c r="A33" s="6">
        <v>27</v>
      </c>
      <c r="B33" s="6">
        <v>111</v>
      </c>
      <c r="D33" s="6">
        <f t="shared" si="2"/>
        <v>24</v>
      </c>
      <c r="E33" s="6">
        <f t="array" ref="E33">SUM((G33+H33*A$10:A$33)-B$10:B$33)/COUNT(A$10:A$33)</f>
        <v>-24.444410078526584</v>
      </c>
      <c r="F33" s="6">
        <f t="array" ref="F33">SUM(A$10:A$33*((G33+H33*A$10:A$33)-B$10:B$33))/COUNT(A$10:A$33)</f>
        <v>1951.1706962470953</v>
      </c>
      <c r="G33" s="6">
        <f t="shared" si="0"/>
        <v>-256.27637893644498</v>
      </c>
      <c r="H33" s="6">
        <f t="shared" si="1"/>
        <v>7.5701580018836667</v>
      </c>
      <c r="I33" s="6">
        <f t="array" ref="I33">SUM(((G33+H33*A$10:A$33)-B$10:B$33)^2)/(2*COUNT(A$10:A$33))</f>
        <v>7957.5077865063586</v>
      </c>
    </row>
    <row r="34" spans="1:9" x14ac:dyDescent="0.2">
      <c r="D34" s="6">
        <f t="shared" si="2"/>
        <v>25</v>
      </c>
      <c r="E34" s="6">
        <f t="array" ref="E34">SUM((G34+H34*A$10:A$33)-B$10:B$33)/COUNT(A$10:A$33)</f>
        <v>-23.400787153178943</v>
      </c>
      <c r="F34" s="6">
        <f t="array" ref="F34">SUM(A$10:A$33*((G34+H34*A$10:A$33)-B$10:B$33))/COUNT(A$10:A$33)</f>
        <v>1867.8679508206944</v>
      </c>
      <c r="G34" s="6">
        <f t="shared" si="0"/>
        <v>-244.0541738971817</v>
      </c>
      <c r="H34" s="6">
        <f t="shared" si="1"/>
        <v>7.3750409322589574</v>
      </c>
      <c r="I34" s="6">
        <f t="array" ref="I34">SUM(((G34+H34*A$10:A$33)-B$10:B$33)^2)/(2*COUNT(A$10:A$33))</f>
        <v>7292.5410663517177</v>
      </c>
    </row>
    <row r="35" spans="1:9" x14ac:dyDescent="0.2">
      <c r="D35" s="6">
        <f t="shared" si="2"/>
        <v>26</v>
      </c>
      <c r="E35" s="6">
        <f t="array" ref="E35">SUM((G35+H35*A$10:A$33)-B$10:B$33)/COUNT(A$10:A$33)</f>
        <v>-22.401720378166345</v>
      </c>
      <c r="F35" s="6">
        <f t="array" ref="F35">SUM(A$10:A$33*((G35+H35*A$10:A$33)-B$10:B$33))/COUNT(A$10:A$33)</f>
        <v>1788.1217099117757</v>
      </c>
      <c r="G35" s="6">
        <f t="shared" si="0"/>
        <v>-232.35378032059222</v>
      </c>
      <c r="H35" s="6">
        <f t="shared" si="1"/>
        <v>7.1882541371768882</v>
      </c>
      <c r="I35" s="6">
        <f t="array" ref="I35">SUM(((G35+H35*A$10:A$33)-B$10:B$33)^2)/(2*COUNT(A$10:A$33))</f>
        <v>6683.1420881052973</v>
      </c>
    </row>
    <row r="36" spans="1:9" x14ac:dyDescent="0.2">
      <c r="D36" s="6">
        <f t="shared" si="2"/>
        <v>27</v>
      </c>
      <c r="E36" s="6">
        <f t="array" ref="E36">SUM((G36+H36*A$10:A$33)-B$10:B$33)/COUNT(A$10:A$33)</f>
        <v>-21.445307485452716</v>
      </c>
      <c r="F36" s="6">
        <f t="array" ref="F36">SUM(A$10:A$33*((G36+H36*A$10:A$33)-B$10:B$33))/COUNT(A$10:A$33)</f>
        <v>1711.7801330939701</v>
      </c>
      <c r="G36" s="6">
        <f t="shared" si="0"/>
        <v>-221.15292013150906</v>
      </c>
      <c r="H36" s="6">
        <f t="shared" si="1"/>
        <v>7.0094419661857108</v>
      </c>
      <c r="I36" s="6">
        <f t="array" ref="I36">SUM(((G36+H36*A$10:A$33)-B$10:B$33)^2)/(2*COUNT(A$10:A$33))</f>
        <v>6124.6673502997428</v>
      </c>
    </row>
    <row r="37" spans="1:9" x14ac:dyDescent="0.2">
      <c r="D37" s="6">
        <f t="shared" si="2"/>
        <v>28</v>
      </c>
      <c r="E37" s="6">
        <f t="array" ref="E37">SUM((G37+H37*A$10:A$33)-B$10:B$33)/COUNT(A$10:A$33)</f>
        <v>-20.529727421910579</v>
      </c>
      <c r="F37" s="6">
        <f t="array" ref="F37">SUM(A$10:A$33*((G37+H37*A$10:A$33)-B$10:B$33))/COUNT(A$10:A$33)</f>
        <v>1638.6978625743434</v>
      </c>
      <c r="G37" s="6">
        <f t="shared" si="0"/>
        <v>-210.43026638878271</v>
      </c>
      <c r="H37" s="6">
        <f t="shared" si="1"/>
        <v>6.8382639528763134</v>
      </c>
      <c r="I37" s="6">
        <f t="array" ref="I37">SUM(((G37+H37*A$10:A$33)-B$10:B$33)^2)/(2*COUNT(A$10:A$33))</f>
        <v>5612.8613842568111</v>
      </c>
    </row>
    <row r="38" spans="1:9" x14ac:dyDescent="0.2">
      <c r="D38" s="6">
        <f>D37+1</f>
        <v>29</v>
      </c>
      <c r="E38" s="6">
        <f t="array" ref="E38">SUM((G38+H38*A$10:A$33)-B$10:B$33)/COUNT(A$10:A$33)</f>
        <v>-19.653236881954122</v>
      </c>
      <c r="F38" s="6">
        <f t="array" ref="F38">SUM(A$10:A$33*((G38+H38*A$10:A$33)-B$10:B$33))/COUNT(A$10:A$33)</f>
        <v>1568.7357464256263</v>
      </c>
      <c r="G38" s="6">
        <f t="shared" si="0"/>
        <v>-200.16540267782742</v>
      </c>
      <c r="H38" s="6">
        <f t="shared" si="1"/>
        <v>6.6743941666188791</v>
      </c>
      <c r="I38" s="6">
        <f t="array" ref="I38">SUM(((G38+H38*A$10:A$33)-B$10:B$33)^2)/(2*COUNT(A$10:A$33))</f>
        <v>5143.8243282452686</v>
      </c>
    </row>
    <row r="39" spans="1:9" x14ac:dyDescent="0.2">
      <c r="D39" s="6">
        <f t="shared" si="2"/>
        <v>30</v>
      </c>
      <c r="E39" s="6">
        <f t="array" ref="E39">SUM((G39+H39*A$10:A$33)-B$10:B$33)/COUNT(A$10:A$33)</f>
        <v>-18.814166988207244</v>
      </c>
      <c r="F39" s="6">
        <f t="array" ref="F39">SUM(A$10:A$33*((G39+H39*A$10:A$33)-B$10:B$33))/COUNT(A$10:A$33)</f>
        <v>1501.7605736346741</v>
      </c>
      <c r="G39" s="6">
        <f t="shared" si="0"/>
        <v>-190.33878423685036</v>
      </c>
      <c r="H39" s="6">
        <f t="shared" si="1"/>
        <v>6.5175205919763162</v>
      </c>
      <c r="I39" s="6">
        <f t="array" ref="I39">SUM(((G39+H39*A$10:A$33)-B$10:B$33)^2)/(2*COUNT(A$10:A$33))</f>
        <v>4713.9822112944012</v>
      </c>
    </row>
    <row r="40" spans="1:9" x14ac:dyDescent="0.2">
      <c r="D40" s="6">
        <f t="shared" ref="D40:D56" si="3">D39+1</f>
        <v>31</v>
      </c>
      <c r="E40" s="6">
        <f t="array" ref="E40">SUM((G40+H40*A$10:A$33)-B$10:B$33)/COUNT(A$10:A$33)</f>
        <v>-18.010920113885621</v>
      </c>
      <c r="F40" s="6">
        <f t="array" ref="F40">SUM(A$10:A$33*((G40+H40*A$10:A$33)-B$10:B$33))/COUNT(A$10:A$33)</f>
        <v>1437.6448204627395</v>
      </c>
      <c r="G40" s="6">
        <f t="shared" ref="G40:G56" si="4">G39-$E$3*E39</f>
        <v>-180.93170074274673</v>
      </c>
      <c r="H40" s="6">
        <f t="shared" ref="H40:H56" si="5">H39-$E$2*F39</f>
        <v>6.3673445346128483</v>
      </c>
      <c r="I40" s="6">
        <f t="array" ref="I40">SUM(((G40+H40*A$10:A$33)-B$10:B$33)^2)/(2*COUNT(A$10:A$33))</f>
        <v>4320.0597202316567</v>
      </c>
    </row>
    <row r="41" spans="1:9" x14ac:dyDescent="0.2">
      <c r="D41" s="6">
        <f t="shared" si="3"/>
        <v>32</v>
      </c>
      <c r="E41" s="6">
        <f t="array" ref="E41">SUM((G41+H41*A$10:A$33)-B$10:B$33)/COUNT(A$10:A$33)</f>
        <v>-17.241966840843936</v>
      </c>
      <c r="F41" s="6">
        <f t="array" ref="F41">SUM(A$10:A$33*((G41+H41*A$10:A$33)-B$10:B$33))/COUNT(A$10:A$33)</f>
        <v>1376.2664076345143</v>
      </c>
      <c r="G41" s="6">
        <f t="shared" si="4"/>
        <v>-171.92624068580392</v>
      </c>
      <c r="H41" s="6">
        <f t="shared" si="5"/>
        <v>6.2235800525665743</v>
      </c>
      <c r="I41" s="6">
        <f t="array" ref="I41">SUM(((G41+H41*A$10:A$33)-B$10:B$33)^2)/(2*COUNT(A$10:A$33))</f>
        <v>3959.0552424344896</v>
      </c>
    </row>
    <row r="42" spans="1:9" x14ac:dyDescent="0.2">
      <c r="D42" s="6">
        <f t="shared" si="3"/>
        <v>33</v>
      </c>
      <c r="E42" s="6">
        <f t="array" ref="E42">SUM((G42+H42*A$10:A$33)-B$10:B$33)/COUNT(A$10:A$33)</f>
        <v>-16.505843047494686</v>
      </c>
      <c r="F42" s="6">
        <f t="array" ref="F42">SUM(A$10:A$33*((G42+H42*A$10:A$33)-B$10:B$33))/COUNT(A$10:A$33)</f>
        <v>1317.5084678937258</v>
      </c>
      <c r="G42" s="6">
        <f t="shared" si="4"/>
        <v>-163.30525726538195</v>
      </c>
      <c r="H42" s="6">
        <f t="shared" si="5"/>
        <v>6.0859534118031231</v>
      </c>
      <c r="I42" s="6">
        <f t="array" ref="I42">SUM(((G42+H42*A$10:A$33)-B$10:B$33)^2)/(2*COUNT(A$10:A$33))</f>
        <v>3628.2179941270629</v>
      </c>
    </row>
    <row r="43" spans="1:9" x14ac:dyDescent="0.2">
      <c r="D43" s="6">
        <f t="shared" si="3"/>
        <v>34</v>
      </c>
      <c r="E43" s="6">
        <f t="array" ref="E43">SUM((G43+H43*A$10:A$33)-B$10:B$33)/COUNT(A$10:A$33)</f>
        <v>-15.801147121055129</v>
      </c>
      <c r="F43" s="6">
        <f t="array" ref="F43">SUM(A$10:A$33*((G43+H43*A$10:A$33)-B$10:B$33))/COUNT(A$10:A$33)</f>
        <v>1261.259123482612</v>
      </c>
      <c r="G43" s="6">
        <f t="shared" si="4"/>
        <v>-155.05233574163461</v>
      </c>
      <c r="H43" s="6">
        <f t="shared" si="5"/>
        <v>5.9542025650137509</v>
      </c>
      <c r="I43" s="6">
        <f t="array" ref="I43">SUM(((G43+H43*A$10:A$33)-B$10:B$33)^2)/(2*COUNT(A$10:A$33))</f>
        <v>3325.0270599438923</v>
      </c>
    </row>
    <row r="44" spans="1:9" x14ac:dyDescent="0.2">
      <c r="D44" s="6">
        <f t="shared" si="3"/>
        <v>35</v>
      </c>
      <c r="E44" s="6">
        <f t="array" ref="E44">SUM((G44+H44*A$10:A$33)-B$10:B$33)/COUNT(A$10:A$33)</f>
        <v>-15.126537288813358</v>
      </c>
      <c r="F44" s="6">
        <f t="array" ref="F44">SUM(A$10:A$33*((G44+H44*A$10:A$33)-B$10:B$33))/COUNT(A$10:A$33)</f>
        <v>1207.4112731216551</v>
      </c>
      <c r="G44" s="6">
        <f t="shared" si="4"/>
        <v>-147.15176218110705</v>
      </c>
      <c r="H44" s="6">
        <f t="shared" si="5"/>
        <v>5.8280766526654899</v>
      </c>
      <c r="I44" s="6">
        <f t="array" ref="I44">SUM(((G44+H44*A$10:A$33)-B$10:B$33)^2)/(2*COUNT(A$10:A$33))</f>
        <v>3047.1721840459891</v>
      </c>
    </row>
    <row r="45" spans="1:9" x14ac:dyDescent="0.2">
      <c r="D45" s="6">
        <f t="shared" si="3"/>
        <v>36</v>
      </c>
      <c r="E45" s="6">
        <f t="array" ref="E45">SUM((G45+H45*A$10:A$33)-B$10:B$33)/COUNT(A$10:A$33)</f>
        <v>-14.480729063332836</v>
      </c>
      <c r="F45" s="6">
        <f t="array" ref="F45">SUM(A$10:A$33*((G45+H45*A$10:A$33)-B$10:B$33))/COUNT(A$10:A$33)</f>
        <v>1155.8623880839298</v>
      </c>
      <c r="G45" s="6">
        <f t="shared" si="4"/>
        <v>-139.58849353670035</v>
      </c>
      <c r="H45" s="6">
        <f t="shared" si="5"/>
        <v>5.707335525353324</v>
      </c>
      <c r="I45" s="6">
        <f t="array" ref="I45">SUM(((G45+H45*A$10:A$33)-B$10:B$33)^2)/(2*COUNT(A$10:A$33))</f>
        <v>2792.5361664215416</v>
      </c>
    </row>
    <row r="46" spans="1:9" x14ac:dyDescent="0.2">
      <c r="D46" s="6">
        <f t="shared" si="3"/>
        <v>37</v>
      </c>
      <c r="E46" s="6">
        <f t="array" ref="E46">SUM((G46+H46*A$10:A$33)-B$10:B$33)/COUNT(A$10:A$33)</f>
        <v>-13.862492796730601</v>
      </c>
      <c r="F46" s="6">
        <f t="array" ref="F46">SUM(A$10:A$33*((G46+H46*A$10:A$33)-B$10:B$33))/COUNT(A$10:A$33)</f>
        <v>1106.5143169757978</v>
      </c>
      <c r="G46" s="6">
        <f t="shared" si="4"/>
        <v>-132.34812900503394</v>
      </c>
      <c r="H46" s="6">
        <f t="shared" si="5"/>
        <v>5.591749286544931</v>
      </c>
      <c r="I46" s="6">
        <f t="array" ref="I46">SUM(((G46+H46*A$10:A$33)-B$10:B$33)^2)/(2*COUNT(A$10:A$33))</f>
        <v>2559.1787302343746</v>
      </c>
    </row>
    <row r="47" spans="1:9" x14ac:dyDescent="0.2">
      <c r="D47" s="6">
        <f t="shared" si="3"/>
        <v>38</v>
      </c>
      <c r="E47" s="6">
        <f t="array" ref="E47">SUM((G47+H47*A$10:A$33)-B$10:B$33)/COUNT(A$10:A$33)</f>
        <v>-13.270651339372485</v>
      </c>
      <c r="F47" s="6">
        <f t="array" ref="F47">SUM(A$10:A$33*((G47+H47*A$10:A$33)-B$10:B$33))/COUNT(A$10:A$33)</f>
        <v>1059.2730988522403</v>
      </c>
      <c r="G47" s="6">
        <f t="shared" si="4"/>
        <v>-125.41688260666864</v>
      </c>
      <c r="H47" s="6">
        <f t="shared" si="5"/>
        <v>5.4810978548473512</v>
      </c>
      <c r="I47" s="6">
        <f t="array" ref="I47">SUM(((G47+H47*A$10:A$33)-B$10:B$33)^2)/(2*COUNT(A$10:A$33))</f>
        <v>2345.3217372925415</v>
      </c>
    </row>
    <row r="48" spans="1:9" x14ac:dyDescent="0.2">
      <c r="D48" s="6">
        <f t="shared" si="3"/>
        <v>39</v>
      </c>
      <c r="E48" s="6">
        <f t="array" ref="E48">SUM((G48+H48*A$10:A$33)-B$10:B$33)/COUNT(A$10:A$33)</f>
        <v>-12.704077798527159</v>
      </c>
      <c r="F48" s="6">
        <f t="array" ref="F48">SUM(A$10:A$33*((G48+H48*A$10:A$33)-B$10:B$33))/COUNT(A$10:A$33)</f>
        <v>1014.0487843110086</v>
      </c>
      <c r="G48" s="6">
        <f t="shared" si="4"/>
        <v>-118.7815569369824</v>
      </c>
      <c r="H48" s="6">
        <f t="shared" si="5"/>
        <v>5.3751705449621277</v>
      </c>
      <c r="I48" s="6">
        <f t="array" ref="I48">SUM(((G48+H48*A$10:A$33)-B$10:B$33)^2)/(2*COUNT(A$10:A$33))</f>
        <v>2149.3356389817914</v>
      </c>
    </row>
    <row r="49" spans="4:9" x14ac:dyDescent="0.2">
      <c r="D49" s="6">
        <f t="shared" si="3"/>
        <v>40</v>
      </c>
      <c r="E49" s="6">
        <f t="array" ref="E49">SUM((G49+H49*A$10:A$33)-B$10:B$33)/COUNT(A$10:A$33)</f>
        <v>-12.161693392712076</v>
      </c>
      <c r="F49" s="6">
        <f t="array" ref="F49">SUM(A$10:A$33*((G49+H49*A$10:A$33)-B$10:B$33))/COUNT(A$10:A$33)</f>
        <v>970.75526422489145</v>
      </c>
      <c r="G49" s="6">
        <f t="shared" si="4"/>
        <v>-112.42951803771882</v>
      </c>
      <c r="H49" s="6">
        <f t="shared" si="5"/>
        <v>5.2737656665310269</v>
      </c>
      <c r="I49" s="6">
        <f t="array" ref="I49">SUM(((G49+H49*A$10:A$33)-B$10:B$33)^2)/(2*COUNT(A$10:A$33))</f>
        <v>1969.727059422652</v>
      </c>
    </row>
    <row r="50" spans="4:9" x14ac:dyDescent="0.2">
      <c r="D50" s="6">
        <f t="shared" si="3"/>
        <v>41</v>
      </c>
      <c r="E50" s="6">
        <f t="array" ref="E50">SUM((G50+H50*A$10:A$33)-B$10:B$33)/COUNT(A$10:A$33)</f>
        <v>-11.642465397644456</v>
      </c>
      <c r="F50" s="6">
        <f t="array" ref="F50">SUM(A$10:A$33*((G50+H50*A$10:A$33)-B$10:B$33))/COUNT(A$10:A$33)</f>
        <v>929.3101057861146</v>
      </c>
      <c r="G50" s="6">
        <f t="shared" si="4"/>
        <v>-106.34867134136279</v>
      </c>
      <c r="H50" s="6">
        <f t="shared" si="5"/>
        <v>5.1766901401085379</v>
      </c>
      <c r="I50" s="6">
        <f t="array" ref="I50">SUM(((G50+H50*A$10:A$33)-B$10:B$33)^2)/(2*COUNT(A$10:A$33))</f>
        <v>1805.1274162372356</v>
      </c>
    </row>
    <row r="51" spans="4:9" x14ac:dyDescent="0.2">
      <c r="D51" s="6">
        <f t="shared" si="3"/>
        <v>42</v>
      </c>
      <c r="E51" s="6">
        <f t="array" ref="E51">SUM((G51+H51*A$10:A$33)-B$10:B$33)/COUNT(A$10:A$33)</f>
        <v>-11.145405179888554</v>
      </c>
      <c r="F51" s="6">
        <f t="array" ref="F51">SUM(A$10:A$33*((G51+H51*A$10:A$33)-B$10:B$33))/COUNT(A$10:A$33)</f>
        <v>889.63439555051684</v>
      </c>
      <c r="G51" s="6">
        <f t="shared" si="4"/>
        <v>-100.52743864254056</v>
      </c>
      <c r="H51" s="6">
        <f t="shared" si="5"/>
        <v>5.083759129529926</v>
      </c>
      <c r="I51" s="6">
        <f t="array" ref="I51">SUM(((G51+H51*A$10:A$33)-B$10:B$33)^2)/(2*COUNT(A$10:A$33))</f>
        <v>1654.2824922181919</v>
      </c>
    </row>
    <row r="52" spans="4:9" x14ac:dyDescent="0.2">
      <c r="D52" s="6">
        <f t="shared" si="3"/>
        <v>43</v>
      </c>
      <c r="E52" s="6">
        <f t="array" ref="E52">SUM((G52+H52*A$10:A$33)-B$10:B$33)/COUNT(A$10:A$33)</f>
        <v>-10.669566314452434</v>
      </c>
      <c r="F52" s="6">
        <f t="array" ref="F52">SUM(A$10:A$33*((G52+H52*A$10:A$33)-B$10:B$33))/COUNT(A$10:A$33)</f>
        <v>851.65258918285747</v>
      </c>
      <c r="G52" s="6">
        <f t="shared" si="4"/>
        <v>-94.954736052596289</v>
      </c>
      <c r="H52" s="6">
        <f t="shared" si="5"/>
        <v>4.9947956899748744</v>
      </c>
      <c r="I52" s="6">
        <f t="array" ref="I52">SUM(((G52+H52*A$10:A$33)-B$10:B$33)^2)/(2*COUNT(A$10:A$33))</f>
        <v>1516.0428784379919</v>
      </c>
    </row>
    <row r="53" spans="4:9" x14ac:dyDescent="0.2">
      <c r="D53" s="6">
        <f t="shared" si="3"/>
        <v>44</v>
      </c>
      <c r="E53" s="6">
        <f t="array" ref="E53">SUM((G53+H53*A$10:A$33)-B$10:B$33)/COUNT(A$10:A$33)</f>
        <v>-10.214042782753028</v>
      </c>
      <c r="F53" s="6">
        <f t="array" ref="F53">SUM(A$10:A$33*((G53+H53*A$10:A$33)-B$10:B$33))/COUNT(A$10:A$33)</f>
        <v>815.29236761695711</v>
      </c>
      <c r="G53" s="6">
        <f t="shared" si="4"/>
        <v>-89.619952895370076</v>
      </c>
      <c r="H53" s="6">
        <f t="shared" si="5"/>
        <v>4.9096304310565886</v>
      </c>
      <c r="I53" s="6">
        <f t="array" ref="I53">SUM(((G53+H53*A$10:A$33)-B$10:B$33)^2)/(2*COUNT(A$10:A$33))</f>
        <v>1389.3552159768642</v>
      </c>
    </row>
    <row r="54" spans="4:9" x14ac:dyDescent="0.2">
      <c r="D54" s="6">
        <f t="shared" si="3"/>
        <v>45</v>
      </c>
      <c r="E54" s="6">
        <f t="array" ref="E54">SUM((G54+H54*A$10:A$33)-B$10:B$33)/COUNT(A$10:A$33)</f>
        <v>-9.7779672475153063</v>
      </c>
      <c r="F54" s="6">
        <f t="array" ref="F54">SUM(A$10:A$33*((G54+H54*A$10:A$33)-B$10:B$33))/COUNT(A$10:A$33)</f>
        <v>780.48449935699034</v>
      </c>
      <c r="G54" s="6">
        <f t="shared" si="4"/>
        <v>-84.512931503993556</v>
      </c>
      <c r="H54" s="6">
        <f t="shared" si="5"/>
        <v>4.8281011942948933</v>
      </c>
      <c r="I54" s="6">
        <f t="array" ref="I54">SUM(((G54+H54*A$10:A$33)-B$10:B$33)^2)/(2*COUNT(A$10:A$33))</f>
        <v>1273.254169533089</v>
      </c>
    </row>
    <row r="55" spans="4:9" x14ac:dyDescent="0.2">
      <c r="D55" s="6">
        <f t="shared" si="3"/>
        <v>46</v>
      </c>
      <c r="E55" s="6">
        <f t="array" ref="E55">SUM((G55+H55*A$10:A$33)-B$10:B$33)/COUNT(A$10:A$33)</f>
        <v>-9.3605094013237444</v>
      </c>
      <c r="F55" s="6">
        <f t="array" ref="F55">SUM(A$10:A$33*((G55+H55*A$10:A$33)-B$10:B$33))/COUNT(A$10:A$33)</f>
        <v>747.16270865756962</v>
      </c>
      <c r="G55" s="6">
        <f t="shared" si="4"/>
        <v>-79.623947880235903</v>
      </c>
      <c r="H55" s="6">
        <f t="shared" si="5"/>
        <v>4.750052744359194</v>
      </c>
      <c r="I55" s="6">
        <f t="array" ref="I55">SUM(((G55+H55*A$10:A$33)-B$10:B$33)^2)/(2*COUNT(A$10:A$33))</f>
        <v>1166.8550717561009</v>
      </c>
    </row>
    <row r="56" spans="4:9" x14ac:dyDescent="0.2">
      <c r="D56" s="6">
        <f t="shared" si="3"/>
        <v>47</v>
      </c>
      <c r="E56" s="6">
        <f t="array" ref="E56">SUM((G56+H56*A$10:A$33)-B$10:B$33)/COUNT(A$10:A$33)</f>
        <v>-8.960874385679201</v>
      </c>
      <c r="F56" s="6">
        <f t="array" ref="F56">SUM(A$10:A$33*((G56+H56*A$10:A$33)-B$10:B$33))/COUNT(A$10:A$33)</f>
        <v>715.26354933177856</v>
      </c>
      <c r="G56" s="6">
        <f t="shared" si="4"/>
        <v>-74.943693179574026</v>
      </c>
      <c r="H56" s="6">
        <f t="shared" si="5"/>
        <v>4.6753364734934371</v>
      </c>
      <c r="I56" s="6">
        <f t="array" ref="I56">SUM(((G56+H56*A$10:A$33)-B$10:B$33)^2)/(2*COUNT(A$10:A$33))</f>
        <v>1069.3471822536617</v>
      </c>
    </row>
    <row r="57" spans="4:9" x14ac:dyDescent="0.2">
      <c r="D57" s="6">
        <f t="shared" ref="D57:D72" si="6">D56+1</f>
        <v>48</v>
      </c>
      <c r="E57" s="6">
        <f t="array" ref="E57">SUM((G57+H57*A$10:A$33)-B$10:B$33)/COUNT(A$10:A$33)</f>
        <v>-8.5783012775528817</v>
      </c>
      <c r="F57" s="6">
        <f t="array" ref="F57">SUM(A$10:A$33*((G57+H57*A$10:A$33)-B$10:B$33))/COUNT(A$10:A$33)</f>
        <v>684.72628394676269</v>
      </c>
      <c r="G57" s="6">
        <f t="shared" ref="G57:G72" si="7">G56-$E$3*E56</f>
        <v>-70.463255986734424</v>
      </c>
      <c r="H57" s="6">
        <f t="shared" ref="H57:H72" si="8">H56-$E$2*F56</f>
        <v>4.6038101185602596</v>
      </c>
      <c r="I57" s="6">
        <f t="array" ref="I57">SUM(((G57+H57*A$10:A$33)-B$10:B$33)^2)/(2*COUNT(A$10:A$33))</f>
        <v>979.9875099080549</v>
      </c>
    </row>
    <row r="58" spans="4:9" x14ac:dyDescent="0.2">
      <c r="D58" s="6">
        <f t="shared" si="6"/>
        <v>49</v>
      </c>
      <c r="E58" s="6">
        <f t="array" ref="E58">SUM((G58+H58*A$10:A$33)-B$10:B$33)/COUNT(A$10:A$33)</f>
        <v>-8.2120616405547864</v>
      </c>
      <c r="F58" s="6">
        <f t="array" ref="F58">SUM(A$10:A$33*((G58+H58*A$10:A$33)-B$10:B$33))/COUNT(A$10:A$33)</f>
        <v>655.49276817692396</v>
      </c>
      <c r="G58" s="6">
        <f t="shared" si="7"/>
        <v>-66.174105347957976</v>
      </c>
      <c r="H58" s="6">
        <f t="shared" si="8"/>
        <v>4.535337490165583</v>
      </c>
      <c r="I58" s="6">
        <f t="array" ref="I58">SUM(((G58+H58*A$10:A$33)-B$10:B$33)^2)/(2*COUNT(A$10:A$33))</f>
        <v>898.09515142854468</v>
      </c>
    </row>
    <row r="59" spans="4:9" x14ac:dyDescent="0.2">
      <c r="D59" s="6">
        <f t="shared" si="6"/>
        <v>50</v>
      </c>
      <c r="E59" s="6">
        <f t="array" ref="E59">SUM((G59+H59*A$10:A$33)-B$10:B$33)/COUNT(A$10:A$33)</f>
        <v>-7.8614581379576682</v>
      </c>
      <c r="F59" s="6">
        <f t="array" ref="F59">SUM(A$10:A$33*((G59+H59*A$10:A$33)-B$10:B$33))/COUNT(A$10:A$33)</f>
        <v>627.50734009453652</v>
      </c>
      <c r="G59" s="6">
        <f t="shared" si="7"/>
        <v>-62.068074527680579</v>
      </c>
      <c r="H59" s="6">
        <f t="shared" si="8"/>
        <v>4.4697882133478908</v>
      </c>
      <c r="I59" s="6">
        <f t="array" ref="I59">SUM(((G59+H59*A$10:A$33)-B$10:B$33)^2)/(2*COUNT(A$10:A$33))</f>
        <v>823.04610300098238</v>
      </c>
    </row>
    <row r="60" spans="4:9" x14ac:dyDescent="0.2">
      <c r="D60" s="6">
        <f t="shared" si="6"/>
        <v>51</v>
      </c>
      <c r="E60" s="6">
        <f t="array" ref="E60">SUM((G60+H60*A$10:A$33)-B$10:B$33)/COUNT(A$10:A$33)</f>
        <v>-7.5258232049371232</v>
      </c>
      <c r="F60" s="6">
        <f t="array" ref="F60">SUM(A$10:A$33*((G60+H60*A$10:A$33)-B$10:B$33))/COUNT(A$10:A$33)</f>
        <v>600.71671418690198</v>
      </c>
      <c r="G60" s="6">
        <f t="shared" si="7"/>
        <v>-58.137345458701745</v>
      </c>
      <c r="H60" s="6">
        <f t="shared" si="8"/>
        <v>4.4070374793384373</v>
      </c>
      <c r="I60" s="6">
        <f t="array" ref="I60">SUM(((G60+H60*A$10:A$33)-B$10:B$33)^2)/(2*COUNT(A$10:A$33))</f>
        <v>754.26850550033214</v>
      </c>
    </row>
    <row r="61" spans="4:9" x14ac:dyDescent="0.2">
      <c r="D61" s="6">
        <f t="shared" si="6"/>
        <v>52</v>
      </c>
      <c r="E61" s="6">
        <f t="array" ref="E61">SUM((G61+H61*A$10:A$33)-B$10:B$33)/COUNT(A$10:A$33)</f>
        <v>-7.2045177774976636</v>
      </c>
      <c r="F61" s="6">
        <f t="array" ref="F61">SUM(A$10:A$33*((G61+H61*A$10:A$33)-B$10:B$33))/COUNT(A$10:A$33)</f>
        <v>575.06987989836887</v>
      </c>
      <c r="G61" s="6">
        <f t="shared" si="7"/>
        <v>-54.374433856233182</v>
      </c>
      <c r="H61" s="6">
        <f t="shared" si="8"/>
        <v>4.3469658079197471</v>
      </c>
      <c r="I61" s="6">
        <f t="array" ref="I61">SUM(((G61+H61*A$10:A$33)-B$10:B$33)^2)/(2*COUNT(A$10:A$33))</f>
        <v>691.23828703557547</v>
      </c>
    </row>
    <row r="62" spans="4:9" x14ac:dyDescent="0.2">
      <c r="D62" s="6">
        <f t="shared" si="6"/>
        <v>53</v>
      </c>
      <c r="E62" s="6">
        <f t="array" ref="E62">SUM((G62+H62*A$10:A$33)-B$10:B$33)/COUNT(A$10:A$33)</f>
        <v>-6.8969300756665604</v>
      </c>
      <c r="F62" s="6">
        <f t="array" ref="F62">SUM(A$10:A$33*((G62+H62*A$10:A$33)-B$10:B$33))/COUNT(A$10:A$33)</f>
        <v>550.51800450391693</v>
      </c>
      <c r="G62" s="6">
        <f t="shared" si="7"/>
        <v>-50.772174967484347</v>
      </c>
      <c r="H62" s="6">
        <f t="shared" si="8"/>
        <v>4.2894588199299104</v>
      </c>
      <c r="I62" s="6">
        <f t="array" ref="I62">SUM(((G62+H62*A$10:A$33)-B$10:B$33)^2)/(2*COUNT(A$10:A$33))</f>
        <v>633.4751696240171</v>
      </c>
    </row>
    <row r="63" spans="4:9" x14ac:dyDescent="0.2">
      <c r="D63" s="6">
        <f t="shared" si="6"/>
        <v>54</v>
      </c>
      <c r="E63" s="6">
        <f t="array" ref="E63">SUM((G63+H63*A$10:A$33)-B$10:B$33)/COUNT(A$10:A$33)</f>
        <v>-6.6024744386369854</v>
      </c>
      <c r="F63" s="6">
        <f t="array" ref="F63">SUM(A$10:A$33*((G63+H63*A$10:A$33)-B$10:B$33))/COUNT(A$10:A$33)</f>
        <v>527.01434012947266</v>
      </c>
      <c r="G63" s="6">
        <f t="shared" si="7"/>
        <v>-47.323709929651066</v>
      </c>
      <c r="H63" s="6">
        <f t="shared" si="8"/>
        <v>4.2344070194795185</v>
      </c>
      <c r="I63" s="6">
        <f t="array" ref="I63">SUM(((G63+H63*A$10:A$33)-B$10:B$33)^2)/(2*COUNT(A$10:A$33))</f>
        <v>580.53900956664495</v>
      </c>
    </row>
    <row r="64" spans="4:9" x14ac:dyDescent="0.2">
      <c r="D64" s="6">
        <f t="shared" si="6"/>
        <v>55</v>
      </c>
      <c r="E64" s="6">
        <f t="array" ref="E64">SUM((G64+H64*A$10:A$33)-B$10:B$33)/COUNT(A$10:A$33)</f>
        <v>-6.3205902096436004</v>
      </c>
      <c r="F64" s="6">
        <f t="array" ref="F64">SUM(A$10:A$33*((G64+H64*A$10:A$33)-B$10:B$33))/COUNT(A$10:A$33)</f>
        <v>504.51413474185171</v>
      </c>
      <c r="G64" s="6">
        <f t="shared" si="7"/>
        <v>-44.022472710332572</v>
      </c>
      <c r="H64" s="6">
        <f t="shared" si="8"/>
        <v>4.1817055854665712</v>
      </c>
      <c r="I64" s="6">
        <f t="array" ref="I64">SUM(((G64+H64*A$10:A$33)-B$10:B$33)^2)/(2*COUNT(A$10:A$33))</f>
        <v>532.02644363890965</v>
      </c>
    </row>
    <row r="65" spans="4:9" x14ac:dyDescent="0.2">
      <c r="D65" s="6">
        <f t="shared" si="6"/>
        <v>56</v>
      </c>
      <c r="E65" s="6">
        <f t="array" ref="E65">SUM((G65+H65*A$10:A$33)-B$10:B$33)/COUNT(A$10:A$33)</f>
        <v>-6.0507406684470055</v>
      </c>
      <c r="F65" s="6">
        <f t="array" ref="F65">SUM(A$10:A$33*((G65+H65*A$10:A$33)-B$10:B$33))/COUNT(A$10:A$33)</f>
        <v>482.9745469388688</v>
      </c>
      <c r="G65" s="6">
        <f t="shared" si="7"/>
        <v>-40.862177605510773</v>
      </c>
      <c r="H65" s="6">
        <f t="shared" si="8"/>
        <v>4.1312541719923859</v>
      </c>
      <c r="I65" s="6">
        <f t="array" ref="I65">SUM(((G65+H65*A$10:A$33)-B$10:B$33)^2)/(2*COUNT(A$10:A$33))</f>
        <v>487.56781554155299</v>
      </c>
    </row>
    <row r="66" spans="4:9" x14ac:dyDescent="0.2">
      <c r="D66" s="6">
        <f t="shared" si="6"/>
        <v>57</v>
      </c>
      <c r="E66" s="6">
        <f t="array" ref="E66">SUM((G66+H66*A$10:A$33)-B$10:B$33)/COUNT(A$10:A$33)</f>
        <v>-5.7924120093940985</v>
      </c>
      <c r="F66" s="6">
        <f t="array" ref="F66">SUM(A$10:A$33*((G66+H66*A$10:A$33)-B$10:B$33))/COUNT(A$10:A$33)</f>
        <v>462.35456437739327</v>
      </c>
      <c r="G66" s="6">
        <f t="shared" si="7"/>
        <v>-37.83680727128727</v>
      </c>
      <c r="H66" s="6">
        <f t="shared" si="8"/>
        <v>4.0829567172984991</v>
      </c>
      <c r="I66" s="6">
        <f t="array" ref="I66">SUM(((G66+H66*A$10:A$33)-B$10:B$33)^2)/(2*COUNT(A$10:A$33))</f>
        <v>446.82435919163828</v>
      </c>
    </row>
    <row r="67" spans="4:9" x14ac:dyDescent="0.2">
      <c r="D67" s="6">
        <f t="shared" si="6"/>
        <v>58</v>
      </c>
      <c r="E67" s="6">
        <f t="array" ref="E67">SUM((G67+H67*A$10:A$33)-B$10:B$33)/COUNT(A$10:A$33)</f>
        <v>-5.5451123631092072</v>
      </c>
      <c r="F67" s="6">
        <f t="array" ref="F67">SUM(A$10:A$33*((G67+H67*A$10:A$33)-B$10:B$33))/COUNT(A$10:A$33)</f>
        <v>442.61492568399439</v>
      </c>
      <c r="G67" s="6">
        <f t="shared" si="7"/>
        <v>-34.940601266590221</v>
      </c>
      <c r="H67" s="6">
        <f t="shared" si="8"/>
        <v>4.0367212608607597</v>
      </c>
      <c r="I67" s="6">
        <f t="array" ref="I67">SUM(((G67+H67*A$10:A$33)-B$10:B$33)^2)/(2*COUNT(A$10:A$33))</f>
        <v>409.48561739100836</v>
      </c>
    </row>
    <row r="68" spans="4:9" x14ac:dyDescent="0.2">
      <c r="D68" s="6">
        <f t="shared" si="6"/>
        <v>59</v>
      </c>
      <c r="E68" s="6">
        <f t="array" ref="E68">SUM((G68+H68*A$10:A$33)-B$10:B$33)/COUNT(A$10:A$33)</f>
        <v>-5.3083708599524817</v>
      </c>
      <c r="F68" s="6">
        <f t="array" ref="F68">SUM(A$10:A$33*((G68+H68*A$10:A$33)-B$10:B$33))/COUNT(A$10:A$33)</f>
        <v>423.71804569953446</v>
      </c>
      <c r="G68" s="6">
        <f t="shared" si="7"/>
        <v>-32.168045085035615</v>
      </c>
      <c r="H68" s="6">
        <f t="shared" si="8"/>
        <v>3.9924597682923602</v>
      </c>
      <c r="I68" s="6">
        <f t="array" ref="I68">SUM(((G68+H68*A$10:A$33)-B$10:B$33)^2)/(2*COUNT(A$10:A$33))</f>
        <v>375.26707620293337</v>
      </c>
    </row>
    <row r="69" spans="4:9" x14ac:dyDescent="0.2">
      <c r="D69" s="6">
        <f t="shared" si="6"/>
        <v>60</v>
      </c>
      <c r="E69" s="6">
        <f t="array" ref="E69">SUM((G69+H69*A$10:A$33)-B$10:B$33)/COUNT(A$10:A$33)</f>
        <v>-5.0817367334631642</v>
      </c>
      <c r="F69" s="6">
        <f t="array" ref="F69">SUM(A$10:A$33*((G69+H69*A$10:A$33)-B$10:B$33))/COUNT(A$10:A$33)</f>
        <v>405.62794391532242</v>
      </c>
      <c r="G69" s="6">
        <f t="shared" si="7"/>
        <v>-29.513859655059374</v>
      </c>
      <c r="H69" s="6">
        <f t="shared" si="8"/>
        <v>3.9500879637224067</v>
      </c>
      <c r="I69" s="6">
        <f t="array" ref="I69">SUM(((G69+H69*A$10:A$33)-B$10:B$33)^2)/(2*COUNT(A$10:A$33))</f>
        <v>343.90799701135097</v>
      </c>
    </row>
    <row r="70" spans="4:9" x14ac:dyDescent="0.2">
      <c r="D70" s="6">
        <f t="shared" si="6"/>
        <v>61</v>
      </c>
      <c r="E70" s="6">
        <f t="array" ref="E70">SUM((G70+H70*A$10:A$33)-B$10:B$33)/COUNT(A$10:A$33)</f>
        <v>-4.8647784620797694</v>
      </c>
      <c r="F70" s="6">
        <f t="array" ref="F70">SUM(A$10:A$33*((G70+H70*A$10:A$33)-B$10:B$33))/COUNT(A$10:A$33)</f>
        <v>388.31017596462425</v>
      </c>
      <c r="G70" s="6">
        <f t="shared" si="7"/>
        <v>-26.97299128832779</v>
      </c>
      <c r="H70" s="6">
        <f t="shared" si="8"/>
        <v>3.9095251693308746</v>
      </c>
      <c r="I70" s="6">
        <f t="array" ref="I70">SUM(((G70+H70*A$10:A$33)-B$10:B$33)^2)/(2*COUNT(A$10:A$33))</f>
        <v>315.16942974342095</v>
      </c>
    </row>
    <row r="71" spans="4:9" x14ac:dyDescent="0.2">
      <c r="D71" s="6">
        <f t="shared" si="6"/>
        <v>62</v>
      </c>
      <c r="E71" s="6">
        <f t="array" ref="E71">SUM((G71+H71*A$10:A$33)-B$10:B$33)/COUNT(A$10:A$33)</f>
        <v>-4.6570829475038913</v>
      </c>
      <c r="F71" s="6">
        <f t="array" ref="F71">SUM(A$10:A$33*((G71+H71*A$10:A$33)-B$10:B$33))/COUNT(A$10:A$33)</f>
        <v>371.73176803902248</v>
      </c>
      <c r="G71" s="6">
        <f t="shared" si="7"/>
        <v>-24.540602057287906</v>
      </c>
      <c r="H71" s="6">
        <f t="shared" si="8"/>
        <v>3.870694151734412</v>
      </c>
      <c r="I71" s="6">
        <f t="array" ref="I71">SUM(((G71+H71*A$10:A$33)-B$10:B$33)^2)/(2*COUNT(A$10:A$33))</f>
        <v>288.83239211653063</v>
      </c>
    </row>
    <row r="72" spans="4:9" x14ac:dyDescent="0.2">
      <c r="D72" s="6">
        <f t="shared" si="6"/>
        <v>63</v>
      </c>
      <c r="E72" s="6">
        <f t="array" ref="E72">SUM((G72+H72*A$10:A$33)-B$10:B$33)/COUNT(A$10:A$33)</f>
        <v>-4.4582547281421698</v>
      </c>
      <c r="F72" s="6">
        <f t="array" ref="F72">SUM(A$10:A$33*((G72+H72*A$10:A$33)-B$10:B$33))/COUNT(A$10:A$33)</f>
        <v>355.86115410482489</v>
      </c>
      <c r="G72" s="6">
        <f t="shared" si="7"/>
        <v>-22.212060583535958</v>
      </c>
      <c r="H72" s="6">
        <f t="shared" si="8"/>
        <v>3.8335209749305097</v>
      </c>
      <c r="I72" s="6">
        <f t="array" ref="I72">SUM(((G72+H72*A$10:A$33)-B$10:B$33)^2)/(2*COUNT(A$10:A$33))</f>
        <v>264.69620103597236</v>
      </c>
    </row>
    <row r="73" spans="4:9" x14ac:dyDescent="0.2">
      <c r="D73" s="6">
        <f t="shared" ref="D73:D136" si="9">D72+1</f>
        <v>64</v>
      </c>
      <c r="E73" s="6">
        <f t="array" ref="E73">SUM((G73+H73*A$10:A$33)-B$10:B$33)/COUNT(A$10:A$33)</f>
        <v>-4.2679152261299835</v>
      </c>
      <c r="F73" s="6">
        <f t="array" ref="F73">SUM(A$10:A$33*((G73+H73*A$10:A$33)-B$10:B$33))/COUNT(A$10:A$33)</f>
        <v>340.668115799894</v>
      </c>
      <c r="G73" s="6">
        <f t="shared" ref="G73:G136" si="10">G72-$E$3*E72</f>
        <v>-19.982933219464872</v>
      </c>
      <c r="H73" s="6">
        <f t="shared" ref="H73:H136" si="11">H72-$E$2*F72</f>
        <v>3.7979348595200273</v>
      </c>
      <c r="I73" s="6">
        <f t="array" ref="I73">SUM(((G73+H73*A$10:A$33)-B$10:B$33)^2)/(2*COUNT(A$10:A$33))</f>
        <v>242.57694342886637</v>
      </c>
    </row>
    <row r="74" spans="4:9" x14ac:dyDescent="0.2">
      <c r="D74" s="6">
        <f t="shared" si="9"/>
        <v>65</v>
      </c>
      <c r="E74" s="6">
        <f t="array" ref="E74">SUM((G74+H74*A$10:A$33)-B$10:B$33)/COUNT(A$10:A$33)</f>
        <v>-4.0857020265018891</v>
      </c>
      <c r="F74" s="6">
        <f t="array" ref="F74">SUM(A$10:A$33*((G74+H74*A$10:A$33)-B$10:B$33))/COUNT(A$10:A$33)</f>
        <v>326.12372489654871</v>
      </c>
      <c r="G74" s="6">
        <f t="shared" si="10"/>
        <v>-17.848975606399879</v>
      </c>
      <c r="H74" s="6">
        <f t="shared" si="11"/>
        <v>3.7638680479400377</v>
      </c>
      <c r="I74" s="6">
        <f t="array" ref="I74">SUM(((G74+H74*A$10:A$33)-B$10:B$33)^2)/(2*COUNT(A$10:A$33))</f>
        <v>222.30607486238384</v>
      </c>
    </row>
    <row r="75" spans="4:9" x14ac:dyDescent="0.2">
      <c r="D75" s="6">
        <f t="shared" si="9"/>
        <v>66</v>
      </c>
      <c r="E75" s="6">
        <f t="array" ref="E75">SUM((G75+H75*A$10:A$33)-B$10:B$33)/COUNT(A$10:A$33)</f>
        <v>-3.9112681871374146</v>
      </c>
      <c r="F75" s="6">
        <f t="array" ref="F75">SUM(A$10:A$33*((G75+H75*A$10:A$33)-B$10:B$33))/COUNT(A$10:A$33)</f>
        <v>312.200288220907</v>
      </c>
      <c r="G75" s="6">
        <f t="shared" si="10"/>
        <v>-15.806124593148935</v>
      </c>
      <c r="H75" s="6">
        <f t="shared" si="11"/>
        <v>3.7312556754503827</v>
      </c>
      <c r="I75" s="6">
        <f t="array" ref="I75">SUM(((G75+H75*A$10:A$33)-B$10:B$33)^2)/(2*COUNT(A$10:A$33))</f>
        <v>203.72913526800986</v>
      </c>
    </row>
    <row r="76" spans="4:9" x14ac:dyDescent="0.2">
      <c r="D76" s="6">
        <f t="shared" si="9"/>
        <v>67</v>
      </c>
      <c r="E76" s="6">
        <f t="array" ref="E76">SUM((G76+H76*A$10:A$33)-B$10:B$33)/COUNT(A$10:A$33)</f>
        <v>-3.7442815781676662</v>
      </c>
      <c r="F76" s="6">
        <f t="array" ref="F76">SUM(A$10:A$33*((G76+H76*A$10:A$33)-B$10:B$33))/COUNT(A$10:A$33)</f>
        <v>298.87129492383661</v>
      </c>
      <c r="G76" s="6">
        <f t="shared" si="10"/>
        <v>-13.850490499580228</v>
      </c>
      <c r="H76" s="6">
        <f t="shared" si="11"/>
        <v>3.700035646628292</v>
      </c>
      <c r="I76" s="6">
        <f t="array" ref="I76">SUM(((G76+H76*A$10:A$33)-B$10:B$33)^2)/(2*COUNT(A$10:A$33))</f>
        <v>186.7045719859187</v>
      </c>
    </row>
    <row r="77" spans="4:9" x14ac:dyDescent="0.2">
      <c r="D77" s="6">
        <f t="shared" si="9"/>
        <v>68</v>
      </c>
      <c r="E77" s="6">
        <f t="array" ref="E77">SUM((G77+H77*A$10:A$33)-B$10:B$33)/COUNT(A$10:A$33)</f>
        <v>-3.5844242495849676</v>
      </c>
      <c r="F77" s="6">
        <f t="array" ref="F77">SUM(A$10:A$33*((G77+H77*A$10:A$33)-B$10:B$33))/COUNT(A$10:A$33)</f>
        <v>286.11136600312142</v>
      </c>
      <c r="G77" s="6">
        <f t="shared" si="10"/>
        <v>-11.978349710496396</v>
      </c>
      <c r="H77" s="6">
        <f t="shared" si="11"/>
        <v>3.6701485171359085</v>
      </c>
      <c r="I77" s="6">
        <f t="array" ref="I77">SUM(((G77+H77*A$10:A$33)-B$10:B$33)^2)/(2*COUNT(A$10:A$33))</f>
        <v>171.10266116129119</v>
      </c>
    </row>
    <row r="78" spans="4:9" x14ac:dyDescent="0.2">
      <c r="D78" s="6">
        <f t="shared" si="9"/>
        <v>69</v>
      </c>
      <c r="E78" s="6">
        <f t="array" ref="E78">SUM((G78+H78*A$10:A$33)-B$10:B$33)/COUNT(A$10:A$33)</f>
        <v>-3.4313918258520357</v>
      </c>
      <c r="F78" s="6">
        <f t="array" ref="F78">SUM(A$10:A$33*((G78+H78*A$10:A$33)-B$10:B$33))/COUNT(A$10:A$33)</f>
        <v>273.89620598067864</v>
      </c>
      <c r="G78" s="6">
        <f t="shared" si="10"/>
        <v>-10.186137585703912</v>
      </c>
      <c r="H78" s="6">
        <f t="shared" si="11"/>
        <v>3.6415373805355964</v>
      </c>
      <c r="I78" s="6">
        <f t="array" ref="I78">SUM(((G78+H78*A$10:A$33)-B$10:B$33)^2)/(2*COUNT(A$10:A$33))</f>
        <v>156.80451927381614</v>
      </c>
    </row>
    <row r="79" spans="4:9" x14ac:dyDescent="0.2">
      <c r="D79" s="6">
        <f t="shared" si="9"/>
        <v>70</v>
      </c>
      <c r="E79" s="6">
        <f t="array" ref="E79">SUM((G79+H79*A$10:A$33)-B$10:B$33)/COUNT(A$10:A$33)</f>
        <v>-3.2848929263569921</v>
      </c>
      <c r="F79" s="6">
        <f t="array" ref="F79">SUM(A$10:A$33*((G79+H79*A$10:A$33)-B$10:B$33))/COUNT(A$10:A$33)</f>
        <v>262.20255664289908</v>
      </c>
      <c r="G79" s="6">
        <f t="shared" si="10"/>
        <v>-8.4704416727778948</v>
      </c>
      <c r="H79" s="6">
        <f t="shared" si="11"/>
        <v>3.6141477599375285</v>
      </c>
      <c r="I79" s="6">
        <f t="array" ref="I79">SUM(((G79+H79*A$10:A$33)-B$10:B$33)^2)/(2*COUNT(A$10:A$33))</f>
        <v>143.70119726843336</v>
      </c>
    </row>
    <row r="80" spans="4:9" x14ac:dyDescent="0.2">
      <c r="D80" s="6">
        <f t="shared" si="9"/>
        <v>71</v>
      </c>
      <c r="E80" s="6">
        <f t="array" ref="E80">SUM((G80+H80*A$10:A$33)-B$10:B$33)/COUNT(A$10:A$33)</f>
        <v>-3.1446486106117963</v>
      </c>
      <c r="F80" s="6">
        <f t="array" ref="F80">SUM(A$10:A$33*((G80+H80*A$10:A$33)-B$10:B$33))/COUNT(A$10:A$33)</f>
        <v>251.00815275594576</v>
      </c>
      <c r="G80" s="6">
        <f t="shared" si="10"/>
        <v>-6.8279952095993988</v>
      </c>
      <c r="H80" s="6">
        <f t="shared" si="11"/>
        <v>3.5879275042732384</v>
      </c>
      <c r="I80" s="6">
        <f t="array" ref="I80">SUM(((G80+H80*A$10:A$33)-B$10:B$33)^2)/(2*COUNT(A$10:A$33))</f>
        <v>131.69285038476175</v>
      </c>
    </row>
    <row r="81" spans="4:9" x14ac:dyDescent="0.2">
      <c r="D81" s="6">
        <f t="shared" si="9"/>
        <v>72</v>
      </c>
      <c r="E81" s="6">
        <f t="array" ref="E81">SUM((G81+H81*A$10:A$33)-B$10:B$33)/COUNT(A$10:A$33)</f>
        <v>-3.0103918471368298</v>
      </c>
      <c r="F81" s="6">
        <f t="array" ref="F81">SUM(A$10:A$33*((G81+H81*A$10:A$33)-B$10:B$33))/COUNT(A$10:A$33)</f>
        <v>240.29167967176454</v>
      </c>
      <c r="G81" s="6">
        <f t="shared" si="10"/>
        <v>-5.2556709042935008</v>
      </c>
      <c r="H81" s="6">
        <f t="shared" si="11"/>
        <v>3.5628266889976437</v>
      </c>
      <c r="I81" s="6">
        <f t="array" ref="I81">SUM(((G81+H81*A$10:A$33)-B$10:B$33)^2)/(2*COUNT(A$10:A$33))</f>
        <v>120.68797735948299</v>
      </c>
    </row>
    <row r="82" spans="4:9" x14ac:dyDescent="0.2">
      <c r="D82" s="6">
        <f t="shared" si="9"/>
        <v>73</v>
      </c>
      <c r="E82" s="6">
        <f t="array" ref="E82">SUM((G82+H82*A$10:A$33)-B$10:B$33)/COUNT(A$10:A$33)</f>
        <v>-2.8818670050212174</v>
      </c>
      <c r="F82" s="6">
        <f t="array" ref="F82">SUM(A$10:A$33*((G82+H82*A$10:A$33)-B$10:B$33))/COUNT(A$10:A$33)</f>
        <v>230.0327327440157</v>
      </c>
      <c r="G82" s="6">
        <f t="shared" si="10"/>
        <v>-3.7504749807250857</v>
      </c>
      <c r="H82" s="6">
        <f t="shared" si="11"/>
        <v>3.5387975210304674</v>
      </c>
      <c r="I82" s="6">
        <f t="array" ref="I82">SUM(((G82+H82*A$10:A$33)-B$10:B$33)^2)/(2*COUNT(A$10:A$33))</f>
        <v>110.60272320454271</v>
      </c>
    </row>
    <row r="83" spans="4:9" x14ac:dyDescent="0.2">
      <c r="D83" s="6">
        <f t="shared" si="9"/>
        <v>74</v>
      </c>
      <c r="E83" s="6">
        <f t="array" ref="E83">SUM((G83+H83*A$10:A$33)-B$10:B$33)/COUNT(A$10:A$33)</f>
        <v>-2.7588293671898683</v>
      </c>
      <c r="F83" s="6">
        <f t="array" ref="F83">SUM(A$10:A$33*((G83+H83*A$10:A$33)-B$10:B$33))/COUNT(A$10:A$33)</f>
        <v>220.21177847672723</v>
      </c>
      <c r="G83" s="6">
        <f t="shared" si="10"/>
        <v>-2.3095414782144772</v>
      </c>
      <c r="H83" s="6">
        <f t="shared" si="11"/>
        <v>3.515794247756066</v>
      </c>
      <c r="I83" s="6">
        <f t="array" ref="I83">SUM(((G83+H83*A$10:A$33)-B$10:B$33)^2)/(2*COUNT(A$10:A$33))</f>
        <v>101.36024024848302</v>
      </c>
    </row>
    <row r="84" spans="4:9" x14ac:dyDescent="0.2">
      <c r="D84" s="6">
        <f t="shared" si="9"/>
        <v>75</v>
      </c>
      <c r="E84" s="6">
        <f t="array" ref="E84">SUM((G84+H84*A$10:A$33)-B$10:B$33)/COUNT(A$10:A$33)</f>
        <v>-2.6410446644511771</v>
      </c>
      <c r="F84" s="6">
        <f t="array" ref="F84">SUM(A$10:A$33*((G84+H84*A$10:A$33)-B$10:B$33))/COUNT(A$10:A$33)</f>
        <v>210.81011733163959</v>
      </c>
      <c r="G84" s="6">
        <f t="shared" si="10"/>
        <v>-0.93012679461954306</v>
      </c>
      <c r="H84" s="6">
        <f t="shared" si="11"/>
        <v>3.4937730699083933</v>
      </c>
      <c r="I84" s="6">
        <f t="array" ref="I84">SUM(((G84+H84*A$10:A$33)-B$10:B$33)^2)/(2*COUNT(A$10:A$33))</f>
        <v>92.89010257216033</v>
      </c>
    </row>
    <row r="85" spans="4:9" x14ac:dyDescent="0.2">
      <c r="D85" s="6">
        <f t="shared" si="9"/>
        <v>76</v>
      </c>
      <c r="E85" s="6">
        <f t="array" ref="E85">SUM((G85+H85*A$10:A$33)-B$10:B$33)/COUNT(A$10:A$33)</f>
        <v>-2.5282886294381055</v>
      </c>
      <c r="F85" s="6">
        <f t="array" ref="F85">SUM(A$10:A$33*((G85+H85*A$10:A$33)-B$10:B$33))/COUNT(A$10:A$33)</f>
        <v>201.80984812343286</v>
      </c>
      <c r="G85" s="6">
        <f t="shared" si="10"/>
        <v>0.39039553760604551</v>
      </c>
      <c r="H85" s="6">
        <f t="shared" si="11"/>
        <v>3.4726920581752294</v>
      </c>
      <c r="I85" s="6">
        <f t="array" ref="I85">SUM(((G85+H85*A$10:A$33)-B$10:B$33)^2)/(2*COUNT(A$10:A$33))</f>
        <v>85.127769376963144</v>
      </c>
    </row>
    <row r="86" spans="4:9" x14ac:dyDescent="0.2">
      <c r="D86" s="6">
        <f t="shared" si="9"/>
        <v>77</v>
      </c>
      <c r="E86" s="6">
        <f t="array" ref="E86">SUM((G86+H86*A$10:A$33)-B$10:B$33)/COUNT(A$10:A$33)</f>
        <v>-2.4203465695928728</v>
      </c>
      <c r="F86" s="6">
        <f t="array" ref="F86">SUM(A$10:A$33*((G86+H86*A$10:A$33)-B$10:B$33))/COUNT(A$10:A$33)</f>
        <v>193.19383393507951</v>
      </c>
      <c r="G86" s="6">
        <f t="shared" si="10"/>
        <v>1.6545398523250983</v>
      </c>
      <c r="H86" s="6">
        <f t="shared" si="11"/>
        <v>3.4525110733628863</v>
      </c>
      <c r="I86" s="6">
        <f t="array" ref="I86">SUM(((G86+H86*A$10:A$33)-B$10:B$33)^2)/(2*COUNT(A$10:A$33))</f>
        <v>78.014093196505272</v>
      </c>
    </row>
    <row r="87" spans="4:9" x14ac:dyDescent="0.2">
      <c r="D87" s="6">
        <f t="shared" si="9"/>
        <v>78</v>
      </c>
      <c r="E87" s="6">
        <f t="array" ref="E87">SUM((G87+H87*A$10:A$33)-B$10:B$33)/COUNT(A$10:A$33)</f>
        <v>-2.3170129583828287</v>
      </c>
      <c r="F87" s="6">
        <f t="array" ref="F87">SUM(A$10:A$33*((G87+H87*A$10:A$33)-B$10:B$33))/COUNT(A$10:A$33)</f>
        <v>184.94566948837053</v>
      </c>
      <c r="G87" s="6">
        <f t="shared" si="10"/>
        <v>2.8647131371215346</v>
      </c>
      <c r="H87" s="6">
        <f t="shared" si="11"/>
        <v>3.4331916899693784</v>
      </c>
      <c r="I87" s="6">
        <f t="array" ref="I87">SUM(((G87+H87*A$10:A$33)-B$10:B$33)^2)/(2*COUNT(A$10:A$33))</f>
        <v>71.494869204455085</v>
      </c>
    </row>
    <row r="88" spans="4:9" x14ac:dyDescent="0.2">
      <c r="D88" s="6">
        <f t="shared" si="9"/>
        <v>79</v>
      </c>
      <c r="E88" s="6">
        <f t="array" ref="E88">SUM((G88+H88*A$10:A$33)-B$10:B$33)/COUNT(A$10:A$33)</f>
        <v>-2.2180910439685513</v>
      </c>
      <c r="F88" s="6">
        <f t="array" ref="F88">SUM(A$10:A$33*((G88+H88*A$10:A$33)-B$10:B$33))/COUNT(A$10:A$33)</f>
        <v>177.04964990754127</v>
      </c>
      <c r="G88" s="6">
        <f t="shared" si="10"/>
        <v>4.0232196163129492</v>
      </c>
      <c r="H88" s="6">
        <f t="shared" si="11"/>
        <v>3.4146971230205412</v>
      </c>
      <c r="I88" s="6">
        <f t="array" ref="I88">SUM(((G88+H88*A$10:A$33)-B$10:B$33)^2)/(2*COUNT(A$10:A$33))</f>
        <v>65.520422184322754</v>
      </c>
    </row>
    <row r="89" spans="4:9" x14ac:dyDescent="0.2">
      <c r="D89" s="6">
        <f t="shared" si="9"/>
        <v>80</v>
      </c>
      <c r="E89" s="6">
        <f t="array" ref="E89">SUM((G89+H89*A$10:A$33)-B$10:B$33)/COUNT(A$10:A$33)</f>
        <v>-2.1233924745795627</v>
      </c>
      <c r="F89" s="6">
        <f t="array" ref="F89">SUM(A$10:A$33*((G89+H89*A$10:A$33)-B$10:B$33))/COUNT(A$10:A$33)</f>
        <v>169.49074081647765</v>
      </c>
      <c r="G89" s="6">
        <f t="shared" si="10"/>
        <v>5.1322651382972246</v>
      </c>
      <c r="H89" s="6">
        <f t="shared" si="11"/>
        <v>3.396992158029787</v>
      </c>
      <c r="I89" s="6">
        <f t="array" ref="I89">SUM(((G89+H89*A$10:A$33)-B$10:B$33)^2)/(2*COUNT(A$10:A$33))</f>
        <v>60.04522801399014</v>
      </c>
    </row>
    <row r="90" spans="4:9" x14ac:dyDescent="0.2">
      <c r="D90" s="6">
        <f t="shared" si="9"/>
        <v>81</v>
      </c>
      <c r="E90" s="6">
        <f t="array" ref="E90">SUM((G90+H90*A$10:A$33)-B$10:B$33)/COUNT(A$10:A$33)</f>
        <v>-2.0327369398841868</v>
      </c>
      <c r="F90" s="6">
        <f t="array" ref="F90">SUM(A$10:A$33*((G90+H90*A$10:A$33)-B$10:B$33))/COUNT(A$10:A$33)</f>
        <v>162.2545497125808</v>
      </c>
      <c r="G90" s="6">
        <f t="shared" si="10"/>
        <v>6.1939613755870058</v>
      </c>
      <c r="H90" s="6">
        <f t="shared" si="11"/>
        <v>3.3800430839481392</v>
      </c>
      <c r="I90" s="6">
        <f t="array" ref="I90">SUM(((G90+H90*A$10:A$33)-B$10:B$33)^2)/(2*COUNT(A$10:A$33))</f>
        <v>55.027566780769924</v>
      </c>
    </row>
    <row r="91" spans="4:9" x14ac:dyDescent="0.2">
      <c r="D91" s="6">
        <f t="shared" si="9"/>
        <v>82</v>
      </c>
      <c r="E91" s="6">
        <f t="array" ref="E91">SUM((G91+H91*A$10:A$33)-B$10:B$33)/COUNT(A$10:A$33)</f>
        <v>-1.9459518276704202</v>
      </c>
      <c r="F91" s="6">
        <f t="array" ref="F91">SUM(A$10:A$33*((G91+H91*A$10:A$33)-B$10:B$33))/COUNT(A$10:A$33)</f>
        <v>155.32729856280756</v>
      </c>
      <c r="G91" s="6">
        <f t="shared" si="10"/>
        <v>7.2103298455290989</v>
      </c>
      <c r="H91" s="6">
        <f t="shared" si="11"/>
        <v>3.3638176289768813</v>
      </c>
      <c r="I91" s="6">
        <f t="array" ref="I91">SUM(((G91+H91*A$10:A$33)-B$10:B$33)^2)/(2*COUNT(A$10:A$33))</f>
        <v>50.429204883801695</v>
      </c>
    </row>
    <row r="92" spans="4:9" x14ac:dyDescent="0.2">
      <c r="D92" s="6">
        <f t="shared" si="9"/>
        <v>83</v>
      </c>
      <c r="E92" s="6">
        <f t="array" ref="E92">SUM((G92+H92*A$10:A$33)-B$10:B$33)/COUNT(A$10:A$33)</f>
        <v>-1.8628718951846042</v>
      </c>
      <c r="F92" s="6">
        <f t="array" ref="F92">SUM(A$10:A$33*((G92+H92*A$10:A$33)-B$10:B$33))/COUNT(A$10:A$33)</f>
        <v>148.69579756966942</v>
      </c>
      <c r="G92" s="6">
        <f t="shared" si="10"/>
        <v>8.183305759364309</v>
      </c>
      <c r="H92" s="6">
        <f t="shared" si="11"/>
        <v>3.3482848991206007</v>
      </c>
      <c r="I92" s="6">
        <f t="array" ref="I92">SUM(((G92+H92*A$10:A$33)-B$10:B$33)^2)/(2*COUNT(A$10:A$33))</f>
        <v>46.215103701462823</v>
      </c>
    </row>
    <row r="93" spans="4:9" x14ac:dyDescent="0.2">
      <c r="D93" s="6">
        <f t="shared" si="9"/>
        <v>84</v>
      </c>
      <c r="E93" s="6">
        <f t="array" ref="E93">SUM((G93+H93*A$10:A$33)-B$10:B$33)/COUNT(A$10:A$33)</f>
        <v>-1.7833389545018659</v>
      </c>
      <c r="F93" s="6">
        <f t="array" ref="F93">SUM(A$10:A$33*((G93+H93*A$10:A$33)-B$10:B$33))/COUNT(A$10:A$33)</f>
        <v>142.3474200572619</v>
      </c>
      <c r="G93" s="6">
        <f t="shared" si="10"/>
        <v>9.114741706956611</v>
      </c>
      <c r="H93" s="6">
        <f t="shared" si="11"/>
        <v>3.3334153193636338</v>
      </c>
      <c r="I93" s="6">
        <f t="array" ref="I93">SUM(((G93+H93*A$10:A$33)-B$10:B$33)^2)/(2*COUNT(A$10:A$33))</f>
        <v>42.35315260389941</v>
      </c>
    </row>
    <row r="94" spans="4:9" x14ac:dyDescent="0.2">
      <c r="D94" s="6">
        <f t="shared" si="9"/>
        <v>85</v>
      </c>
      <c r="E94" s="6">
        <f t="array" ref="E94">SUM((G94+H94*A$10:A$33)-B$10:B$33)/COUNT(A$10:A$33)</f>
        <v>-1.7072015713290087</v>
      </c>
      <c r="F94" s="6">
        <f t="array" ref="F94">SUM(A$10:A$33*((G94+H94*A$10:A$33)-B$10:B$33))/COUNT(A$10:A$33)</f>
        <v>136.2700784295175</v>
      </c>
      <c r="G94" s="6">
        <f t="shared" si="10"/>
        <v>10.006411184207543</v>
      </c>
      <c r="H94" s="6">
        <f t="shared" si="11"/>
        <v>3.3191805773579075</v>
      </c>
      <c r="I94" s="6">
        <f t="array" ref="I94">SUM(((G94+H94*A$10:A$33)-B$10:B$33)^2)/(2*COUNT(A$10:A$33))</f>
        <v>38.813924276283871</v>
      </c>
    </row>
    <row r="95" spans="4:9" x14ac:dyDescent="0.2">
      <c r="D95" s="6">
        <f t="shared" si="9"/>
        <v>86</v>
      </c>
      <c r="E95" s="6">
        <f t="array" ref="E95">SUM((G95+H95*A$10:A$33)-B$10:B$33)/COUNT(A$10:A$33)</f>
        <v>-1.6343147766669393</v>
      </c>
      <c r="F95" s="6">
        <f t="array" ref="F95">SUM(A$10:A$33*((G95+H95*A$10:A$33)-B$10:B$33))/COUNT(A$10:A$33)</f>
        <v>130.45220115487368</v>
      </c>
      <c r="G95" s="6">
        <f t="shared" si="10"/>
        <v>10.860011969872048</v>
      </c>
      <c r="H95" s="6">
        <f t="shared" si="11"/>
        <v>3.3055535695149558</v>
      </c>
      <c r="I95" s="6">
        <f t="array" ref="I95">SUM(((G95+H95*A$10:A$33)-B$10:B$33)^2)/(2*COUNT(A$10:A$33))</f>
        <v>35.570450488410586</v>
      </c>
    </row>
    <row r="96" spans="4:9" x14ac:dyDescent="0.2">
      <c r="D96" s="6">
        <f t="shared" si="9"/>
        <v>87</v>
      </c>
      <c r="E96" s="6">
        <f t="array" ref="E96">SUM((G96+H96*A$10:A$33)-B$10:B$33)/COUNT(A$10:A$33)</f>
        <v>-1.5645397907832816</v>
      </c>
      <c r="F96" s="6">
        <f t="array" ref="F96">SUM(A$10:A$33*((G96+H96*A$10:A$33)-B$10:B$33))/COUNT(A$10:A$33)</f>
        <v>124.88271073354743</v>
      </c>
      <c r="G96" s="6">
        <f t="shared" si="10"/>
        <v>11.677169358205518</v>
      </c>
      <c r="H96" s="6">
        <f t="shared" si="11"/>
        <v>3.2925083493994682</v>
      </c>
      <c r="I96" s="6">
        <f t="array" ref="I96">SUM(((G96+H96*A$10:A$33)-B$10:B$33)^2)/(2*COUNT(A$10:A$33))</f>
        <v>32.598016602035933</v>
      </c>
    </row>
    <row r="97" spans="4:9" x14ac:dyDescent="0.2">
      <c r="D97" s="6">
        <f t="shared" si="9"/>
        <v>88</v>
      </c>
      <c r="E97" s="6">
        <f t="array" ref="E97">SUM((G97+H97*A$10:A$33)-B$10:B$33)/COUNT(A$10:A$33)</f>
        <v>-1.4977437589692519</v>
      </c>
      <c r="F97" s="6">
        <f t="array" ref="F97">SUM(A$10:A$33*((G97+H97*A$10:A$33)-B$10:B$33))/COUNT(A$10:A$33)</f>
        <v>119.55100260549749</v>
      </c>
      <c r="G97" s="6">
        <f t="shared" si="10"/>
        <v>12.459439253597159</v>
      </c>
      <c r="H97" s="6">
        <f t="shared" si="11"/>
        <v>3.2800200783261135</v>
      </c>
      <c r="I97" s="6">
        <f t="array" ref="I97">SUM(((G97+H97*A$10:A$33)-B$10:B$33)^2)/(2*COUNT(A$10:A$33))</f>
        <v>29.873973250151352</v>
      </c>
    </row>
    <row r="98" spans="4:9" x14ac:dyDescent="0.2">
      <c r="D98" s="6">
        <f t="shared" si="9"/>
        <v>89</v>
      </c>
      <c r="E98" s="6">
        <f t="array" ref="E98">SUM((G98+H98*A$10:A$33)-B$10:B$33)/COUNT(A$10:A$33)</f>
        <v>-1.4337994985786082</v>
      </c>
      <c r="F98" s="6">
        <f t="array" ref="F98">SUM(A$10:A$33*((G98+H98*A$10:A$33)-B$10:B$33))/COUNT(A$10:A$33)</f>
        <v>114.44692495884664</v>
      </c>
      <c r="G98" s="6">
        <f t="shared" si="10"/>
        <v>13.208311133081786</v>
      </c>
      <c r="H98" s="6">
        <f t="shared" si="11"/>
        <v>3.268064978065564</v>
      </c>
      <c r="I98" s="6">
        <f t="array" ref="I98">SUM(((G98+H98*A$10:A$33)-B$10:B$33)^2)/(2*COUNT(A$10:A$33))</f>
        <v>27.377563753219892</v>
      </c>
    </row>
    <row r="99" spans="4:9" x14ac:dyDescent="0.2">
      <c r="D99" s="6">
        <f t="shared" si="9"/>
        <v>90</v>
      </c>
      <c r="E99" s="6">
        <f t="array" ref="E99">SUM((G99+H99*A$10:A$33)-B$10:B$33)/COUNT(A$10:A$33)</f>
        <v>-1.3725852568660362</v>
      </c>
      <c r="F99" s="6">
        <f t="array" ref="F99">SUM(A$10:A$33*((G99+H99*A$10:A$33)-B$10:B$33))/COUNT(A$10:A$33)</f>
        <v>109.56075940038438</v>
      </c>
      <c r="G99" s="6">
        <f t="shared" si="10"/>
        <v>13.92521088237109</v>
      </c>
      <c r="H99" s="6">
        <f t="shared" si="11"/>
        <v>3.2566202855696793</v>
      </c>
      <c r="I99" s="6">
        <f t="array" ref="I99">SUM(((G99+H99*A$10:A$33)-B$10:B$33)^2)/(2*COUNT(A$10:A$33))</f>
        <v>25.089765957322793</v>
      </c>
    </row>
    <row r="100" spans="4:9" x14ac:dyDescent="0.2">
      <c r="D100" s="6">
        <f t="shared" si="9"/>
        <v>91</v>
      </c>
      <c r="E100" s="6">
        <f t="array" ref="E100">SUM((G100+H100*A$10:A$33)-B$10:B$33)/COUNT(A$10:A$33)</f>
        <v>-1.3139844791643878</v>
      </c>
      <c r="F100" s="6">
        <f t="array" ref="F100">SUM(A$10:A$33*((G100+H100*A$10:A$33)-B$10:B$33))/COUNT(A$10:A$33)</f>
        <v>104.88320245131403</v>
      </c>
      <c r="G100" s="6">
        <f t="shared" si="10"/>
        <v>14.611503510804107</v>
      </c>
      <c r="H100" s="6">
        <f t="shared" si="11"/>
        <v>3.2456642096296409</v>
      </c>
      <c r="I100" s="6">
        <f t="array" ref="I100">SUM(((G100+H100*A$10:A$33)-B$10:B$33)^2)/(2*COUNT(A$10:A$33))</f>
        <v>22.993147289053343</v>
      </c>
    </row>
    <row r="101" spans="4:9" x14ac:dyDescent="0.2">
      <c r="D101" s="6">
        <f t="shared" si="9"/>
        <v>92</v>
      </c>
      <c r="E101" s="6">
        <f t="array" ref="E101">SUM((G101+H101*A$10:A$33)-B$10:B$33)/COUNT(A$10:A$33)</f>
        <v>-1.2578855869595071</v>
      </c>
      <c r="F101" s="6">
        <f t="array" ref="F101">SUM(A$10:A$33*((G101+H101*A$10:A$33)-B$10:B$33))/COUNT(A$10:A$33)</f>
        <v>100.40534783300166</v>
      </c>
      <c r="G101" s="6">
        <f t="shared" si="10"/>
        <v>15.2684957503863</v>
      </c>
      <c r="H101" s="6">
        <f t="shared" si="11"/>
        <v>3.2351758893845095</v>
      </c>
      <c r="I101" s="6">
        <f t="array" ref="I101">SUM(((G101+H101*A$10:A$33)-B$10:B$33)^2)/(2*COUNT(A$10:A$33))</f>
        <v>21.071731922704512</v>
      </c>
    </row>
    <row r="102" spans="4:9" x14ac:dyDescent="0.2">
      <c r="D102" s="6">
        <f t="shared" si="9"/>
        <v>93</v>
      </c>
      <c r="E102" s="6">
        <f t="array" ref="E102">SUM((G102+H102*A$10:A$33)-B$10:B$33)/COUNT(A$10:A$33)</f>
        <v>-1.2041817654396743</v>
      </c>
      <c r="F102" s="6">
        <f t="array" ref="F102">SUM(A$10:A$33*((G102+H102*A$10:A$33)-B$10:B$33))/COUNT(A$10:A$33)</f>
        <v>96.118669509022979</v>
      </c>
      <c r="G102" s="6">
        <f t="shared" si="10"/>
        <v>15.897438543866054</v>
      </c>
      <c r="H102" s="6">
        <f t="shared" si="11"/>
        <v>3.2251353546012091</v>
      </c>
      <c r="I102" s="6">
        <f t="array" ref="I102">SUM(((G102+H102*A$10:A$33)-B$10:B$33)^2)/(2*COUNT(A$10:A$33))</f>
        <v>19.31087904758958</v>
      </c>
    </row>
    <row r="103" spans="4:9" x14ac:dyDescent="0.2">
      <c r="D103" s="6">
        <f t="shared" si="9"/>
        <v>94</v>
      </c>
      <c r="E103" s="6">
        <f t="array" ref="E103">SUM((G103+H103*A$10:A$33)-B$10:B$33)/COUNT(A$10:A$33)</f>
        <v>-1.1527707601152752</v>
      </c>
      <c r="F103" s="6">
        <f t="array" ref="F103">SUM(A$10:A$33*((G103+H103*A$10:A$33)-B$10:B$33))/COUNT(A$10:A$33)</f>
        <v>92.015005451217817</v>
      </c>
      <c r="G103" s="6">
        <f t="shared" si="10"/>
        <v>16.499529426585891</v>
      </c>
      <c r="H103" s="6">
        <f t="shared" si="11"/>
        <v>3.2155234876503069</v>
      </c>
      <c r="I103" s="6">
        <f t="array" ref="I103">SUM(((G103+H103*A$10:A$33)-B$10:B$33)^2)/(2*COUNT(A$10:A$33))</f>
        <v>17.697171307918463</v>
      </c>
    </row>
    <row r="104" spans="4:9" x14ac:dyDescent="0.2">
      <c r="D104" s="6">
        <f t="shared" si="9"/>
        <v>95</v>
      </c>
      <c r="E104" s="6">
        <f t="array" ref="E104">SUM((G104+H104*A$10:A$33)-B$10:B$33)/COUNT(A$10:A$33)</f>
        <v>-1.103554682121902</v>
      </c>
      <c r="F104" s="6">
        <f t="array" ref="F104">SUM(A$10:A$33*((G104+H104*A$10:A$33)-B$10:B$33))/COUNT(A$10:A$33)</f>
        <v>88.086542098803577</v>
      </c>
      <c r="G104" s="6">
        <f t="shared" si="10"/>
        <v>17.075914806643528</v>
      </c>
      <c r="H104" s="6">
        <f t="shared" si="11"/>
        <v>3.2063219871051851</v>
      </c>
      <c r="I104" s="6">
        <f t="array" ref="I104">SUM(((G104+H104*A$10:A$33)-B$10:B$33)^2)/(2*COUNT(A$10:A$33))</f>
        <v>16.218312565160286</v>
      </c>
    </row>
    <row r="105" spans="4:9" x14ac:dyDescent="0.2">
      <c r="D105" s="6">
        <f t="shared" si="9"/>
        <v>96</v>
      </c>
      <c r="E105" s="6">
        <f t="array" ref="E105">SUM((G105+H105*A$10:A$33)-B$10:B$33)/COUNT(A$10:A$33)</f>
        <v>-1.0564398218353437</v>
      </c>
      <c r="F105" s="6">
        <f t="array" ref="F105">SUM(A$10:A$33*((G105+H105*A$10:A$33)-B$10:B$33))/COUNT(A$10:A$33)</f>
        <v>84.325799481019189</v>
      </c>
      <c r="G105" s="6">
        <f t="shared" si="10"/>
        <v>17.627692147704479</v>
      </c>
      <c r="H105" s="6">
        <f t="shared" si="11"/>
        <v>3.1975133328953049</v>
      </c>
      <c r="I105" s="6">
        <f t="array" ref="I105">SUM(((G105+H105*A$10:A$33)-B$10:B$33)^2)/(2*COUNT(A$10:A$33))</f>
        <v>14.863034203864181</v>
      </c>
    </row>
    <row r="106" spans="4:9" x14ac:dyDescent="0.2">
      <c r="D106" s="6">
        <f t="shared" si="9"/>
        <v>97</v>
      </c>
      <c r="E106" s="6">
        <f t="array" ref="E106">SUM((G106+H106*A$10:A$33)-B$10:B$33)/COUNT(A$10:A$33)</f>
        <v>-1.0113364704443446</v>
      </c>
      <c r="F106" s="6">
        <f t="array" ref="F106">SUM(A$10:A$33*((G106+H106*A$10:A$33)-B$10:B$33))/COUNT(A$10:A$33)</f>
        <v>80.725616974918466</v>
      </c>
      <c r="G106" s="6">
        <f t="shared" si="10"/>
        <v>18.15591205862215</v>
      </c>
      <c r="H106" s="6">
        <f t="shared" si="11"/>
        <v>3.1890807529472029</v>
      </c>
      <c r="I106" s="6">
        <f t="array" ref="I106">SUM(((G106+H106*A$10:A$33)-B$10:B$33)^2)/(2*COUNT(A$10:A$33))</f>
        <v>13.621009267005308</v>
      </c>
    </row>
    <row r="107" spans="4:9" x14ac:dyDescent="0.2">
      <c r="D107" s="6">
        <f t="shared" si="9"/>
        <v>98</v>
      </c>
      <c r="E107" s="6">
        <f t="array" ref="E107">SUM((G107+H107*A$10:A$33)-B$10:B$33)/COUNT(A$10:A$33)</f>
        <v>-0.96815874914098765</v>
      </c>
      <c r="F107" s="6">
        <f t="array" ref="F107">SUM(A$10:A$33*((G107+H107*A$10:A$33)-B$10:B$33))/COUNT(A$10:A$33)</f>
        <v>77.279139671222467</v>
      </c>
      <c r="G107" s="6">
        <f t="shared" si="10"/>
        <v>18.66158029384432</v>
      </c>
      <c r="H107" s="6">
        <f t="shared" si="11"/>
        <v>3.181008191249711</v>
      </c>
      <c r="I107" s="6">
        <f t="array" ref="I107">SUM(((G107+H107*A$10:A$33)-B$10:B$33)^2)/(2*COUNT(A$10:A$33))</f>
        <v>12.482773766584495</v>
      </c>
    </row>
    <row r="108" spans="4:9" x14ac:dyDescent="0.2">
      <c r="D108" s="6">
        <f t="shared" si="9"/>
        <v>99</v>
      </c>
      <c r="E108" s="6">
        <f t="array" ref="E108">SUM((G108+H108*A$10:A$33)-B$10:B$33)/COUNT(A$10:A$33)</f>
        <v>-0.92682444560355215</v>
      </c>
      <c r="F108" s="6">
        <f t="array" ref="F108">SUM(A$10:A$33*((G108+H108*A$10:A$33)-B$10:B$33))/COUNT(A$10:A$33)</f>
        <v>73.979805322266714</v>
      </c>
      <c r="G108" s="6">
        <f t="shared" si="10"/>
        <v>19.145659668414815</v>
      </c>
      <c r="H108" s="6">
        <f t="shared" si="11"/>
        <v>3.1732802772825885</v>
      </c>
      <c r="I108" s="6">
        <f t="array" ref="I108">SUM(((G108+H108*A$10:A$33)-B$10:B$33)^2)/(2*COUNT(A$10:A$33))</f>
        <v>11.439654569883999</v>
      </c>
    </row>
    <row r="109" spans="4:9" x14ac:dyDescent="0.2">
      <c r="D109" s="6">
        <f t="shared" si="9"/>
        <v>100</v>
      </c>
      <c r="E109" s="6">
        <f t="array" ref="E109">SUM((G109+H109*A$10:A$33)-B$10:B$33)/COUNT(A$10:A$33)</f>
        <v>-0.88725485746058419</v>
      </c>
      <c r="F109" s="6">
        <f t="array" ref="F109">SUM(A$10:A$33*((G109+H109*A$10:A$33)-B$10:B$33))/COUNT(A$10:A$33)</f>
        <v>70.821331847185817</v>
      </c>
      <c r="G109" s="6">
        <f t="shared" si="10"/>
        <v>19.60907189121659</v>
      </c>
      <c r="H109" s="6">
        <f t="shared" si="11"/>
        <v>3.1658822967503619</v>
      </c>
      <c r="I109" s="6">
        <f t="array" ref="I109">SUM(((G109+H109*A$10:A$33)-B$10:B$33)^2)/(2*COUNT(A$10:A$33))</f>
        <v>10.483703311886291</v>
      </c>
    </row>
    <row r="110" spans="4:9" x14ac:dyDescent="0.2">
      <c r="D110" s="6">
        <f t="shared" si="9"/>
        <v>101</v>
      </c>
      <c r="E110" s="6">
        <f t="array" ref="E110">SUM((G110+H110*A$10:A$33)-B$10:B$33)/COUNT(A$10:A$33)</f>
        <v>-0.84937464243812233</v>
      </c>
      <c r="F110" s="6">
        <f t="array" ref="F110">SUM(A$10:A$33*((G110+H110*A$10:A$33)-B$10:B$33))/COUNT(A$10:A$33)</f>
        <v>67.797705370541436</v>
      </c>
      <c r="G110" s="6">
        <f t="shared" si="10"/>
        <v>20.052699319946882</v>
      </c>
      <c r="H110" s="6">
        <f t="shared" si="11"/>
        <v>3.1588001635656435</v>
      </c>
      <c r="I110" s="6">
        <f t="array" ref="I110">SUM(((G110+H110*A$10:A$33)-B$10:B$33)^2)/(2*COUNT(A$10:A$33))</f>
        <v>9.607635830280957</v>
      </c>
    </row>
    <row r="111" spans="4:9" x14ac:dyDescent="0.2">
      <c r="D111" s="6">
        <f t="shared" si="9"/>
        <v>102</v>
      </c>
      <c r="E111" s="6">
        <f t="array" ref="E111">SUM((G111+H111*A$10:A$33)-B$10:B$33)/COUNT(A$10:A$33)</f>
        <v>-0.81311167490445246</v>
      </c>
      <c r="F111" s="6">
        <f t="array" ref="F111">SUM(A$10:A$33*((G111+H111*A$10:A$33)-B$10:B$33))/COUNT(A$10:A$33)</f>
        <v>64.903168771647529</v>
      </c>
      <c r="G111" s="6">
        <f t="shared" si="10"/>
        <v>20.477386641165943</v>
      </c>
      <c r="H111" s="6">
        <f t="shared" si="11"/>
        <v>3.1520203930285895</v>
      </c>
      <c r="I111" s="6">
        <f t="array" ref="I111">SUM(((G111+H111*A$10:A$33)-B$10:B$33)^2)/(2*COUNT(A$10:A$33))</f>
        <v>8.8047766615679119</v>
      </c>
    </row>
    <row r="112" spans="4:9" x14ac:dyDescent="0.2">
      <c r="D112" s="6">
        <f t="shared" si="9"/>
        <v>103</v>
      </c>
      <c r="E112" s="6">
        <f t="array" ref="E112">SUM((G112+H112*A$10:A$33)-B$10:B$33)/COUNT(A$10:A$33)</f>
        <v>-0.77839690853979349</v>
      </c>
      <c r="F112" s="6">
        <f t="array" ref="F112">SUM(A$10:A$33*((G112+H112*A$10:A$33)-B$10:B$33))/COUNT(A$10:A$33)</f>
        <v>62.132210722743196</v>
      </c>
      <c r="G112" s="6">
        <f t="shared" si="10"/>
        <v>20.88394247861817</v>
      </c>
      <c r="H112" s="6">
        <f t="shared" si="11"/>
        <v>3.1455300761514247</v>
      </c>
      <c r="I112" s="6">
        <f t="array" ref="I112">SUM(((G112+H112*A$10:A$33)-B$10:B$33)^2)/(2*COUNT(A$10:A$33))</f>
        <v>8.0690081753258642</v>
      </c>
    </row>
    <row r="113" spans="4:9" x14ac:dyDescent="0.2">
      <c r="D113" s="6">
        <f t="shared" si="9"/>
        <v>104</v>
      </c>
      <c r="E113" s="6">
        <f t="array" ref="E113">SUM((G113+H113*A$10:A$33)-B$10:B$33)/COUNT(A$10:A$33)</f>
        <v>-0.74516424486895405</v>
      </c>
      <c r="F113" s="6">
        <f t="array" ref="F113">SUM(A$10:A$33*((G113+H113*A$10:A$33)-B$10:B$33))/COUNT(A$10:A$33)</f>
        <v>59.479555195181113</v>
      </c>
      <c r="G113" s="6">
        <f t="shared" si="10"/>
        <v>21.273140932888069</v>
      </c>
      <c r="H113" s="6">
        <f t="shared" si="11"/>
        <v>3.1393168550791501</v>
      </c>
      <c r="I113" s="6">
        <f t="array" ref="I113">SUM(((G113+H113*A$10:A$33)-B$10:B$33)^2)/(2*COUNT(A$10:A$33))</f>
        <v>7.3947239590608005</v>
      </c>
    </row>
    <row r="114" spans="4:9" x14ac:dyDescent="0.2">
      <c r="D114" s="6">
        <f t="shared" si="9"/>
        <v>105</v>
      </c>
      <c r="E114" s="6">
        <f t="array" ref="E114">SUM((G114+H114*A$10:A$33)-B$10:B$33)/COUNT(A$10:A$33)</f>
        <v>-0.71335040740686517</v>
      </c>
      <c r="F114" s="6">
        <f t="array" ref="F114">SUM(A$10:A$33*((G114+H114*A$10:A$33)-B$10:B$33))/COUNT(A$10:A$33)</f>
        <v>56.94015141363181</v>
      </c>
      <c r="G114" s="6">
        <f t="shared" si="10"/>
        <v>21.645723055322545</v>
      </c>
      <c r="H114" s="6">
        <f t="shared" si="11"/>
        <v>3.133368899559632</v>
      </c>
      <c r="I114" s="6">
        <f t="array" ref="I114">SUM(((G114+H114*A$10:A$33)-B$10:B$33)^2)/(2*COUNT(A$10:A$33))</f>
        <v>6.7767860984351733</v>
      </c>
    </row>
    <row r="115" spans="4:9" x14ac:dyDescent="0.2">
      <c r="D115" s="6">
        <f t="shared" si="9"/>
        <v>106</v>
      </c>
      <c r="E115" s="6">
        <f t="array" ref="E115">SUM((G115+H115*A$10:A$33)-B$10:B$33)/COUNT(A$10:A$33)</f>
        <v>-0.68289482117738187</v>
      </c>
      <c r="F115" s="6">
        <f t="array" ref="F115">SUM(A$10:A$33*((G115+H115*A$10:A$33)-B$10:B$33))/COUNT(A$10:A$33)</f>
        <v>54.509164239174957</v>
      </c>
      <c r="G115" s="6">
        <f t="shared" si="10"/>
        <v>22.002398259025977</v>
      </c>
      <c r="H115" s="6">
        <f t="shared" si="11"/>
        <v>3.1276748844182687</v>
      </c>
      <c r="I115" s="6">
        <f t="array" ref="I115">SUM(((G115+H115*A$10:A$33)-B$10:B$33)^2)/(2*COUNT(A$10:A$33))</f>
        <v>6.2104860273617382</v>
      </c>
    </row>
    <row r="116" spans="4:9" x14ac:dyDescent="0.2">
      <c r="D116" s="6">
        <f t="shared" si="9"/>
        <v>107</v>
      </c>
      <c r="E116" s="6">
        <f t="array" ref="E116">SUM((G116+H116*A$10:A$33)-B$10:B$33)/COUNT(A$10:A$33)</f>
        <v>-0.65373949737562376</v>
      </c>
      <c r="F116" s="6">
        <f t="array" ref="F116">SUM(A$10:A$33*((G116+H116*A$10:A$33)-B$10:B$33))/COUNT(A$10:A$33)</f>
        <v>52.18196496298998</v>
      </c>
      <c r="G116" s="6">
        <f t="shared" si="10"/>
        <v>22.343845669614669</v>
      </c>
      <c r="H116" s="6">
        <f t="shared" si="11"/>
        <v>3.1222239679943513</v>
      </c>
      <c r="I116" s="6">
        <f t="array" ref="I116">SUM(((G116+H116*A$10:A$33)-B$10:B$33)^2)/(2*COUNT(A$10:A$33))</f>
        <v>5.6915086496475746</v>
      </c>
    </row>
    <row r="117" spans="4:9" x14ac:dyDescent="0.2">
      <c r="D117" s="6">
        <f t="shared" si="9"/>
        <v>108</v>
      </c>
      <c r="E117" s="6">
        <f t="array" ref="E117">SUM((G117+H117*A$10:A$33)-B$10:B$33)/COUNT(A$10:A$33)</f>
        <v>-0.62582892295493142</v>
      </c>
      <c r="F117" s="6">
        <f t="array" ref="F117">SUM(A$10:A$33*((G117+H117*A$10:A$33)-B$10:B$33))/COUNT(A$10:A$33)</f>
        <v>49.954122493071388</v>
      </c>
      <c r="G117" s="6">
        <f t="shared" si="10"/>
        <v>22.670715418302482</v>
      </c>
      <c r="H117" s="6">
        <f t="shared" si="11"/>
        <v>3.1170057714980524</v>
      </c>
      <c r="I117" s="6">
        <f t="array" ref="I117">SUM(((G117+H117*A$10:A$33)-B$10:B$33)^2)/(2*COUNT(A$10:A$33))</f>
        <v>5.2158994588019905</v>
      </c>
    </row>
    <row r="118" spans="4:9" x14ac:dyDescent="0.2">
      <c r="D118" s="6">
        <f t="shared" si="9"/>
        <v>109</v>
      </c>
      <c r="E118" s="6">
        <f t="array" ref="E118">SUM((G118+H118*A$10:A$33)-B$10:B$33)/COUNT(A$10:A$33)</f>
        <v>-0.59910995492736274</v>
      </c>
      <c r="F118" s="6">
        <f t="array" ref="F118">SUM(A$10:A$33*((G118+H118*A$10:A$33)-B$10:B$33))/COUNT(A$10:A$33)</f>
        <v>47.821394917238898</v>
      </c>
      <c r="G118" s="6">
        <f t="shared" si="10"/>
        <v>22.983629879779947</v>
      </c>
      <c r="H118" s="6">
        <f t="shared" si="11"/>
        <v>3.1120103592487451</v>
      </c>
      <c r="I118" s="6">
        <f t="array" ref="I118">SUM(((G118+H118*A$10:A$33)-B$10:B$33)^2)/(2*COUNT(A$10:A$33))</f>
        <v>4.7800344054673785</v>
      </c>
    </row>
    <row r="119" spans="4:9" x14ac:dyDescent="0.2">
      <c r="D119" s="6">
        <f t="shared" si="9"/>
        <v>110</v>
      </c>
      <c r="E119" s="6">
        <f t="array" ref="E119">SUM((G119+H119*A$10:A$33)-B$10:B$33)/COUNT(A$10:A$33)</f>
        <v>-0.57353171917703472</v>
      </c>
      <c r="F119" s="6">
        <f t="array" ref="F119">SUM(A$10:A$33*((G119+H119*A$10:A$33)-B$10:B$33))/COUNT(A$10:A$33)</f>
        <v>45.779721426350612</v>
      </c>
      <c r="G119" s="6">
        <f t="shared" si="10"/>
        <v>23.283184857243629</v>
      </c>
      <c r="H119" s="6">
        <f t="shared" si="11"/>
        <v>3.1072282197570211</v>
      </c>
      <c r="I119" s="6">
        <f t="array" ref="I119">SUM(((G119+H119*A$10:A$33)-B$10:B$33)^2)/(2*COUNT(A$10:A$33))</f>
        <v>4.3805922828696628</v>
      </c>
    </row>
    <row r="120" spans="4:9" x14ac:dyDescent="0.2">
      <c r="D120" s="6">
        <f t="shared" si="9"/>
        <v>111</v>
      </c>
      <c r="E120" s="6">
        <f t="array" ref="E120">SUM((G120+H120*A$10:A$33)-B$10:B$33)/COUNT(A$10:A$33)</f>
        <v>-0.54904551359365572</v>
      </c>
      <c r="F120" s="6">
        <f t="array" ref="F120">SUM(A$10:A$33*((G120+H120*A$10:A$33)-B$10:B$33))/COUNT(A$10:A$33)</f>
        <v>43.825214582328179</v>
      </c>
      <c r="G120" s="6">
        <f t="shared" si="10"/>
        <v>23.569950716832146</v>
      </c>
      <c r="H120" s="6">
        <f t="shared" si="11"/>
        <v>3.102650247614386</v>
      </c>
      <c r="I120" s="6">
        <f t="array" ref="I120">SUM(((G120+H120*A$10:A$33)-B$10:B$33)^2)/(2*COUNT(A$10:A$33))</f>
        <v>4.0145294198694907</v>
      </c>
    </row>
    <row r="121" spans="4:9" x14ac:dyDescent="0.2">
      <c r="D121" s="6">
        <f t="shared" si="9"/>
        <v>112</v>
      </c>
      <c r="E121" s="6">
        <f t="array" ref="E121">SUM((G121+H121*A$10:A$33)-B$10:B$33)/COUNT(A$10:A$33)</f>
        <v>-0.52560471534141351</v>
      </c>
      <c r="F121" s="6">
        <f t="array" ref="F121">SUM(A$10:A$33*((G121+H121*A$10:A$33)-B$10:B$33))/COUNT(A$10:A$33)</f>
        <v>41.954152916309276</v>
      </c>
      <c r="G121" s="6">
        <f t="shared" si="10"/>
        <v>23.844473473628973</v>
      </c>
      <c r="H121" s="6">
        <f t="shared" si="11"/>
        <v>3.0982677261561533</v>
      </c>
      <c r="I121" s="6">
        <f t="array" ref="I121">SUM(((G121+H121*A$10:A$33)-B$10:B$33)^2)/(2*COUNT(A$10:A$33))</f>
        <v>3.6790564887815171</v>
      </c>
    </row>
    <row r="122" spans="4:9" x14ac:dyDescent="0.2">
      <c r="D122" s="6">
        <f t="shared" si="9"/>
        <v>113</v>
      </c>
      <c r="E122" s="6">
        <f t="array" ref="E122">SUM((G122+H122*A$10:A$33)-B$10:B$33)/COUNT(A$10:A$33)</f>
        <v>-0.50316469208706849</v>
      </c>
      <c r="F122" s="6">
        <f t="array" ref="F122">SUM(A$10:A$33*((G122+H122*A$10:A$33)-B$10:B$33))/COUNT(A$10:A$33)</f>
        <v>40.162973842796269</v>
      </c>
      <c r="G122" s="6">
        <f t="shared" si="10"/>
        <v>24.107275831299681</v>
      </c>
      <c r="H122" s="6">
        <f t="shared" si="11"/>
        <v>3.0940723108645223</v>
      </c>
      <c r="I122" s="6">
        <f t="array" ref="I122">SUM(((G122+H122*A$10:A$33)-B$10:B$33)^2)/(2*COUNT(A$10:A$33))</f>
        <v>3.3716172512406515</v>
      </c>
    </row>
    <row r="123" spans="4:9" x14ac:dyDescent="0.2">
      <c r="D123" s="6">
        <f t="shared" si="9"/>
        <v>114</v>
      </c>
      <c r="E123" s="6">
        <f t="array" ref="E123">SUM((G123+H123*A$10:A$33)-B$10:B$33)/COUNT(A$10:A$33)</f>
        <v>-0.48168271701786242</v>
      </c>
      <c r="F123" s="6">
        <f t="array" ref="F123">SUM(A$10:A$33*((G123+H123*A$10:A$33)-B$10:B$33))/COUNT(A$10:A$33)</f>
        <v>38.448266876345919</v>
      </c>
      <c r="G123" s="6">
        <f t="shared" si="10"/>
        <v>24.358858177343215</v>
      </c>
      <c r="H123" s="6">
        <f t="shared" si="11"/>
        <v>3.0900560134802428</v>
      </c>
      <c r="I123" s="6">
        <f t="array" ref="I123">SUM(((G123+H123*A$10:A$33)-B$10:B$33)^2)/(2*COUNT(A$10:A$33))</f>
        <v>3.0898690801643038</v>
      </c>
    </row>
    <row r="124" spans="4:9" x14ac:dyDescent="0.2">
      <c r="D124" s="6">
        <f t="shared" si="9"/>
        <v>115</v>
      </c>
      <c r="E124" s="6">
        <f t="array" ref="E124">SUM((G124+H124*A$10:A$33)-B$10:B$33)/COUNT(A$10:A$33)</f>
        <v>-0.46111788748801202</v>
      </c>
      <c r="F124" s="6">
        <f t="array" ref="F124">SUM(A$10:A$33*((G124+H124*A$10:A$33)-B$10:B$33))/COUNT(A$10:A$33)</f>
        <v>36.806767137829006</v>
      </c>
      <c r="G124" s="6">
        <f t="shared" si="10"/>
        <v>24.599699535852146</v>
      </c>
      <c r="H124" s="6">
        <f t="shared" si="11"/>
        <v>3.0862111867926081</v>
      </c>
      <c r="I124" s="6">
        <f t="array" ref="I124">SUM(((G124+H124*A$10:A$33)-B$10:B$33)^2)/(2*COUNT(A$10:A$33))</f>
        <v>2.8316651093898977</v>
      </c>
    </row>
    <row r="125" spans="4:9" x14ac:dyDescent="0.2">
      <c r="D125" s="6">
        <f t="shared" si="9"/>
        <v>116</v>
      </c>
      <c r="E125" s="6">
        <f t="array" ref="E125">SUM((G125+H125*A$10:A$33)-B$10:B$33)/COUNT(A$10:A$33)</f>
        <v>-0.44143104713782516</v>
      </c>
      <c r="F125" s="6">
        <f t="array" ref="F125">SUM(A$10:A$33*((G125+H125*A$10:A$33)-B$10:B$33))/COUNT(A$10:A$33)</f>
        <v>35.235349137984834</v>
      </c>
      <c r="G125" s="6">
        <f t="shared" si="10"/>
        <v>24.830258479596154</v>
      </c>
      <c r="H125" s="6">
        <f t="shared" si="11"/>
        <v>3.0825305100788252</v>
      </c>
      <c r="I125" s="6">
        <f t="array" ref="I125">SUM(((G125+H125*A$10:A$33)-B$10:B$33)^2)/(2*COUNT(A$10:A$33))</f>
        <v>2.595037874973567</v>
      </c>
    </row>
    <row r="126" spans="4:9" x14ac:dyDescent="0.2">
      <c r="D126" s="6">
        <f t="shared" si="9"/>
        <v>117</v>
      </c>
      <c r="E126" s="6">
        <f t="array" ref="E126">SUM((G126+H126*A$10:A$33)-B$10:B$33)/COUNT(A$10:A$33)</f>
        <v>-0.42258471133861519</v>
      </c>
      <c r="F126" s="6">
        <f t="array" ref="F126">SUM(A$10:A$33*((G126+H126*A$10:A$33)-B$10:B$33))/COUNT(A$10:A$33)</f>
        <v>33.731020826322499</v>
      </c>
      <c r="G126" s="6">
        <f t="shared" si="10"/>
        <v>25.050974003165067</v>
      </c>
      <c r="H126" s="6">
        <f t="shared" si="11"/>
        <v>3.0790069751650266</v>
      </c>
      <c r="I126" s="6">
        <f t="array" ref="I126">SUM(((G126+H126*A$10:A$33)-B$10:B$33)^2)/(2*COUNT(A$10:A$33))</f>
        <v>2.3781843234980262</v>
      </c>
    </row>
    <row r="127" spans="4:9" x14ac:dyDescent="0.2">
      <c r="D127" s="6">
        <f t="shared" si="9"/>
        <v>118</v>
      </c>
      <c r="E127" s="6">
        <f t="array" ref="E127">SUM((G127+H127*A$10:A$33)-B$10:B$33)/COUNT(A$10:A$33)</f>
        <v>-0.40454299582012015</v>
      </c>
      <c r="F127" s="6">
        <f t="array" ref="F127">SUM(A$10:A$33*((G127+H127*A$10:A$33)-B$10:B$33))/COUNT(A$10:A$33)</f>
        <v>32.290917894132313</v>
      </c>
      <c r="G127" s="6">
        <f t="shared" si="10"/>
        <v>25.262266358834374</v>
      </c>
      <c r="H127" s="6">
        <f t="shared" si="11"/>
        <v>3.0756338730823942</v>
      </c>
      <c r="I127" s="6">
        <f t="array" ref="I127">SUM(((G127+H127*A$10:A$33)-B$10:B$33)^2)/(2*COUNT(A$10:A$33))</f>
        <v>2.1794520731568592</v>
      </c>
    </row>
    <row r="128" spans="4:9" x14ac:dyDescent="0.2">
      <c r="D128" s="6">
        <f t="shared" si="9"/>
        <v>119</v>
      </c>
      <c r="E128" s="6">
        <f t="array" ref="E128">SUM((G128+H128*A$10:A$33)-B$10:B$33)/COUNT(A$10:A$33)</f>
        <v>-0.38727154834518984</v>
      </c>
      <c r="F128" s="6">
        <f t="array" ref="F128">SUM(A$10:A$33*((G128+H128*A$10:A$33)-B$10:B$33))/COUNT(A$10:A$33)</f>
        <v>30.912298320718026</v>
      </c>
      <c r="G128" s="6">
        <f t="shared" si="10"/>
        <v>25.464537856744435</v>
      </c>
      <c r="H128" s="6">
        <f t="shared" si="11"/>
        <v>3.0724047812929811</v>
      </c>
      <c r="I128" s="6">
        <f t="array" ref="I128">SUM(((G128+H128*A$10:A$33)-B$10:B$33)^2)/(2*COUNT(A$10:A$33))</f>
        <v>1.9973268229272694</v>
      </c>
    </row>
    <row r="129" spans="4:9" x14ac:dyDescent="0.2">
      <c r="D129" s="6">
        <f t="shared" si="9"/>
        <v>120</v>
      </c>
      <c r="E129" s="6">
        <f t="array" ref="E129">SUM((G129+H129*A$10:A$33)-B$10:B$33)/COUNT(A$10:A$33)</f>
        <v>-0.37073748330172762</v>
      </c>
      <c r="F129" s="6">
        <f t="array" ref="F129">SUM(A$10:A$33*((G129+H129*A$10:A$33)-B$10:B$33))/COUNT(A$10:A$33)</f>
        <v>29.592537152455652</v>
      </c>
      <c r="G129" s="6">
        <f t="shared" si="10"/>
        <v>25.65817363091703</v>
      </c>
      <c r="H129" s="6">
        <f t="shared" si="11"/>
        <v>3.0693135514609091</v>
      </c>
      <c r="I129" s="6">
        <f t="array" ref="I129">SUM(((G129+H129*A$10:A$33)-B$10:B$33)^2)/(2*COUNT(A$10:A$33))</f>
        <v>1.8304208138912417</v>
      </c>
    </row>
    <row r="130" spans="4:9" x14ac:dyDescent="0.2">
      <c r="D130" s="6">
        <f t="shared" si="9"/>
        <v>121</v>
      </c>
      <c r="E130" s="6">
        <f t="array" ref="E130">SUM((G130+H130*A$10:A$33)-B$10:B$33)/COUNT(A$10:A$33)</f>
        <v>-0.35490931908678763</v>
      </c>
      <c r="F130" s="6">
        <f t="array" ref="F130">SUM(A$10:A$33*((G130+H130*A$10:A$33)-B$10:B$33))/COUNT(A$10:A$33)</f>
        <v>28.329121504778715</v>
      </c>
      <c r="G130" s="6">
        <f t="shared" si="10"/>
        <v>25.843542372567896</v>
      </c>
      <c r="H130" s="6">
        <f t="shared" si="11"/>
        <v>3.0663542977456637</v>
      </c>
      <c r="I130" s="6">
        <f t="array" ref="I130">SUM(((G130+H130*A$10:A$33)-B$10:B$33)^2)/(2*COUNT(A$10:A$33))</f>
        <v>1.6774622547830937</v>
      </c>
    </row>
    <row r="131" spans="4:9" x14ac:dyDescent="0.2">
      <c r="D131" s="6">
        <f t="shared" si="9"/>
        <v>122</v>
      </c>
      <c r="E131" s="6">
        <f t="array" ref="E131">SUM((G131+H131*A$10:A$33)-B$10:B$33)/COUNT(A$10:A$33)</f>
        <v>-0.33975691816452852</v>
      </c>
      <c r="F131" s="6">
        <f t="array" ref="F131">SUM(A$10:A$33*((G131+H131*A$10:A$33)-B$10:B$33))/COUNT(A$10:A$33)</f>
        <v>27.119645777509863</v>
      </c>
      <c r="G131" s="6">
        <f t="shared" si="10"/>
        <v>26.020997032111289</v>
      </c>
      <c r="H131" s="6">
        <f t="shared" si="11"/>
        <v>3.0635213855951857</v>
      </c>
      <c r="I131" s="6">
        <f t="array" ref="I131">SUM(((G131+H131*A$10:A$33)-B$10:B$33)^2)/(2*COUNT(A$10:A$33))</f>
        <v>1.5372856311877159</v>
      </c>
    </row>
    <row r="132" spans="4:9" x14ac:dyDescent="0.2">
      <c r="D132" s="6">
        <f t="shared" si="9"/>
        <v>123</v>
      </c>
      <c r="E132" s="6">
        <f t="array" ref="E132">SUM((G132+H132*A$10:A$33)-B$10:B$33)/COUNT(A$10:A$33)</f>
        <v>-0.32525142968259591</v>
      </c>
      <c r="F132" s="6">
        <f t="array" ref="F132">SUM(A$10:A$33*((G132+H132*A$10:A$33)-B$10:B$33))/COUNT(A$10:A$33)</f>
        <v>25.961807074517338</v>
      </c>
      <c r="G132" s="6">
        <f t="shared" si="10"/>
        <v>26.190875491193552</v>
      </c>
      <c r="H132" s="6">
        <f t="shared" si="11"/>
        <v>3.0608094210174346</v>
      </c>
      <c r="I132" s="6">
        <f t="array" ref="I132">SUM(((G132+H132*A$10:A$33)-B$10:B$33)^2)/(2*COUNT(A$10:A$33))</f>
        <v>1.4088228245480192</v>
      </c>
    </row>
    <row r="133" spans="4:9" x14ac:dyDescent="0.2">
      <c r="D133" s="6">
        <f t="shared" si="9"/>
        <v>124</v>
      </c>
      <c r="E133" s="6">
        <f t="array" ref="E133">SUM((G133+H133*A$10:A$33)-B$10:B$33)/COUNT(A$10:A$33)</f>
        <v>-0.3113652345390519</v>
      </c>
      <c r="F133" s="6">
        <f t="array" ref="F133">SUM(A$10:A$33*((G133+H133*A$10:A$33)-B$10:B$33))/COUNT(A$10:A$33)</f>
        <v>24.853400818880335</v>
      </c>
      <c r="G133" s="6">
        <f t="shared" si="10"/>
        <v>26.353501206034849</v>
      </c>
      <c r="H133" s="6">
        <f t="shared" si="11"/>
        <v>3.0582132403099829</v>
      </c>
      <c r="I133" s="6">
        <f t="array" ref="I133">SUM(((G133+H133*A$10:A$33)-B$10:B$33)^2)/(2*COUNT(A$10:A$33))</f>
        <v>1.2910949733095627</v>
      </c>
    </row>
    <row r="134" spans="4:9" x14ac:dyDescent="0.2">
      <c r="D134" s="6">
        <f t="shared" si="9"/>
        <v>125</v>
      </c>
      <c r="E134" s="6">
        <f t="array" ref="E134">SUM((G134+H134*A$10:A$33)-B$10:B$33)/COUNT(A$10:A$33)</f>
        <v>-0.29807189279436042</v>
      </c>
      <c r="F134" s="6">
        <f t="array" ref="F134">SUM(A$10:A$33*((G134+H134*A$10:A$33)-B$10:B$33))/COUNT(A$10:A$33)</f>
        <v>23.792316555275445</v>
      </c>
      <c r="G134" s="6">
        <f t="shared" si="10"/>
        <v>26.509183823304376</v>
      </c>
      <c r="H134" s="6">
        <f t="shared" si="11"/>
        <v>3.0557279002280948</v>
      </c>
      <c r="I134" s="6">
        <f t="array" ref="I134">SUM(((G134+H134*A$10:A$33)-B$10:B$33)^2)/(2*COUNT(A$10:A$33))</f>
        <v>1.1832050141862409</v>
      </c>
    </row>
    <row r="135" spans="4:9" x14ac:dyDescent="0.2">
      <c r="D135" s="6">
        <f t="shared" si="9"/>
        <v>126</v>
      </c>
      <c r="E135" s="6">
        <f t="array" ref="E135">SUM((G135+H135*A$10:A$33)-B$10:B$33)/COUNT(A$10:A$33)</f>
        <v>-0.2853460933284489</v>
      </c>
      <c r="F135" s="6">
        <f t="array" ref="F135">SUM(A$10:A$33*((G135+H135*A$10:A$33)-B$10:B$33))/COUNT(A$10:A$33)</f>
        <v>22.776533931581017</v>
      </c>
      <c r="G135" s="6">
        <f t="shared" si="10"/>
        <v>26.658219769701557</v>
      </c>
      <c r="H135" s="6">
        <f t="shared" si="11"/>
        <v>3.0533486685725673</v>
      </c>
      <c r="I135" s="6">
        <f t="array" ref="I135">SUM(((G135+H135*A$10:A$33)-B$10:B$33)^2)/(2*COUNT(A$10:A$33))</f>
        <v>1.0843308467128228</v>
      </c>
    </row>
    <row r="136" spans="4:9" x14ac:dyDescent="0.2">
      <c r="D136" s="6">
        <f t="shared" si="9"/>
        <v>127</v>
      </c>
      <c r="E136" s="6">
        <f t="array" ref="E136">SUM((G136+H136*A$10:A$33)-B$10:B$33)/COUNT(A$10:A$33)</f>
        <v>-0.27316360564723902</v>
      </c>
      <c r="F136" s="6">
        <f t="array" ref="F136">SUM(A$10:A$33*((G136+H136*A$10:A$33)-B$10:B$33))/COUNT(A$10:A$33)</f>
        <v>21.804118852035838</v>
      </c>
      <c r="G136" s="6">
        <f t="shared" si="10"/>
        <v>26.800892816365781</v>
      </c>
      <c r="H136" s="6">
        <f t="shared" si="11"/>
        <v>3.0510710151794092</v>
      </c>
      <c r="I136" s="6">
        <f t="array" ref="I136">SUM(((G136+H136*A$10:A$33)-B$10:B$33)^2)/(2*COUNT(A$10:A$33))</f>
        <v>0.99371906899973494</v>
      </c>
    </row>
    <row r="137" spans="4:9" x14ac:dyDescent="0.2">
      <c r="D137" s="6">
        <f t="shared" ref="D137:D200" si="12">D136+1</f>
        <v>128</v>
      </c>
      <c r="E137" s="6">
        <f t="array" ref="E137">SUM((G137+H137*A$10:A$33)-B$10:B$33)/COUNT(A$10:A$33)</f>
        <v>-0.26150123374675499</v>
      </c>
      <c r="F137" s="6">
        <f t="array" ref="F137">SUM(A$10:A$33*((G137+H137*A$10:A$33)-B$10:B$33))/COUNT(A$10:A$33)</f>
        <v>20.873219794626909</v>
      </c>
      <c r="G137" s="6">
        <f t="shared" ref="G137:G200" si="13">G136-$E$3*E136</f>
        <v>26.937474619189402</v>
      </c>
      <c r="H137" s="6">
        <f t="shared" ref="H137:H200" si="14">H136-$E$2*F136</f>
        <v>3.0488906032942054</v>
      </c>
      <c r="I137" s="6">
        <f t="array" ref="I137">SUM(((G137+H137*A$10:A$33)-B$10:B$33)^2)/(2*COUNT(A$10:A$33))</f>
        <v>0.91067923695728703</v>
      </c>
    </row>
    <row r="138" spans="4:9" x14ac:dyDescent="0.2">
      <c r="D138" s="6">
        <f t="shared" si="12"/>
        <v>129</v>
      </c>
      <c r="E138" s="6">
        <f t="array" ref="E138">SUM((G138+H138*A$10:A$33)-B$10:B$33)/COUNT(A$10:A$33)</f>
        <v>-0.25033677194674936</v>
      </c>
      <c r="F138" s="6">
        <f t="array" ref="F138">SUM(A$10:A$33*((G138+H138*A$10:A$33)-B$10:B$33))/COUNT(A$10:A$33)</f>
        <v>19.982064285720352</v>
      </c>
      <c r="G138" s="6">
        <f t="shared" si="13"/>
        <v>27.06822523606278</v>
      </c>
      <c r="H138" s="6">
        <f t="shared" si="14"/>
        <v>3.0468032813147428</v>
      </c>
      <c r="I138" s="6">
        <f t="array" ref="I138">SUM(((G138+H138*A$10:A$33)-B$10:B$33)^2)/(2*COUNT(A$10:A$33))</f>
        <v>0.83457860324641864</v>
      </c>
    </row>
    <row r="139" spans="4:9" x14ac:dyDescent="0.2">
      <c r="D139" s="6">
        <f t="shared" si="12"/>
        <v>130</v>
      </c>
      <c r="E139" s="6">
        <f t="array" ref="E139">SUM((G139+H139*A$10:A$33)-B$10:B$33)/COUNT(A$10:A$33)</f>
        <v>-0.23964896261030808</v>
      </c>
      <c r="F139" s="6">
        <f t="array" ref="F139">SUM(A$10:A$33*((G139+H139*A$10:A$33)-B$10:B$33))/COUNT(A$10:A$33)</f>
        <v>19.128955525175027</v>
      </c>
      <c r="G139" s="6">
        <f t="shared" si="13"/>
        <v>27.193393622036155</v>
      </c>
      <c r="H139" s="6">
        <f t="shared" si="14"/>
        <v>3.0448050748861708</v>
      </c>
      <c r="I139" s="6">
        <f t="array" ref="I139">SUM(((G139+H139*A$10:A$33)-B$10:B$33)^2)/(2*COUNT(A$10:A$33))</f>
        <v>0.76483729586710536</v>
      </c>
    </row>
    <row r="140" spans="4:9" x14ac:dyDescent="0.2">
      <c r="D140" s="6">
        <f t="shared" si="12"/>
        <v>131</v>
      </c>
      <c r="E140" s="6">
        <f t="array" ref="E140">SUM((G140+H140*A$10:A$33)-B$10:B$33)/COUNT(A$10:A$33)</f>
        <v>-0.22941745566813201</v>
      </c>
      <c r="F140" s="6">
        <f t="array" ref="F140">SUM(A$10:A$33*((G140+H140*A$10:A$33)-B$10:B$33))/COUNT(A$10:A$33)</f>
        <v>18.312269155575454</v>
      </c>
      <c r="G140" s="6">
        <f t="shared" si="13"/>
        <v>27.31321810334131</v>
      </c>
      <c r="H140" s="6">
        <f t="shared" si="14"/>
        <v>3.0428921793336534</v>
      </c>
      <c r="I140" s="6">
        <f t="array" ref="I140">SUM(((G140+H140*A$10:A$33)-B$10:B$33)^2)/(2*COUNT(A$10:A$33))</f>
        <v>0.70092389964685164</v>
      </c>
    </row>
    <row r="141" spans="4:9" x14ac:dyDescent="0.2">
      <c r="D141" s="6">
        <f t="shared" si="12"/>
        <v>132</v>
      </c>
      <c r="E141" s="6">
        <f t="array" ref="E141">SUM((G141+H141*A$10:A$33)-B$10:B$33)/COUNT(A$10:A$33)</f>
        <v>-0.21962276987121823</v>
      </c>
      <c r="F141" s="6">
        <f t="array" ref="F141">SUM(A$10:A$33*((G141+H141*A$10:A$33)-B$10:B$33))/COUNT(A$10:A$33)</f>
        <v>17.530450169373438</v>
      </c>
      <c r="G141" s="6">
        <f t="shared" si="13"/>
        <v>27.427926831175377</v>
      </c>
      <c r="H141" s="6">
        <f t="shared" si="14"/>
        <v>3.0410609524180958</v>
      </c>
      <c r="I141" s="6">
        <f t="array" ref="I141">SUM(((G141+H141*A$10:A$33)-B$10:B$33)^2)/(2*COUNT(A$10:A$33))</f>
        <v>0.64235140696057469</v>
      </c>
    </row>
    <row r="142" spans="4:9" x14ac:dyDescent="0.2">
      <c r="D142" s="6">
        <f t="shared" si="12"/>
        <v>133</v>
      </c>
      <c r="E142" s="6">
        <f t="array" ref="E142">SUM((G142+H142*A$10:A$33)-B$10:B$33)/COUNT(A$10:A$33)</f>
        <v>-0.210246255697629</v>
      </c>
      <c r="F142" s="6">
        <f t="array" ref="F142">SUM(A$10:A$33*((G142+H142*A$10:A$33)-B$10:B$33))/COUNT(A$10:A$33)</f>
        <v>16.782009948086699</v>
      </c>
      <c r="G142" s="6">
        <f t="shared" si="13"/>
        <v>27.537738216110984</v>
      </c>
      <c r="H142" s="6">
        <f t="shared" si="14"/>
        <v>3.0393079074011586</v>
      </c>
      <c r="I142" s="6">
        <f t="array" ref="I142">SUM(((G142+H142*A$10:A$33)-B$10:B$33)^2)/(2*COUNT(A$10:A$33))</f>
        <v>0.58867350682737407</v>
      </c>
    </row>
    <row r="143" spans="4:9" x14ac:dyDescent="0.2">
      <c r="D143" s="6">
        <f t="shared" si="12"/>
        <v>134</v>
      </c>
      <c r="E143" s="6">
        <f t="array" ref="E143">SUM((G143+H143*A$10:A$33)-B$10:B$33)/COUNT(A$10:A$33)</f>
        <v>-0.20127005984308077</v>
      </c>
      <c r="F143" s="6">
        <f t="array" ref="F143">SUM(A$10:A$33*((G143+H143*A$10:A$33)-B$10:B$33))/COUNT(A$10:A$33)</f>
        <v>16.065523427895528</v>
      </c>
      <c r="G143" s="6">
        <f t="shared" si="13"/>
        <v>27.642861343959797</v>
      </c>
      <c r="H143" s="6">
        <f t="shared" si="14"/>
        <v>3.0376297064063498</v>
      </c>
      <c r="I143" s="6">
        <f t="array" ref="I143">SUM(((G143+H143*A$10:A$33)-B$10:B$33)^2)/(2*COUNT(A$10:A$33))</f>
        <v>0.53948118410784651</v>
      </c>
    </row>
    <row r="144" spans="4:9" x14ac:dyDescent="0.2">
      <c r="D144" s="6">
        <f t="shared" si="12"/>
        <v>135</v>
      </c>
      <c r="E144" s="6">
        <f t="array" ref="E144">SUM((G144+H144*A$10:A$33)-B$10:B$33)/COUNT(A$10:A$33)</f>
        <v>-0.19267709122719889</v>
      </c>
      <c r="F144" s="6">
        <f t="array" ref="F144">SUM(A$10:A$33*((G144+H144*A$10:A$33)-B$10:B$33))/COUNT(A$10:A$33)</f>
        <v>15.379626386273605</v>
      </c>
      <c r="G144" s="6">
        <f t="shared" si="13"/>
        <v>27.743496373881339</v>
      </c>
      <c r="H144" s="6">
        <f t="shared" si="14"/>
        <v>3.0360231540635603</v>
      </c>
      <c r="I144" s="6">
        <f t="array" ref="I144">SUM(((G144+H144*A$10:A$33)-B$10:B$33)^2)/(2*COUNT(A$10:A$33))</f>
        <v>0.49439960288844659</v>
      </c>
    </row>
    <row r="145" spans="4:9" x14ac:dyDescent="0.2">
      <c r="D145" s="6">
        <f t="shared" si="12"/>
        <v>136</v>
      </c>
      <c r="E145" s="6">
        <f t="array" ref="E145">SUM((G145+H145*A$10:A$33)-B$10:B$33)/COUNT(A$10:A$33)</f>
        <v>-0.1844509884516142</v>
      </c>
      <c r="F145" s="6">
        <f t="array" ref="F145">SUM(A$10:A$33*((G145+H145*A$10:A$33)-B$10:B$33))/COUNT(A$10:A$33)</f>
        <v>14.723012844429173</v>
      </c>
      <c r="G145" s="6">
        <f t="shared" si="13"/>
        <v>27.839834919494937</v>
      </c>
      <c r="H145" s="6">
        <f t="shared" si="14"/>
        <v>3.0344851914249329</v>
      </c>
      <c r="I145" s="6">
        <f t="array" ref="I145">SUM(((G145+H145*A$10:A$33)-B$10:B$33)^2)/(2*COUNT(A$10:A$33))</f>
        <v>0.45308525030485369</v>
      </c>
    </row>
    <row r="146" spans="4:9" x14ac:dyDescent="0.2">
      <c r="D146" s="6">
        <f t="shared" si="12"/>
        <v>137</v>
      </c>
      <c r="E146" s="6">
        <f t="array" ref="E146">SUM((G146+H146*A$10:A$33)-B$10:B$33)/COUNT(A$10:A$33)</f>
        <v>-0.17657608864701224</v>
      </c>
      <c r="F146" s="6">
        <f t="array" ref="F146">SUM(A$10:A$33*((G146+H146*A$10:A$33)-B$10:B$33))/COUNT(A$10:A$33)</f>
        <v>14.094432580668256</v>
      </c>
      <c r="G146" s="6">
        <f t="shared" si="13"/>
        <v>27.932060413720745</v>
      </c>
      <c r="H146" s="6">
        <f t="shared" si="14"/>
        <v>3.03301289014049</v>
      </c>
      <c r="I146" s="6">
        <f t="array" ref="I146">SUM(((G146+H146*A$10:A$33)-B$10:B$33)^2)/(2*COUNT(A$10:A$33))</f>
        <v>0.41522331904083093</v>
      </c>
    </row>
    <row r="147" spans="4:9" x14ac:dyDescent="0.2">
      <c r="D147" s="6">
        <f t="shared" si="12"/>
        <v>138</v>
      </c>
      <c r="E147" s="6">
        <f t="array" ref="E147">SUM((G147+H147*A$10:A$33)-B$10:B$33)/COUNT(A$10:A$33)</f>
        <v>-0.16903739765026357</v>
      </c>
      <c r="F147" s="6">
        <f t="array" ref="F147">SUM(A$10:A$33*((G147+H147*A$10:A$33)-B$10:B$33))/COUNT(A$10:A$33)</f>
        <v>13.492688749921816</v>
      </c>
      <c r="G147" s="6">
        <f t="shared" si="13"/>
        <v>28.02034845804425</v>
      </c>
      <c r="H147" s="6">
        <f t="shared" si="14"/>
        <v>3.0316034468824231</v>
      </c>
      <c r="I147" s="6">
        <f t="array" ref="I147">SUM(((G147+H147*A$10:A$33)-B$10:B$33)^2)/(2*COUNT(A$10:A$33))</f>
        <v>0.38052530855787287</v>
      </c>
    </row>
    <row r="148" spans="4:9" x14ac:dyDescent="0.2">
      <c r="D148" s="6">
        <f t="shared" si="12"/>
        <v>139</v>
      </c>
      <c r="E148" s="6">
        <f t="array" ref="E148">SUM((G148+H148*A$10:A$33)-B$10:B$33)/COUNT(A$10:A$33)</f>
        <v>-0.16182056145489584</v>
      </c>
      <c r="F148" s="6">
        <f t="array" ref="F148">SUM(A$10:A$33*((G148+H148*A$10:A$33)-B$10:B$33))/COUNT(A$10:A$33)</f>
        <v>12.91663560489836</v>
      </c>
      <c r="G148" s="6">
        <f t="shared" si="13"/>
        <v>28.104867156869382</v>
      </c>
      <c r="H148" s="6">
        <f t="shared" si="14"/>
        <v>3.0302541780074308</v>
      </c>
      <c r="I148" s="6">
        <f t="array" ref="I148">SUM(((G148+H148*A$10:A$33)-B$10:B$33)^2)/(2*COUNT(A$10:A$33))</f>
        <v>0.34872682677736377</v>
      </c>
    </row>
    <row r="149" spans="4:9" x14ac:dyDescent="0.2">
      <c r="D149" s="6">
        <f t="shared" si="12"/>
        <v>140</v>
      </c>
      <c r="E149" s="6">
        <f t="array" ref="E149">SUM((G149+H149*A$10:A$33)-B$10:B$33)/COUNT(A$10:A$33)</f>
        <v>-0.15491183888050486</v>
      </c>
      <c r="F149" s="6">
        <f t="array" ref="F149">SUM(A$10:A$33*((G149+H149*A$10:A$33)-B$10:B$33))/COUNT(A$10:A$33)</f>
        <v>12.365176314519923</v>
      </c>
      <c r="G149" s="6">
        <f t="shared" si="13"/>
        <v>28.18577743759683</v>
      </c>
      <c r="H149" s="6">
        <f t="shared" si="14"/>
        <v>3.028962514446941</v>
      </c>
      <c r="I149" s="6">
        <f t="array" ref="I149">SUM(((G149+H149*A$10:A$33)-B$10:B$33)^2)/(2*COUNT(A$10:A$33))</f>
        <v>0.31958557546431543</v>
      </c>
    </row>
    <row r="150" spans="4:9" x14ac:dyDescent="0.2">
      <c r="D150" s="6">
        <f t="shared" si="12"/>
        <v>141</v>
      </c>
      <c r="E150" s="6">
        <f t="array" ref="E150">SUM((G150+H150*A$10:A$33)-B$10:B$33)/COUNT(A$10:A$33)</f>
        <v>-0.14829807540886039</v>
      </c>
      <c r="F150" s="6">
        <f t="array" ref="F150">SUM(A$10:A$33*((G150+H150*A$10:A$33)-B$10:B$33))/COUNT(A$10:A$33)</f>
        <v>11.837260875515485</v>
      </c>
      <c r="G150" s="6">
        <f t="shared" si="13"/>
        <v>28.26323335703708</v>
      </c>
      <c r="H150" s="6">
        <f t="shared" si="14"/>
        <v>3.027725996815489</v>
      </c>
      <c r="I150" s="6">
        <f t="array" ref="I150">SUM(((G150+H150*A$10:A$33)-B$10:B$33)^2)/(2*COUNT(A$10:A$33))</f>
        <v>0.29287950396218149</v>
      </c>
    </row>
    <row r="151" spans="4:9" x14ac:dyDescent="0.2">
      <c r="D151" s="6">
        <f t="shared" si="12"/>
        <v>142</v>
      </c>
      <c r="E151" s="6">
        <f t="array" ref="E151">SUM((G151+H151*A$10:A$33)-B$10:B$33)/COUNT(A$10:A$33)</f>
        <v>-0.14196667813708044</v>
      </c>
      <c r="F151" s="6">
        <f t="array" ref="F151">SUM(A$10:A$33*((G151+H151*A$10:A$33)-B$10:B$33))/COUNT(A$10:A$33)</f>
        <v>11.331884113166206</v>
      </c>
      <c r="G151" s="6">
        <f t="shared" si="13"/>
        <v>28.33738239474151</v>
      </c>
      <c r="H151" s="6">
        <f t="shared" si="14"/>
        <v>3.0265422707279375</v>
      </c>
      <c r="I151" s="6">
        <f t="array" ref="I151">SUM(((G151+H151*A$10:A$33)-B$10:B$33)^2)/(2*COUNT(A$10:A$33))</f>
        <v>0.26840511721002064</v>
      </c>
    </row>
    <row r="152" spans="4:9" x14ac:dyDescent="0.2">
      <c r="D152" s="6">
        <f t="shared" si="12"/>
        <v>143</v>
      </c>
      <c r="E152" s="6">
        <f t="array" ref="E152">SUM((G152+H152*A$10:A$33)-B$10:B$33)/COUNT(A$10:A$33)</f>
        <v>-0.13590559180020753</v>
      </c>
      <c r="F152" s="6">
        <f t="array" ref="F152">SUM(A$10:A$33*((G152+H152*A$10:A$33)-B$10:B$33))/COUNT(A$10:A$33)</f>
        <v>10.848083767408179</v>
      </c>
      <c r="G152" s="6">
        <f t="shared" si="13"/>
        <v>28.408365733810051</v>
      </c>
      <c r="H152" s="6">
        <f t="shared" si="14"/>
        <v>3.0254090823166209</v>
      </c>
      <c r="I152" s="6">
        <f t="array" ref="I152">SUM(((G152+H152*A$10:A$33)-B$10:B$33)^2)/(2*COUNT(A$10:A$33))</f>
        <v>0.2459759251498537</v>
      </c>
    </row>
    <row r="153" spans="4:9" x14ac:dyDescent="0.2">
      <c r="D153" s="6">
        <f t="shared" si="12"/>
        <v>144</v>
      </c>
      <c r="E153" s="6">
        <f t="array" ref="E153">SUM((G153+H153*A$10:A$33)-B$10:B$33)/COUNT(A$10:A$33)</f>
        <v>-0.13010327581754666</v>
      </c>
      <c r="F153" s="6">
        <f t="array" ref="F153">SUM(A$10:A$33*((G153+H153*A$10:A$33)-B$10:B$33))/COUNT(A$10:A$33)</f>
        <v>10.384938660637088</v>
      </c>
      <c r="G153" s="6">
        <f t="shared" si="13"/>
        <v>28.476318529710156</v>
      </c>
      <c r="H153" s="6">
        <f t="shared" si="14"/>
        <v>3.0243242739398801</v>
      </c>
      <c r="I153" s="6">
        <f t="array" ref="I153">SUM(((G153+H153*A$10:A$33)-B$10:B$33)^2)/(2*COUNT(A$10:A$33))</f>
        <v>0.22542102170869702</v>
      </c>
    </row>
    <row r="154" spans="4:9" x14ac:dyDescent="0.2">
      <c r="D154" s="6">
        <f t="shared" si="12"/>
        <v>145</v>
      </c>
      <c r="E154" s="6">
        <f t="array" ref="E154">SUM((G154+H154*A$10:A$33)-B$10:B$33)/COUNT(A$10:A$33)</f>
        <v>-0.12454868231868144</v>
      </c>
      <c r="F154" s="6">
        <f t="array" ref="F154">SUM(A$10:A$33*((G154+H154*A$10:A$33)-B$10:B$33))/COUNT(A$10:A$33)</f>
        <v>9.9415669437589731</v>
      </c>
      <c r="G154" s="6">
        <f t="shared" si="13"/>
        <v>28.541370167618929</v>
      </c>
      <c r="H154" s="6">
        <f t="shared" si="14"/>
        <v>3.0232857800738162</v>
      </c>
      <c r="I154" s="6">
        <f t="array" ref="I154">SUM(((G154+H154*A$10:A$33)-B$10:B$33)^2)/(2*COUNT(A$10:A$33))</f>
        <v>0.20658378252763679</v>
      </c>
    </row>
    <row r="155" spans="4:9" x14ac:dyDescent="0.2">
      <c r="D155" s="6">
        <f t="shared" si="12"/>
        <v>146</v>
      </c>
      <c r="E155" s="6">
        <f t="array" ref="E155">SUM((G155+H155*A$10:A$33)-B$10:B$33)/COUNT(A$10:A$33)</f>
        <v>-0.11923123510797495</v>
      </c>
      <c r="F155" s="6">
        <f t="array" ref="F155">SUM(A$10:A$33*((G155+H155*A$10:A$33)-B$10:B$33))/COUNT(A$10:A$33)</f>
        <v>9.5171244171005913</v>
      </c>
      <c r="G155" s="6">
        <f t="shared" si="13"/>
        <v>28.60364450877827</v>
      </c>
      <c r="H155" s="6">
        <f t="shared" si="14"/>
        <v>3.0222916233794401</v>
      </c>
      <c r="I155" s="6">
        <f t="array" ref="I155">SUM(((G155+H155*A$10:A$33)-B$10:B$33)^2)/(2*COUNT(A$10:A$33))</f>
        <v>0.18932067151472276</v>
      </c>
    </row>
    <row r="156" spans="4:9" x14ac:dyDescent="0.2">
      <c r="D156" s="6">
        <f t="shared" si="12"/>
        <v>147</v>
      </c>
      <c r="E156" s="6">
        <f t="array" ref="E156">SUM((G156+H156*A$10:A$33)-B$10:B$33)/COUNT(A$10:A$33)</f>
        <v>-0.11414080952696685</v>
      </c>
      <c r="F156" s="6">
        <f t="array" ref="F156">SUM(A$10:A$33*((G156+H156*A$10:A$33)-B$10:B$33))/COUNT(A$10:A$33)</f>
        <v>9.1108029230185732</v>
      </c>
      <c r="G156" s="6">
        <f t="shared" si="13"/>
        <v>28.663260126332258</v>
      </c>
      <c r="H156" s="6">
        <f t="shared" si="14"/>
        <v>3.0213399109377299</v>
      </c>
      <c r="I156" s="6">
        <f t="array" ref="I156">SUM(((G156+H156*A$10:A$33)-B$10:B$33)^2)/(2*COUNT(A$10:A$33))</f>
        <v>0.17350014712791714</v>
      </c>
    </row>
    <row r="157" spans="4:9" x14ac:dyDescent="0.2">
      <c r="D157" s="6">
        <f t="shared" si="12"/>
        <v>148</v>
      </c>
      <c r="E157" s="6">
        <f t="array" ref="E157">SUM((G157+H157*A$10:A$33)-B$10:B$33)/COUNT(A$10:A$33)</f>
        <v>-0.10926771317662472</v>
      </c>
      <c r="F157" s="6">
        <f t="array" ref="F157">SUM(A$10:A$33*((G157+H157*A$10:A$33)-B$10:B$33))/COUNT(A$10:A$33)</f>
        <v>8.7218288071265722</v>
      </c>
      <c r="G157" s="6">
        <f t="shared" si="13"/>
        <v>28.72033053109574</v>
      </c>
      <c r="H157" s="6">
        <f t="shared" si="14"/>
        <v>3.0204288306454279</v>
      </c>
      <c r="I157" s="6">
        <f t="array" ref="I157">SUM(((G157+H157*A$10:A$33)-B$10:B$33)^2)/(2*COUNT(A$10:A$33))</f>
        <v>0.15900166005415783</v>
      </c>
    </row>
    <row r="158" spans="4:9" x14ac:dyDescent="0.2">
      <c r="D158" s="6">
        <f t="shared" si="12"/>
        <v>149</v>
      </c>
      <c r="E158" s="6">
        <f t="array" ref="E158">SUM((G158+H158*A$10:A$33)-B$10:B$33)/COUNT(A$10:A$33)</f>
        <v>-0.10460266746245613</v>
      </c>
      <c r="F158" s="6">
        <f t="array" ref="F158">SUM(A$10:A$33*((G158+H158*A$10:A$33)-B$10:B$33))/COUNT(A$10:A$33)</f>
        <v>8.3494614452315847</v>
      </c>
      <c r="G158" s="6">
        <f t="shared" si="13"/>
        <v>28.774964387684054</v>
      </c>
      <c r="H158" s="6">
        <f t="shared" si="14"/>
        <v>3.0195566477647153</v>
      </c>
      <c r="I158" s="6">
        <f t="array" ref="I158">SUM(((G158+H158*A$10:A$33)-B$10:B$33)^2)/(2*COUNT(A$10:A$33))</f>
        <v>0.14571473464710949</v>
      </c>
    </row>
    <row r="159" spans="4:9" x14ac:dyDescent="0.2">
      <c r="D159" s="6">
        <f t="shared" si="12"/>
        <v>150</v>
      </c>
      <c r="E159" s="6">
        <f t="array" ref="E159">SUM((G159+H159*A$10:A$33)-B$10:B$33)/COUNT(A$10:A$33)</f>
        <v>-0.10013678992786505</v>
      </c>
      <c r="F159" s="6">
        <f t="array" ref="F159">SUM(A$10:A$33*((G159+H159*A$10:A$33)-B$10:B$33))/COUNT(A$10:A$33)</f>
        <v>7.9929918331371459</v>
      </c>
      <c r="G159" s="6">
        <f t="shared" si="13"/>
        <v>28.827265721415284</v>
      </c>
      <c r="H159" s="6">
        <f t="shared" si="14"/>
        <v>3.0187217016201924</v>
      </c>
      <c r="I159" s="6">
        <f t="array" ref="I159">SUM(((G159+H159*A$10:A$33)-B$10:B$33)^2)/(2*COUNT(A$10:A$33))</f>
        <v>0.1335381271242366</v>
      </c>
    </row>
    <row r="160" spans="4:9" x14ac:dyDescent="0.2">
      <c r="D160" s="6">
        <f t="shared" si="12"/>
        <v>151</v>
      </c>
      <c r="E160" s="6">
        <f t="array" ref="E160">SUM((G160+H160*A$10:A$33)-B$10:B$33)/COUNT(A$10:A$33)</f>
        <v>-9.5861577341286378E-2</v>
      </c>
      <c r="F160" s="6">
        <f t="array" ref="F160">SUM(A$10:A$33*((G160+H160*A$10:A$33)-B$10:B$33))/COUNT(A$10:A$33)</f>
        <v>7.6517412366859254</v>
      </c>
      <c r="G160" s="6">
        <f t="shared" si="13"/>
        <v>28.877334116379217</v>
      </c>
      <c r="H160" s="6">
        <f t="shared" si="14"/>
        <v>3.0179224024368785</v>
      </c>
      <c r="I160" s="6">
        <f t="array" ref="I160">SUM(((G160+H160*A$10:A$33)-B$10:B$33)^2)/(2*COUNT(A$10:A$33))</f>
        <v>0.12237905410894075</v>
      </c>
    </row>
    <row r="161" spans="4:9" x14ac:dyDescent="0.2">
      <c r="D161" s="6">
        <f t="shared" si="12"/>
        <v>152</v>
      </c>
      <c r="E161" s="6">
        <f t="array" ref="E161">SUM((G161+H161*A$10:A$33)-B$10:B$33)/COUNT(A$10:A$33)</f>
        <v>-9.1768889505830842E-2</v>
      </c>
      <c r="F161" s="6">
        <f t="array" ref="F161">SUM(A$10:A$33*((G161+H161*A$10:A$33)-B$10:B$33))/COUNT(A$10:A$33)</f>
        <v>7.3250598994072389</v>
      </c>
      <c r="G161" s="6">
        <f t="shared" si="13"/>
        <v>28.925264905049861</v>
      </c>
      <c r="H161" s="6">
        <f t="shared" si="14"/>
        <v>3.0171572283132098</v>
      </c>
      <c r="I161" s="6">
        <f t="array" ref="I161">SUM(((G161+H161*A$10:A$33)-B$10:B$33)^2)/(2*COUNT(A$10:A$33))</f>
        <v>0.11215248563929235</v>
      </c>
    </row>
    <row r="162" spans="4:9" x14ac:dyDescent="0.2">
      <c r="D162" s="6">
        <f t="shared" si="12"/>
        <v>153</v>
      </c>
      <c r="E162" s="6">
        <f t="array" ref="E162">SUM((G162+H162*A$10:A$33)-B$10:B$33)/COUNT(A$10:A$33)</f>
        <v>-8.7850933759943281E-2</v>
      </c>
      <c r="F162" s="6">
        <f t="array" ref="F162">SUM(A$10:A$33*((G162+H162*A$10:A$33)-B$10:B$33))/COUNT(A$10:A$33)</f>
        <v>7.012325805354318</v>
      </c>
      <c r="G162" s="6">
        <f t="shared" si="13"/>
        <v>28.971149349802776</v>
      </c>
      <c r="H162" s="6">
        <f t="shared" si="14"/>
        <v>3.016424722323269</v>
      </c>
      <c r="I162" s="6">
        <f t="array" ref="I162">SUM(((G162+H162*A$10:A$33)-B$10:B$33)^2)/(2*COUNT(A$10:A$33))</f>
        <v>0.10278049725629422</v>
      </c>
    </row>
    <row r="163" spans="4:9" x14ac:dyDescent="0.2">
      <c r="D163" s="6">
        <f t="shared" si="12"/>
        <v>154</v>
      </c>
      <c r="E163" s="6">
        <f t="array" ref="E163">SUM((G163+H163*A$10:A$33)-B$10:B$33)/COUNT(A$10:A$33)</f>
        <v>-8.4100250139821142E-2</v>
      </c>
      <c r="F163" s="6">
        <f t="array" ref="F163">SUM(A$10:A$33*((G163+H163*A$10:A$33)-B$10:B$33))/COUNT(A$10:A$33)</f>
        <v>6.7129434947577353</v>
      </c>
      <c r="G163" s="6">
        <f t="shared" si="13"/>
        <v>29.015074816682748</v>
      </c>
      <c r="H163" s="6">
        <f t="shared" si="14"/>
        <v>3.0157234897427334</v>
      </c>
      <c r="I163" s="6">
        <f t="array" ref="I163">SUM(((G163+H163*A$10:A$33)-B$10:B$33)^2)/(2*COUNT(A$10:A$33))</f>
        <v>9.4191676234679667E-2</v>
      </c>
    </row>
    <row r="164" spans="4:9" x14ac:dyDescent="0.2">
      <c r="D164" s="6">
        <f t="shared" si="12"/>
        <v>155</v>
      </c>
      <c r="E164" s="6">
        <f t="array" ref="E164">SUM((G164+H164*A$10:A$33)-B$10:B$33)/COUNT(A$10:A$33)</f>
        <v>-8.050969717530905E-2</v>
      </c>
      <c r="F164" s="6">
        <f t="array" ref="F164">SUM(A$10:A$33*((G164+H164*A$10:A$33)-B$10:B$33))/COUNT(A$10:A$33)</f>
        <v>6.4263429302443704</v>
      </c>
      <c r="G164" s="6">
        <f t="shared" si="13"/>
        <v>29.057124941752658</v>
      </c>
      <c r="H164" s="6">
        <f t="shared" si="14"/>
        <v>3.0150521953932574</v>
      </c>
      <c r="I164" s="6">
        <f t="array" ref="I164">SUM(((G164+H164*A$10:A$33)-B$10:B$33)^2)/(2*COUNT(A$10:A$33))</f>
        <v>8.6320577431880999E-2</v>
      </c>
    </row>
    <row r="165" spans="4:9" x14ac:dyDescent="0.2">
      <c r="D165" s="6">
        <f t="shared" si="12"/>
        <v>156</v>
      </c>
      <c r="E165" s="6">
        <f t="array" ref="E165">SUM((G165+H165*A$10:A$33)-B$10:B$33)/COUNT(A$10:A$33)</f>
        <v>-7.7072438292170212E-2</v>
      </c>
      <c r="F165" s="6">
        <f t="array" ref="F165">SUM(A$10:A$33*((G165+H165*A$10:A$33)-B$10:B$33))/COUNT(A$10:A$33)</f>
        <v>6.1519784114619798</v>
      </c>
      <c r="G165" s="6">
        <f t="shared" si="13"/>
        <v>29.097379790340312</v>
      </c>
      <c r="H165" s="6">
        <f t="shared" si="14"/>
        <v>3.0144095611002331</v>
      </c>
      <c r="I165" s="6">
        <f t="array" ref="I165">SUM(((G165+H165*A$10:A$33)-B$10:B$33)^2)/(2*COUNT(A$10:A$33))</f>
        <v>7.910722460876872E-2</v>
      </c>
    </row>
    <row r="166" spans="4:9" x14ac:dyDescent="0.2">
      <c r="D166" s="6">
        <f t="shared" si="12"/>
        <v>157</v>
      </c>
      <c r="E166" s="6">
        <f t="array" ref="E166">SUM((G166+H166*A$10:A$33)-B$10:B$33)/COUNT(A$10:A$33)</f>
        <v>-7.3781928795095375E-2</v>
      </c>
      <c r="F166" s="6">
        <f t="array" ref="F166">SUM(A$10:A$33*((G166+H166*A$10:A$33)-B$10:B$33))/COUNT(A$10:A$33)</f>
        <v>5.8893275360329156</v>
      </c>
      <c r="G166" s="6">
        <f t="shared" si="13"/>
        <v>29.135916009486397</v>
      </c>
      <c r="H166" s="6">
        <f t="shared" si="14"/>
        <v>3.0137943632590867</v>
      </c>
      <c r="I166" s="6">
        <f t="array" ref="I166">SUM(((G166+H166*A$10:A$33)-B$10:B$33)^2)/(2*COUNT(A$10:A$33))</f>
        <v>7.2496653422417429E-2</v>
      </c>
    </row>
    <row r="167" spans="4:9" x14ac:dyDescent="0.2">
      <c r="D167" s="6">
        <f t="shared" si="12"/>
        <v>158</v>
      </c>
      <c r="E167" s="6">
        <f t="array" ref="E167">SUM((G167+H167*A$10:A$33)-B$10:B$33)/COUNT(A$10:A$33)</f>
        <v>-7.0631903406060736E-2</v>
      </c>
      <c r="F167" s="6">
        <f t="array" ref="F167">SUM(A$10:A$33*((G167+H167*A$10:A$33)-B$10:B$33))/COUNT(A$10:A$33)</f>
        <v>5.6378902048921518</v>
      </c>
      <c r="G167" s="6">
        <f t="shared" si="13"/>
        <v>29.172806973883944</v>
      </c>
      <c r="H167" s="6">
        <f t="shared" si="14"/>
        <v>3.0132054305054834</v>
      </c>
      <c r="I167" s="6">
        <f t="array" ref="I167">SUM(((G167+H167*A$10:A$33)-B$10:B$33)^2)/(2*COUNT(A$10:A$33))</f>
        <v>6.6438492608523095E-2</v>
      </c>
    </row>
    <row r="168" spans="4:9" x14ac:dyDescent="0.2">
      <c r="D168" s="6">
        <f t="shared" si="12"/>
        <v>159</v>
      </c>
      <c r="E168" s="6">
        <f t="array" ref="E168">SUM((G168+H168*A$10:A$33)-B$10:B$33)/COUNT(A$10:A$33)</f>
        <v>-6.7616364335230841E-2</v>
      </c>
      <c r="F168" s="6">
        <f t="array" ref="F168">SUM(A$10:A$33*((G168+H168*A$10:A$33)-B$10:B$33))/COUNT(A$10:A$33)</f>
        <v>5.3971876700575274</v>
      </c>
      <c r="G168" s="6">
        <f t="shared" si="13"/>
        <v>29.208122925586974</v>
      </c>
      <c r="H168" s="6">
        <f t="shared" si="14"/>
        <v>3.0126416414849944</v>
      </c>
      <c r="I168" s="6">
        <f t="array" ref="I168">SUM(((G168+H168*A$10:A$33)-B$10:B$33)^2)/(2*COUNT(A$10:A$33))</f>
        <v>6.0886580162163612E-2</v>
      </c>
    </row>
    <row r="169" spans="4:9" x14ac:dyDescent="0.2">
      <c r="D169" s="6">
        <f t="shared" si="12"/>
        <v>160</v>
      </c>
      <c r="E169" s="6">
        <f t="array" ref="E169">SUM((G169+H169*A$10:A$33)-B$10:B$33)/COUNT(A$10:A$33)</f>
        <v>-6.4729569860647374E-2</v>
      </c>
      <c r="F169" s="6">
        <f t="array" ref="F169">SUM(A$10:A$33*((G169+H169*A$10:A$33)-B$10:B$33))/COUNT(A$10:A$33)</f>
        <v>5.1667616230892959</v>
      </c>
      <c r="G169" s="6">
        <f t="shared" si="13"/>
        <v>29.241931107754588</v>
      </c>
      <c r="H169" s="6">
        <f t="shared" si="14"/>
        <v>3.0121019227179886</v>
      </c>
      <c r="I169" s="6">
        <f t="array" ref="I169">SUM(((G169+H169*A$10:A$33)-B$10:B$33)^2)/(2*COUNT(A$10:A$33))</f>
        <v>5.5798611592338392E-2</v>
      </c>
    </row>
    <row r="170" spans="4:9" x14ac:dyDescent="0.2">
      <c r="D170" s="6">
        <f t="shared" si="12"/>
        <v>161</v>
      </c>
      <c r="E170" s="6">
        <f t="array" ref="E170">SUM((G170+H170*A$10:A$33)-B$10:B$33)/COUNT(A$10:A$33)</f>
        <v>-6.1966023395947367E-2</v>
      </c>
      <c r="F170" s="6">
        <f t="array" ref="F170">SUM(A$10:A$33*((G170+H170*A$10:A$33)-B$10:B$33))/COUNT(A$10:A$33)</f>
        <v>4.9461733224367928</v>
      </c>
      <c r="G170" s="6">
        <f t="shared" si="13"/>
        <v>29.274295892684911</v>
      </c>
      <c r="H170" s="6">
        <f t="shared" si="14"/>
        <v>3.0115852465556796</v>
      </c>
      <c r="I170" s="6">
        <f t="array" ref="I170">SUM(((G170+H170*A$10:A$33)-B$10:B$33)^2)/(2*COUNT(A$10:A$33))</f>
        <v>5.113581756998873E-2</v>
      </c>
    </row>
    <row r="171" spans="4:9" x14ac:dyDescent="0.2">
      <c r="D171" s="6">
        <f t="shared" si="12"/>
        <v>162</v>
      </c>
      <c r="E171" s="6">
        <f t="array" ref="E171">SUM((G171+H171*A$10:A$33)-B$10:B$33)/COUNT(A$10:A$33)</f>
        <v>-5.9320463024443271E-2</v>
      </c>
      <c r="F171" s="6">
        <f t="array" ref="F171">SUM(A$10:A$33*((G171+H171*A$10:A$33)-B$10:B$33))/COUNT(A$10:A$33)</f>
        <v>4.7350027580638594</v>
      </c>
      <c r="G171" s="6">
        <f t="shared" si="13"/>
        <v>29.305278904382885</v>
      </c>
      <c r="H171" s="6">
        <f t="shared" si="14"/>
        <v>3.0110906292234358</v>
      </c>
      <c r="I171" s="6">
        <f t="array" ref="I171">SUM(((G171+H171*A$10:A$33)-B$10:B$33)^2)/(2*COUNT(A$10:A$33))</f>
        <v>4.6862668513244006E-2</v>
      </c>
    </row>
    <row r="172" spans="4:9" x14ac:dyDescent="0.2">
      <c r="D172" s="6">
        <f t="shared" si="12"/>
        <v>163</v>
      </c>
      <c r="E172" s="6">
        <f t="array" ref="E172">SUM((G172+H172*A$10:A$33)-B$10:B$33)/COUNT(A$10:A$33)</f>
        <v>-5.6787851480294783E-2</v>
      </c>
      <c r="F172" s="6">
        <f t="array" ref="F172">SUM(A$10:A$33*((G172+H172*A$10:A$33)-B$10:B$33))/COUNT(A$10:A$33)</f>
        <v>4.5328478517271336</v>
      </c>
      <c r="G172" s="6">
        <f t="shared" si="13"/>
        <v>29.334939135895105</v>
      </c>
      <c r="H172" s="6">
        <f t="shared" si="14"/>
        <v>3.0106171289476293</v>
      </c>
      <c r="I172" s="6">
        <f t="array" ref="I172">SUM(((G172+H172*A$10:A$33)-B$10:B$33)^2)/(2*COUNT(A$10:A$33))</f>
        <v>4.2946603858959563E-2</v>
      </c>
    </row>
    <row r="173" spans="4:9" x14ac:dyDescent="0.2">
      <c r="D173" s="6">
        <f t="shared" si="12"/>
        <v>164</v>
      </c>
      <c r="E173" s="6">
        <f t="array" ref="E173">SUM((G173+H173*A$10:A$33)-B$10:B$33)/COUNT(A$10:A$33)</f>
        <v>-5.4363366557325023E-2</v>
      </c>
      <c r="F173" s="6">
        <f t="array" ref="F173">SUM(A$10:A$33*((G173+H173*A$10:A$33)-B$10:B$33))/COUNT(A$10:A$33)</f>
        <v>4.3393236913991009</v>
      </c>
      <c r="G173" s="6">
        <f t="shared" si="13"/>
        <v>29.363333061635252</v>
      </c>
      <c r="H173" s="6">
        <f t="shared" si="14"/>
        <v>3.0101638441624567</v>
      </c>
      <c r="I173" s="6">
        <f t="array" ref="I173">SUM(((G173+H173*A$10:A$33)-B$10:B$33)^2)/(2*COUNT(A$10:A$33))</f>
        <v>3.9357783957545939E-2</v>
      </c>
    </row>
    <row r="174" spans="4:9" x14ac:dyDescent="0.2">
      <c r="D174" s="6">
        <f t="shared" si="12"/>
        <v>165</v>
      </c>
      <c r="E174" s="6">
        <f t="array" ref="E174">SUM((G174+H174*A$10:A$33)-B$10:B$33)/COUNT(A$10:A$33)</f>
        <v>-5.204239192730379E-2</v>
      </c>
      <c r="F174" s="6">
        <f t="array" ref="F174">SUM(A$10:A$33*((G174+H174*A$10:A$33)-B$10:B$33))/COUNT(A$10:A$33)</f>
        <v>4.1540617983806039</v>
      </c>
      <c r="G174" s="6">
        <f t="shared" si="13"/>
        <v>29.390514744913915</v>
      </c>
      <c r="H174" s="6">
        <f t="shared" si="14"/>
        <v>3.0097299117933169</v>
      </c>
      <c r="I174" s="6">
        <f t="array" ref="I174">SUM(((G174+H174*A$10:A$33)-B$10:B$33)^2)/(2*COUNT(A$10:A$33))</f>
        <v>3.6068862700666254E-2</v>
      </c>
    </row>
    <row r="175" spans="4:9" x14ac:dyDescent="0.2">
      <c r="D175" s="6">
        <f t="shared" si="12"/>
        <v>166</v>
      </c>
      <c r="E175" s="6">
        <f t="array" ref="E175">SUM((G175+H175*A$10:A$33)-B$10:B$33)/COUNT(A$10:A$33)</f>
        <v>-4.9820508350207092E-2</v>
      </c>
      <c r="F175" s="6">
        <f t="array" ref="F175">SUM(A$10:A$33*((G175+H175*A$10:A$33)-B$10:B$33))/COUNT(A$10:A$33)</f>
        <v>3.9767094257044184</v>
      </c>
      <c r="G175" s="6">
        <f t="shared" si="13"/>
        <v>29.416535940877566</v>
      </c>
      <c r="H175" s="6">
        <f t="shared" si="14"/>
        <v>3.0093145056134789</v>
      </c>
      <c r="I175" s="6">
        <f t="array" ref="I175">SUM(((G175+H175*A$10:A$33)-B$10:B$33)^2)/(2*COUNT(A$10:A$33))</f>
        <v>3.3054779149226499E-2</v>
      </c>
    </row>
    <row r="176" spans="4:9" x14ac:dyDescent="0.2">
      <c r="D176" s="6">
        <f t="shared" si="12"/>
        <v>167</v>
      </c>
      <c r="E176" s="6">
        <f t="array" ref="E176">SUM((G176+H176*A$10:A$33)-B$10:B$33)/COUNT(A$10:A$33)</f>
        <v>-4.7693485259866129E-2</v>
      </c>
      <c r="F176" s="6">
        <f t="array" ref="F176">SUM(A$10:A$33*((G176+H176*A$10:A$33)-B$10:B$33))/COUNT(A$10:A$33)</f>
        <v>3.806928886481975</v>
      </c>
      <c r="G176" s="6">
        <f t="shared" si="13"/>
        <v>29.44144619505267</v>
      </c>
      <c r="H176" s="6">
        <f t="shared" si="14"/>
        <v>3.0089168346709085</v>
      </c>
      <c r="I176" s="6">
        <f t="array" ref="I176">SUM(((G176+H176*A$10:A$33)-B$10:B$33)^2)/(2*COUNT(A$10:A$33))</f>
        <v>3.0292566573881793E-2</v>
      </c>
    </row>
    <row r="177" spans="4:9" x14ac:dyDescent="0.2">
      <c r="D177" s="6">
        <f t="shared" si="12"/>
        <v>168</v>
      </c>
      <c r="E177" s="6">
        <f t="array" ref="E177">SUM((G177+H177*A$10:A$33)-B$10:B$33)/COUNT(A$10:A$33)</f>
        <v>-4.5657272708729657E-2</v>
      </c>
      <c r="F177" s="6">
        <f t="array" ref="F177">SUM(A$10:A$33*((G177+H177*A$10:A$33)-B$10:B$33))/COUNT(A$10:A$33)</f>
        <v>3.6443969109369938</v>
      </c>
      <c r="G177" s="6">
        <f t="shared" si="13"/>
        <v>29.465292937682602</v>
      </c>
      <c r="H177" s="6">
        <f t="shared" si="14"/>
        <v>3.0085361417822605</v>
      </c>
      <c r="I177" s="6">
        <f t="array" ref="I177">SUM(((G177+H177*A$10:A$33)-B$10:B$33)^2)/(2*COUNT(A$10:A$33))</f>
        <v>2.7761177453049599E-2</v>
      </c>
    </row>
    <row r="178" spans="4:9" x14ac:dyDescent="0.2">
      <c r="D178" s="6">
        <f t="shared" si="12"/>
        <v>169</v>
      </c>
      <c r="E178" s="6">
        <f t="array" ref="E178">SUM((G178+H178*A$10:A$33)-B$10:B$33)/COUNT(A$10:A$33)</f>
        <v>-4.370799365659591E-2</v>
      </c>
      <c r="F178" s="6">
        <f t="array" ref="F178">SUM(A$10:A$33*((G178+H178*A$10:A$33)-B$10:B$33))/COUNT(A$10:A$33)</f>
        <v>3.4888040308842623</v>
      </c>
      <c r="G178" s="6">
        <f t="shared" si="13"/>
        <v>29.488121574036967</v>
      </c>
      <c r="H178" s="6">
        <f t="shared" si="14"/>
        <v>3.0081717020911669</v>
      </c>
      <c r="I178" s="6">
        <f t="array" ref="I178">SUM(((G178+H178*A$10:A$33)-B$10:B$33)^2)/(2*COUNT(A$10:A$33))</f>
        <v>2.5441323094894521E-2</v>
      </c>
    </row>
    <row r="179" spans="4:9" x14ac:dyDescent="0.2">
      <c r="D179" s="6">
        <f t="shared" si="12"/>
        <v>170</v>
      </c>
      <c r="E179" s="6">
        <f t="array" ref="E179">SUM((G179+H179*A$10:A$33)-B$10:B$33)/COUNT(A$10:A$33)</f>
        <v>-4.1841936588574491E-2</v>
      </c>
      <c r="F179" s="6">
        <f t="array" ref="F179">SUM(A$10:A$33*((G179+H179*A$10:A$33)-B$10:B$33))/COUNT(A$10:A$33)</f>
        <v>3.3398539904864197</v>
      </c>
      <c r="G179" s="6">
        <f t="shared" si="13"/>
        <v>29.509975570865265</v>
      </c>
      <c r="H179" s="6">
        <f t="shared" si="14"/>
        <v>3.0078228216880785</v>
      </c>
      <c r="I179" s="6">
        <f t="array" ref="I179">SUM(((G179+H179*A$10:A$33)-B$10:B$33)^2)/(2*COUNT(A$10:A$33))</f>
        <v>2.3315326661250094E-2</v>
      </c>
    </row>
    <row r="180" spans="4:9" x14ac:dyDescent="0.2">
      <c r="D180" s="6">
        <f t="shared" si="12"/>
        <v>171</v>
      </c>
      <c r="E180" s="6">
        <f t="array" ref="E180">SUM((G180+H180*A$10:A$33)-B$10:B$33)/COUNT(A$10:A$33)</f>
        <v>-4.0055548448109178E-2</v>
      </c>
      <c r="F180" s="6">
        <f t="array" ref="F180">SUM(A$10:A$33*((G180+H180*A$10:A$33)-B$10:B$33))/COUNT(A$10:A$33)</f>
        <v>3.1972631821756501</v>
      </c>
      <c r="G180" s="6">
        <f t="shared" si="13"/>
        <v>29.530896539159553</v>
      </c>
      <c r="H180" s="6">
        <f t="shared" si="14"/>
        <v>3.00748883628903</v>
      </c>
      <c r="I180" s="6">
        <f t="array" ref="I180">SUM(((G180+H180*A$10:A$33)-B$10:B$33)^2)/(2*COUNT(A$10:A$33))</f>
        <v>2.1366988473562568E-2</v>
      </c>
    </row>
    <row r="181" spans="4:9" x14ac:dyDescent="0.2">
      <c r="D181" s="6">
        <f t="shared" si="12"/>
        <v>172</v>
      </c>
      <c r="E181" s="6">
        <f t="array" ref="E181">SUM((G181+H181*A$10:A$33)-B$10:B$33)/COUNT(A$10:A$33)</f>
        <v>-3.8345427871941062E-2</v>
      </c>
      <c r="F181" s="6">
        <f t="array" ref="F181">SUM(A$10:A$33*((G181+H181*A$10:A$33)-B$10:B$33))/COUNT(A$10:A$33)</f>
        <v>3.0607601066430479</v>
      </c>
      <c r="G181" s="6">
        <f t="shared" si="13"/>
        <v>29.550924313383607</v>
      </c>
      <c r="H181" s="6">
        <f t="shared" si="14"/>
        <v>3.0071691099708122</v>
      </c>
      <c r="I181" s="6">
        <f t="array" ref="I181">SUM(((G181+H181*A$10:A$33)-B$10:B$33)^2)/(2*COUNT(A$10:A$33))</f>
        <v>1.9581462574495341E-2</v>
      </c>
    </row>
    <row r="182" spans="4:9" x14ac:dyDescent="0.2">
      <c r="D182" s="6">
        <f t="shared" si="12"/>
        <v>173</v>
      </c>
      <c r="E182" s="6">
        <f t="array" ref="E182">SUM((G182+H182*A$10:A$33)-B$10:B$33)/COUNT(A$10:A$33)</f>
        <v>-3.6708318713600661E-2</v>
      </c>
      <c r="F182" s="6">
        <f t="array" ref="F182">SUM(A$10:A$33*((G182+H182*A$10:A$33)-B$10:B$33))/COUNT(A$10:A$33)</f>
        <v>2.9300848559008337</v>
      </c>
      <c r="G182" s="6">
        <f t="shared" si="13"/>
        <v>29.570097027319576</v>
      </c>
      <c r="H182" s="6">
        <f t="shared" si="14"/>
        <v>3.0068630339601481</v>
      </c>
      <c r="I182" s="6">
        <f t="array" ref="I182">SUM(((G182+H182*A$10:A$33)-B$10:B$33)^2)/(2*COUNT(A$10:A$33))</f>
        <v>1.7945143604620486E-2</v>
      </c>
    </row>
    <row r="183" spans="4:9" x14ac:dyDescent="0.2">
      <c r="D183" s="6">
        <f t="shared" si="12"/>
        <v>174</v>
      </c>
      <c r="E183" s="6">
        <f t="array" ref="E183">SUM((G183+H183*A$10:A$33)-B$10:B$33)/COUNT(A$10:A$33)</f>
        <v>-3.5141103843744879E-2</v>
      </c>
      <c r="F183" s="6">
        <f t="array" ref="F183">SUM(A$10:A$33*((G183+H183*A$10:A$33)-B$10:B$33))/COUNT(A$10:A$33)</f>
        <v>2.8049886183951465</v>
      </c>
      <c r="G183" s="6">
        <f t="shared" si="13"/>
        <v>29.588451186676377</v>
      </c>
      <c r="H183" s="6">
        <f t="shared" si="14"/>
        <v>3.006570025474558</v>
      </c>
      <c r="I183" s="6">
        <f t="array" ref="I183">SUM(((G183+H183*A$10:A$33)-B$10:B$33)^2)/(2*COUNT(A$10:A$33))</f>
        <v>1.6445563132238352E-2</v>
      </c>
    </row>
    <row r="184" spans="4:9" x14ac:dyDescent="0.2">
      <c r="D184" s="6">
        <f t="shared" si="12"/>
        <v>175</v>
      </c>
      <c r="E184" s="6">
        <f t="array" ref="E184">SUM((G184+H184*A$10:A$33)-B$10:B$33)/COUNT(A$10:A$33)</f>
        <v>-3.3640799214744277E-2</v>
      </c>
      <c r="F184" s="6">
        <f t="array" ref="F184">SUM(A$10:A$33*((G184+H184*A$10:A$33)-B$10:B$33))/COUNT(A$10:A$33)</f>
        <v>2.6852332052742618</v>
      </c>
      <c r="G184" s="6">
        <f t="shared" si="13"/>
        <v>29.606021738598248</v>
      </c>
      <c r="H184" s="6">
        <f t="shared" si="14"/>
        <v>3.0062895266127185</v>
      </c>
      <c r="I184" s="6">
        <f t="array" ref="I184">SUM(((G184+H184*A$10:A$33)-B$10:B$33)^2)/(2*COUNT(A$10:A$33))</f>
        <v>1.5071294646359762E-2</v>
      </c>
    </row>
    <row r="185" spans="4:9" x14ac:dyDescent="0.2">
      <c r="D185" s="6">
        <f t="shared" si="12"/>
        <v>176</v>
      </c>
      <c r="E185" s="6">
        <f t="array" ref="E185">SUM((G185+H185*A$10:A$33)-B$10:B$33)/COUNT(A$10:A$33)</f>
        <v>-3.2204548179271576E-2</v>
      </c>
      <c r="F185" s="6">
        <f t="array" ref="F185">SUM(A$10:A$33*((G185+H185*A$10:A$33)-B$10:B$33))/COUNT(A$10:A$33)</f>
        <v>2.5705905968423983</v>
      </c>
      <c r="G185" s="6">
        <f t="shared" si="13"/>
        <v>29.62284213820562</v>
      </c>
      <c r="H185" s="6">
        <f t="shared" si="14"/>
        <v>3.006021003292191</v>
      </c>
      <c r="I185" s="6">
        <f t="array" ref="I185">SUM(((G185+H185*A$10:A$33)-B$10:B$33)^2)/(2*COUNT(A$10:A$33))</f>
        <v>1.3811866488905672E-2</v>
      </c>
    </row>
    <row r="186" spans="4:9" x14ac:dyDescent="0.2">
      <c r="D186" s="6">
        <f t="shared" si="12"/>
        <v>177</v>
      </c>
      <c r="E186" s="6">
        <f t="array" ref="E186">SUM((G186+H186*A$10:A$33)-B$10:B$33)/COUNT(A$10:A$33)</f>
        <v>-3.0829616050715696E-2</v>
      </c>
      <c r="F186" s="6">
        <f t="array" ref="F186">SUM(A$10:A$33*((G186+H186*A$10:A$33)-B$10:B$33))/COUNT(A$10:A$33)</f>
        <v>2.4608425084279744</v>
      </c>
      <c r="G186" s="6">
        <f t="shared" si="13"/>
        <v>29.638944412295256</v>
      </c>
      <c r="H186" s="6">
        <f t="shared" si="14"/>
        <v>3.0057639442325068</v>
      </c>
      <c r="I186" s="6">
        <f t="array" ref="I186">SUM(((G186+H186*A$10:A$33)-B$10:B$33)^2)/(2*COUNT(A$10:A$33))</f>
        <v>1.265768206273154E-2</v>
      </c>
    </row>
    <row r="187" spans="4:9" x14ac:dyDescent="0.2">
      <c r="D187" s="6">
        <f t="shared" si="12"/>
        <v>178</v>
      </c>
      <c r="E187" s="6">
        <f t="array" ref="E187">SUM((G187+H187*A$10:A$33)-B$10:B$33)/COUNT(A$10:A$33)</f>
        <v>-2.9513384896559636E-2</v>
      </c>
      <c r="F187" s="6">
        <f t="array" ref="F187">SUM(A$10:A$33*((G187+H187*A$10:A$33)-B$10:B$33))/COUNT(A$10:A$33)</f>
        <v>2.355779974735857</v>
      </c>
      <c r="G187" s="6">
        <f t="shared" si="13"/>
        <v>29.654359220320615</v>
      </c>
      <c r="H187" s="6">
        <f t="shared" si="14"/>
        <v>3.0055178599816639</v>
      </c>
      <c r="I187" s="6">
        <f t="array" ref="I187">SUM(((G187+H187*A$10:A$33)-B$10:B$33)^2)/(2*COUNT(A$10:A$33))</f>
        <v>1.1599946707412026E-2</v>
      </c>
    </row>
    <row r="188" spans="4:9" x14ac:dyDescent="0.2">
      <c r="D188" s="6">
        <f t="shared" si="12"/>
        <v>179</v>
      </c>
      <c r="E188" s="6">
        <f t="array" ref="E188">SUM((G188+H188*A$10:A$33)-B$10:B$33)/COUNT(A$10:A$33)</f>
        <v>-2.8253348553526497E-2</v>
      </c>
      <c r="F188" s="6">
        <f t="array" ref="F188">SUM(A$10:A$33*((G188+H188*A$10:A$33)-B$10:B$33))/COUNT(A$10:A$33)</f>
        <v>2.2552029519815973</v>
      </c>
      <c r="G188" s="6">
        <f t="shared" si="13"/>
        <v>29.669115912768895</v>
      </c>
      <c r="H188" s="6">
        <f t="shared" si="14"/>
        <v>3.0052822819841905</v>
      </c>
      <c r="I188" s="6">
        <f t="array" ref="I188">SUM(((G188+H188*A$10:A$33)-B$10:B$33)^2)/(2*COUNT(A$10:A$33))</f>
        <v>1.0630600685651104E-2</v>
      </c>
    </row>
    <row r="189" spans="4:9" x14ac:dyDescent="0.2">
      <c r="D189" s="6">
        <f t="shared" si="12"/>
        <v>180</v>
      </c>
      <c r="E189" s="6">
        <f t="array" ref="E189">SUM((G189+H189*A$10:A$33)-B$10:B$33)/COUNT(A$10:A$33)</f>
        <v>-2.7047107855809809E-2</v>
      </c>
      <c r="F189" s="6">
        <f t="array" ref="F189">SUM(A$10:A$33*((G189+H189*A$10:A$33)-B$10:B$33))/COUNT(A$10:A$33)</f>
        <v>2.1589199369922358</v>
      </c>
      <c r="G189" s="6">
        <f t="shared" si="13"/>
        <v>29.683242587045658</v>
      </c>
      <c r="H189" s="6">
        <f t="shared" si="14"/>
        <v>3.0050567616889925</v>
      </c>
      <c r="I189" s="6">
        <f t="array" ref="I189">SUM(((G189+H189*A$10:A$33)-B$10:B$33)^2)/(2*COUNT(A$10:A$33))</f>
        <v>9.7422577696437401E-3</v>
      </c>
    </row>
    <row r="190" spans="4:9" x14ac:dyDescent="0.2">
      <c r="D190" s="6">
        <f t="shared" si="12"/>
        <v>181</v>
      </c>
      <c r="E190" s="6">
        <f t="array" ref="E190">SUM((G190+H190*A$10:A$33)-B$10:B$33)/COUNT(A$10:A$33)</f>
        <v>-2.5892366066932127E-2</v>
      </c>
      <c r="F190" s="6">
        <f t="array" ref="F190">SUM(A$10:A$33*((G190+H190*A$10:A$33)-B$10:B$33))/COUNT(A$10:A$33)</f>
        <v>2.066747602580064</v>
      </c>
      <c r="G190" s="6">
        <f t="shared" si="13"/>
        <v>29.696766140973562</v>
      </c>
      <c r="H190" s="6">
        <f t="shared" si="14"/>
        <v>3.0048408696952933</v>
      </c>
      <c r="I190" s="6">
        <f t="array" ref="I190">SUM(((G190+H190*A$10:A$33)-B$10:B$33)^2)/(2*COUNT(A$10:A$33))</f>
        <v>8.9281489594755254E-3</v>
      </c>
    </row>
    <row r="191" spans="4:9" x14ac:dyDescent="0.2">
      <c r="D191" s="6">
        <f t="shared" si="12"/>
        <v>182</v>
      </c>
      <c r="E191" s="6">
        <f t="array" ref="E191">SUM((G191+H191*A$10:A$33)-B$10:B$33)/COUNT(A$10:A$33)</f>
        <v>-2.4786924506570607E-2</v>
      </c>
      <c r="F191" s="6">
        <f t="array" ref="F191">SUM(A$10:A$33*((G191+H191*A$10:A$33)-B$10:B$33))/COUNT(A$10:A$33)</f>
        <v>1.9785104484818488</v>
      </c>
      <c r="G191" s="6">
        <f t="shared" si="13"/>
        <v>29.709712324007029</v>
      </c>
      <c r="H191" s="6">
        <f t="shared" si="14"/>
        <v>3.0046341949350355</v>
      </c>
      <c r="I191" s="6">
        <f t="array" ref="I191">SUM(((G191+H191*A$10:A$33)-B$10:B$33)^2)/(2*COUNT(A$10:A$33))</f>
        <v>8.1820709046470947E-3</v>
      </c>
    </row>
    <row r="192" spans="4:9" x14ac:dyDescent="0.2">
      <c r="D192" s="6">
        <f t="shared" si="12"/>
        <v>183</v>
      </c>
      <c r="E192" s="6">
        <f t="array" ref="E192">SUM((G192+H192*A$10:A$33)-B$10:B$33)/COUNT(A$10:A$33)</f>
        <v>-2.3728678364378492E-2</v>
      </c>
      <c r="F192" s="6">
        <f t="array" ref="F192">SUM(A$10:A$33*((G192+H192*A$10:A$33)-B$10:B$33))/COUNT(A$10:A$33)</f>
        <v>1.8940404671876701</v>
      </c>
      <c r="G192" s="6">
        <f t="shared" si="13"/>
        <v>29.722105786260315</v>
      </c>
      <c r="H192" s="6">
        <f t="shared" si="14"/>
        <v>3.0044363438901871</v>
      </c>
      <c r="I192" s="6">
        <f t="array" ref="I192">SUM(((G192+H192*A$10:A$33)-B$10:B$33)^2)/(2*COUNT(A$10:A$33))</f>
        <v>7.4983386357632617E-3</v>
      </c>
    </row>
    <row r="193" spans="4:9" x14ac:dyDescent="0.2">
      <c r="D193" s="6">
        <f t="shared" si="12"/>
        <v>184</v>
      </c>
      <c r="E193" s="6">
        <f t="array" ref="E193">SUM((G193+H193*A$10:A$33)-B$10:B$33)/COUNT(A$10:A$33)</f>
        <v>-2.2715612692132698E-2</v>
      </c>
      <c r="F193" s="6">
        <f t="array" ref="F193">SUM(A$10:A$33*((G193+H193*A$10:A$33)-B$10:B$33))/COUNT(A$10:A$33)</f>
        <v>1.813176824057263</v>
      </c>
      <c r="G193" s="6">
        <f t="shared" si="13"/>
        <v>29.733970125442504</v>
      </c>
      <c r="H193" s="6">
        <f t="shared" si="14"/>
        <v>3.0042469398434681</v>
      </c>
      <c r="I193" s="6">
        <f t="array" ref="I193">SUM(((G193+H193*A$10:A$33)-B$10:B$33)^2)/(2*COUNT(A$10:A$33))</f>
        <v>6.8717422461633303E-3</v>
      </c>
    </row>
    <row r="194" spans="4:9" x14ac:dyDescent="0.2">
      <c r="D194" s="6">
        <f t="shared" si="12"/>
        <v>185</v>
      </c>
      <c r="E194" s="6">
        <f t="array" ref="E194">SUM((G194+H194*A$10:A$33)-B$10:B$33)/COUNT(A$10:A$33)</f>
        <v>-2.17457985672261E-2</v>
      </c>
      <c r="F194" s="6">
        <f t="array" ref="F194">SUM(A$10:A$33*((G194+H194*A$10:A$33)-B$10:B$33))/COUNT(A$10:A$33)</f>
        <v>1.735765551083289</v>
      </c>
      <c r="G194" s="6">
        <f t="shared" si="13"/>
        <v>29.745327931788569</v>
      </c>
      <c r="H194" s="6">
        <f t="shared" si="14"/>
        <v>3.0040656221610624</v>
      </c>
      <c r="I194" s="6">
        <f t="array" ref="I194">SUM(((G194+H194*A$10:A$33)-B$10:B$33)^2)/(2*COUNT(A$10:A$33))</f>
        <v>6.2975071934586293E-3</v>
      </c>
    </row>
    <row r="195" spans="4:9" x14ac:dyDescent="0.2">
      <c r="D195" s="6">
        <f t="shared" si="12"/>
        <v>186</v>
      </c>
      <c r="E195" s="6">
        <f t="array" ref="E195">SUM((G195+H195*A$10:A$33)-B$10:B$33)/COUNT(A$10:A$33)</f>
        <v>-2.0817389420024018E-2</v>
      </c>
      <c r="F195" s="6">
        <f t="array" ref="F195">SUM(A$10:A$33*((G195+H195*A$10:A$33)-B$10:B$33))/COUNT(A$10:A$33)</f>
        <v>1.6616592537208417</v>
      </c>
      <c r="G195" s="6">
        <f t="shared" si="13"/>
        <v>29.756200831072182</v>
      </c>
      <c r="H195" s="6">
        <f t="shared" si="14"/>
        <v>3.0038920456059541</v>
      </c>
      <c r="I195" s="6">
        <f t="array" ref="I195">SUM(((G195+H195*A$10:A$33)-B$10:B$33)^2)/(2*COUNT(A$10:A$33))</f>
        <v>5.7712579184429798E-3</v>
      </c>
    </row>
    <row r="196" spans="4:9" x14ac:dyDescent="0.2">
      <c r="D196" s="6">
        <f t="shared" si="12"/>
        <v>187</v>
      </c>
      <c r="E196" s="6">
        <f t="array" ref="E196">SUM((G196+H196*A$10:A$33)-B$10:B$33)/COUNT(A$10:A$33)</f>
        <v>-1.9928617517794994E-2</v>
      </c>
      <c r="F196" s="6">
        <f t="array" ref="F196">SUM(A$10:A$33*((G196+H196*A$10:A$33)-B$10:B$33))/COUNT(A$10:A$33)</f>
        <v>1.5907168302487227</v>
      </c>
      <c r="G196" s="6">
        <f t="shared" si="13"/>
        <v>29.766609525782194</v>
      </c>
      <c r="H196" s="6">
        <f t="shared" si="14"/>
        <v>3.0037258796805819</v>
      </c>
      <c r="I196" s="6">
        <f t="array" ref="I196">SUM(((G196+H196*A$10:A$33)-B$10:B$33)^2)/(2*COUNT(A$10:A$33))</f>
        <v>5.2889845041835084E-3</v>
      </c>
    </row>
    <row r="197" spans="4:9" x14ac:dyDescent="0.2">
      <c r="D197" s="6">
        <f t="shared" si="12"/>
        <v>188</v>
      </c>
      <c r="E197" s="6">
        <f t="array" ref="E197">SUM((G197+H197*A$10:A$33)-B$10:B$33)/COUNT(A$10:A$33)</f>
        <v>-1.9077790598873417E-2</v>
      </c>
      <c r="F197" s="6">
        <f t="array" ref="F197">SUM(A$10:A$33*((G197+H197*A$10:A$33)-B$10:B$33))/COUNT(A$10:A$33)</f>
        <v>1.5228032031061751</v>
      </c>
      <c r="G197" s="6">
        <f t="shared" si="13"/>
        <v>29.77657383454109</v>
      </c>
      <c r="H197" s="6">
        <f t="shared" si="14"/>
        <v>3.003566807997557</v>
      </c>
      <c r="I197" s="6">
        <f t="array" ref="I197">SUM(((G197+H197*A$10:A$33)-B$10:B$33)^2)/(2*COUNT(A$10:A$33))</f>
        <v>4.8470121212392985E-3</v>
      </c>
    </row>
    <row r="198" spans="4:9" x14ac:dyDescent="0.2">
      <c r="D198" s="6">
        <f t="shared" si="12"/>
        <v>189</v>
      </c>
      <c r="E198" s="6">
        <f t="array" ref="E198">SUM((G198+H198*A$10:A$33)-B$10:B$33)/COUNT(A$10:A$33)</f>
        <v>-1.8263288650559595E-2</v>
      </c>
      <c r="F198" s="6">
        <f t="array" ref="F198">SUM(A$10:A$33*((G198+H198*A$10:A$33)-B$10:B$33))/COUNT(A$10:A$33)</f>
        <v>1.4577890616961027</v>
      </c>
      <c r="G198" s="6">
        <f t="shared" si="13"/>
        <v>29.786112729840525</v>
      </c>
      <c r="H198" s="6">
        <f t="shared" si="14"/>
        <v>3.0034145276772466</v>
      </c>
      <c r="I198" s="6">
        <f t="array" ref="I198">SUM(((G198+H198*A$10:A$33)-B$10:B$33)^2)/(2*COUNT(A$10:A$33))</f>
        <v>4.4419730261753909E-3</v>
      </c>
    </row>
    <row r="199" spans="4:9" x14ac:dyDescent="0.2">
      <c r="D199" s="6">
        <f t="shared" si="12"/>
        <v>190</v>
      </c>
      <c r="E199" s="6">
        <f t="array" ref="E199">SUM((G199+H199*A$10:A$33)-B$10:B$33)/COUNT(A$10:A$33)</f>
        <v>-1.7483560824577065E-2</v>
      </c>
      <c r="F199" s="6">
        <f t="array" ref="F199">SUM(A$10:A$33*((G199+H199*A$10:A$33)-B$10:B$33))/COUNT(A$10:A$33)</f>
        <v>1.3955506161694871</v>
      </c>
      <c r="G199" s="6">
        <f t="shared" si="13"/>
        <v>29.795244374165804</v>
      </c>
      <c r="H199" s="6">
        <f t="shared" si="14"/>
        <v>3.003268748771077</v>
      </c>
      <c r="I199" s="6">
        <f t="array" ref="I199">SUM(((G199+H199*A$10:A$33)-B$10:B$33)^2)/(2*COUNT(A$10:A$33))</f>
        <v>4.070780900013166E-3</v>
      </c>
    </row>
    <row r="200" spans="4:9" x14ac:dyDescent="0.2">
      <c r="D200" s="6">
        <f t="shared" si="12"/>
        <v>191</v>
      </c>
      <c r="E200" s="6">
        <f t="array" ref="E200">SUM((G200+H200*A$10:A$33)-B$10:B$33)/COUNT(A$10:A$33)</f>
        <v>-1.6737122484098716E-2</v>
      </c>
      <c r="F200" s="6">
        <f t="array" ref="F200">SUM(A$10:A$33*((G200+H200*A$10:A$33)-B$10:B$33))/COUNT(A$10:A$33)</f>
        <v>1.3359693617289521</v>
      </c>
      <c r="G200" s="6">
        <f t="shared" si="13"/>
        <v>29.803986154578094</v>
      </c>
      <c r="H200" s="6">
        <f t="shared" si="14"/>
        <v>3.00312919370946</v>
      </c>
      <c r="I200" s="6">
        <f t="array" ref="I200">SUM(((G200+H200*A$10:A$33)-B$10:B$33)^2)/(2*COUNT(A$10:A$33))</f>
        <v>3.7306073310793869E-3</v>
      </c>
    </row>
    <row r="201" spans="4:9" x14ac:dyDescent="0.2">
      <c r="D201" s="6">
        <f t="shared" ref="D201:D264" si="15">D200+1</f>
        <v>192</v>
      </c>
      <c r="E201" s="6">
        <f t="array" ref="E201">SUM((G201+H201*A$10:A$33)-B$10:B$33)/COUNT(A$10:A$33)</f>
        <v>-1.6022552376947868E-2</v>
      </c>
      <c r="F201" s="6">
        <f t="array" ref="F201">SUM(A$10:A$33*((G201+H201*A$10:A$33)-B$10:B$33))/COUNT(A$10:A$33)</f>
        <v>1.278931852991412</v>
      </c>
      <c r="G201" s="6">
        <f t="shared" ref="G201:G264" si="16">G200-$E$3*E200</f>
        <v>29.812354715820145</v>
      </c>
      <c r="H201" s="6">
        <f t="shared" ref="H201:H264" si="17">H200-$E$2*F200</f>
        <v>3.0029955967732871</v>
      </c>
      <c r="I201" s="6">
        <f t="array" ref="I201">SUM(((G201+H201*A$10:A$33)-B$10:B$33)^2)/(2*COUNT(A$10:A$33))</f>
        <v>3.4188602630672751E-3</v>
      </c>
    </row>
    <row r="202" spans="4:9" x14ac:dyDescent="0.2">
      <c r="D202" s="6">
        <f t="shared" si="15"/>
        <v>193</v>
      </c>
      <c r="E202" s="6">
        <f t="array" ref="E202">SUM((G202+H202*A$10:A$33)-B$10:B$33)/COUNT(A$10:A$33)</f>
        <v>-1.5338489929564622E-2</v>
      </c>
      <c r="F202" s="6">
        <f t="array" ref="F202">SUM(A$10:A$33*((G202+H202*A$10:A$33)-B$10:B$33))/COUNT(A$10:A$33)</f>
        <v>1.2243294879741331</v>
      </c>
      <c r="G202" s="6">
        <f t="shared" si="16"/>
        <v>29.820365992008618</v>
      </c>
      <c r="H202" s="6">
        <f t="shared" si="17"/>
        <v>3.002867703587988</v>
      </c>
      <c r="I202" s="6">
        <f t="array" ref="I202">SUM(((G202+H202*A$10:A$33)-B$10:B$33)^2)/(2*COUNT(A$10:A$33))</f>
        <v>3.1331642440631945E-3</v>
      </c>
    </row>
    <row r="203" spans="4:9" x14ac:dyDescent="0.2">
      <c r="D203" s="6">
        <f t="shared" si="15"/>
        <v>194</v>
      </c>
      <c r="E203" s="6">
        <f t="array" ref="E203">SUM((G203+H203*A$10:A$33)-B$10:B$33)/COUNT(A$10:A$33)</f>
        <v>-1.468363265631171E-2</v>
      </c>
      <c r="F203" s="6">
        <f t="array" ref="F203">SUM(A$10:A$33*((G203+H203*A$10:A$33)-B$10:B$33))/COUNT(A$10:A$33)</f>
        <v>1.1720583013202031</v>
      </c>
      <c r="G203" s="6">
        <f t="shared" si="16"/>
        <v>29.828035236973399</v>
      </c>
      <c r="H203" s="6">
        <f t="shared" si="17"/>
        <v>3.0027452706391906</v>
      </c>
      <c r="I203" s="6">
        <f t="array" ref="I203">SUM(((G203+H203*A$10:A$33)-B$10:B$33)^2)/(2*COUNT(A$10:A$33))</f>
        <v>2.8713423260729649E-3</v>
      </c>
    </row>
    <row r="204" spans="4:9" x14ac:dyDescent="0.2">
      <c r="D204" s="6">
        <f t="shared" si="15"/>
        <v>195</v>
      </c>
      <c r="E204" s="6">
        <f t="array" ref="E204">SUM((G204+H204*A$10:A$33)-B$10:B$33)/COUNT(A$10:A$33)</f>
        <v>-1.4056733679458588E-2</v>
      </c>
      <c r="F204" s="6">
        <f t="array" ref="F204">SUM(A$10:A$33*((G204+H204*A$10:A$33)-B$10:B$33))/COUNT(A$10:A$33)</f>
        <v>1.122018766345229</v>
      </c>
      <c r="G204" s="6">
        <f t="shared" si="16"/>
        <v>29.835377053301556</v>
      </c>
      <c r="H204" s="6">
        <f t="shared" si="17"/>
        <v>3.0026280648090586</v>
      </c>
      <c r="I204" s="6">
        <f t="array" ref="I204">SUM(((G204+H204*A$10:A$33)-B$10:B$33)^2)/(2*COUNT(A$10:A$33))</f>
        <v>2.631399477101521E-3</v>
      </c>
    </row>
    <row r="205" spans="4:9" x14ac:dyDescent="0.2">
      <c r="D205" s="6">
        <f t="shared" si="15"/>
        <v>196</v>
      </c>
      <c r="E205" s="6">
        <f t="array" ref="E205">SUM((G205+H205*A$10:A$33)-B$10:B$33)/COUNT(A$10:A$33)</f>
        <v>-1.3456599355250454E-2</v>
      </c>
      <c r="F205" s="6">
        <f t="array" ref="F205">SUM(A$10:A$33*((G205+H205*A$10:A$33)-B$10:B$33))/COUNT(A$10:A$33)</f>
        <v>1.0741156055210679</v>
      </c>
      <c r="G205" s="6">
        <f t="shared" si="16"/>
        <v>29.842405420141286</v>
      </c>
      <c r="H205" s="6">
        <f t="shared" si="17"/>
        <v>3.002515862932424</v>
      </c>
      <c r="I205" s="6">
        <f t="array" ref="I205">SUM(((G205+H205*A$10:A$33)-B$10:B$33)^2)/(2*COUNT(A$10:A$33))</f>
        <v>2.411507379393264E-3</v>
      </c>
    </row>
    <row r="206" spans="4:9" x14ac:dyDescent="0.2">
      <c r="D206" s="6">
        <f t="shared" si="15"/>
        <v>197</v>
      </c>
      <c r="E206" s="6">
        <f t="array" ref="E206">SUM((G206+H206*A$10:A$33)-B$10:B$33)/COUNT(A$10:A$33)</f>
        <v>-1.2882087000928818E-2</v>
      </c>
      <c r="F206" s="6">
        <f t="array" ref="F206">SUM(A$10:A$33*((G206+H206*A$10:A$33)-B$10:B$33))/COUNT(A$10:A$33)</f>
        <v>1.0282576090789897</v>
      </c>
      <c r="G206" s="6">
        <f t="shared" si="16"/>
        <v>29.849133719818912</v>
      </c>
      <c r="H206" s="6">
        <f t="shared" si="17"/>
        <v>3.0024084513718718</v>
      </c>
      <c r="I206" s="6">
        <f t="array" ref="I206">SUM(((G206+H206*A$10:A$33)-B$10:B$33)^2)/(2*COUNT(A$10:A$33))</f>
        <v>2.2099904980114587E-3</v>
      </c>
    </row>
    <row r="207" spans="4:9" x14ac:dyDescent="0.2">
      <c r="D207" s="6">
        <f t="shared" si="15"/>
        <v>198</v>
      </c>
      <c r="E207" s="6">
        <f t="array" ref="E207">SUM((G207+H207*A$10:A$33)-B$10:B$33)/COUNT(A$10:A$33)</f>
        <v>-1.233210271913728E-2</v>
      </c>
      <c r="F207" s="6">
        <f t="array" ref="F207">SUM(A$10:A$33*((G207+H207*A$10:A$33)-B$10:B$33))/COUNT(A$10:A$33)</f>
        <v>0.98435746133471691</v>
      </c>
      <c r="G207" s="6">
        <f t="shared" si="16"/>
        <v>29.855574763319378</v>
      </c>
      <c r="H207" s="6">
        <f t="shared" si="17"/>
        <v>3.0023056256109641</v>
      </c>
      <c r="I207" s="6">
        <f t="array" ref="I207">SUM(((G207+H207*A$10:A$33)-B$10:B$33)^2)/(2*COUNT(A$10:A$33))</f>
        <v>2.0253133135891151E-3</v>
      </c>
    </row>
    <row r="208" spans="4:9" x14ac:dyDescent="0.2">
      <c r="D208" s="6">
        <f t="shared" si="15"/>
        <v>199</v>
      </c>
      <c r="E208" s="6">
        <f t="array" ref="E208">SUM((G208+H208*A$10:A$33)-B$10:B$33)/COUNT(A$10:A$33)</f>
        <v>-1.1805599315120633E-2</v>
      </c>
      <c r="F208" s="6">
        <f t="array" ref="F208">SUM(A$10:A$33*((G208+H208*A$10:A$33)-B$10:B$33))/COUNT(A$10:A$33)</f>
        <v>0.94233157443155624</v>
      </c>
      <c r="G208" s="6">
        <f t="shared" si="16"/>
        <v>29.861740814678946</v>
      </c>
      <c r="H208" s="6">
        <f t="shared" si="17"/>
        <v>3.0022071898648308</v>
      </c>
      <c r="I208" s="6">
        <f t="array" ref="I208">SUM(((G208+H208*A$10:A$33)-B$10:B$33)^2)/(2*COUNT(A$10:A$33))</f>
        <v>1.8560686219656248E-3</v>
      </c>
    </row>
    <row r="209" spans="4:9" x14ac:dyDescent="0.2">
      <c r="D209" s="6">
        <f t="shared" si="15"/>
        <v>200</v>
      </c>
      <c r="E209" s="6">
        <f t="array" ref="E209">SUM((G209+H209*A$10:A$33)-B$10:B$33)/COUNT(A$10:A$33)</f>
        <v>-1.1301574302729675E-2</v>
      </c>
      <c r="F209" s="6">
        <f t="array" ref="F209">SUM(A$10:A$33*((G209+H209*A$10:A$33)-B$10:B$33))/COUNT(A$10:A$33)</f>
        <v>0.90209992919226634</v>
      </c>
      <c r="G209" s="6">
        <f t="shared" si="16"/>
        <v>29.867643614336504</v>
      </c>
      <c r="H209" s="6">
        <f t="shared" si="17"/>
        <v>3.0021129567073879</v>
      </c>
      <c r="I209" s="6">
        <f t="array" ref="I209">SUM(((G209+H209*A$10:A$33)-B$10:B$33)^2)/(2*COUNT(A$10:A$33))</f>
        <v>1.700966811568667E-3</v>
      </c>
    </row>
    <row r="210" spans="4:9" x14ac:dyDescent="0.2">
      <c r="D210" s="6">
        <f t="shared" si="15"/>
        <v>201</v>
      </c>
      <c r="E210" s="6">
        <f t="array" ref="E210">SUM((G210+H210*A$10:A$33)-B$10:B$33)/COUNT(A$10:A$33)</f>
        <v>-1.0819067995693802E-2</v>
      </c>
      <c r="F210" s="6">
        <f t="array" ref="F210">SUM(A$10:A$33*((G210+H210*A$10:A$33)-B$10:B$33))/COUNT(A$10:A$33)</f>
        <v>0.86358592275722079</v>
      </c>
      <c r="G210" s="6">
        <f t="shared" si="16"/>
        <v>29.873294401487868</v>
      </c>
      <c r="H210" s="6">
        <f t="shared" si="17"/>
        <v>3.0020227467144687</v>
      </c>
      <c r="I210" s="6">
        <f t="array" ref="I210">SUM(((G210+H210*A$10:A$33)-B$10:B$33)^2)/(2*COUNT(A$10:A$33))</f>
        <v>1.5588260368282752E-3</v>
      </c>
    </row>
    <row r="211" spans="4:9" x14ac:dyDescent="0.2">
      <c r="D211" s="6">
        <f t="shared" si="15"/>
        <v>202</v>
      </c>
      <c r="E211" s="6">
        <f t="array" ref="E211">SUM((G211+H211*A$10:A$33)-B$10:B$33)/COUNT(A$10:A$33)</f>
        <v>-1.0357161680337216E-2</v>
      </c>
      <c r="F211" s="6">
        <f t="array" ref="F211">SUM(A$10:A$33*((G211+H211*A$10:A$33)-B$10:B$33))/COUNT(A$10:A$33)</f>
        <v>0.82671622272525358</v>
      </c>
      <c r="G211" s="6">
        <f t="shared" si="16"/>
        <v>29.878703935485714</v>
      </c>
      <c r="H211" s="6">
        <f t="shared" si="17"/>
        <v>3.0019363881221928</v>
      </c>
      <c r="I211" s="6">
        <f t="array" ref="I211">SUM(((G211+H211*A$10:A$33)-B$10:B$33)^2)/(2*COUNT(A$10:A$33))</f>
        <v>1.4285632127359531E-3</v>
      </c>
    </row>
    <row r="212" spans="4:9" x14ac:dyDescent="0.2">
      <c r="D212" s="6">
        <f t="shared" si="15"/>
        <v>203</v>
      </c>
      <c r="E212" s="6">
        <f t="array" ref="E212">SUM((G212+H212*A$10:A$33)-B$10:B$33)/COUNT(A$10:A$33)</f>
        <v>-9.914975866179768E-3</v>
      </c>
      <c r="F212" s="6">
        <f t="array" ref="F212">SUM(A$10:A$33*((G212+H212*A$10:A$33)-B$10:B$33))/COUNT(A$10:A$33)</f>
        <v>0.79142062753803444</v>
      </c>
      <c r="G212" s="6">
        <f t="shared" si="16"/>
        <v>29.883882516325883</v>
      </c>
      <c r="H212" s="6">
        <f t="shared" si="17"/>
        <v>3.0018537164999204</v>
      </c>
      <c r="I212" s="6">
        <f t="array" ref="I212">SUM(((G212+H212*A$10:A$33)-B$10:B$33)^2)/(2*COUNT(A$10:A$33))</f>
        <v>1.3091857619574575E-3</v>
      </c>
    </row>
    <row r="213" spans="4:9" x14ac:dyDescent="0.2">
      <c r="D213" s="6">
        <f t="shared" si="15"/>
        <v>204</v>
      </c>
      <c r="E213" s="6">
        <f t="array" ref="E213">SUM((G213+H213*A$10:A$33)-B$10:B$33)/COUNT(A$10:A$33)</f>
        <v>-9.4916686117002182E-3</v>
      </c>
      <c r="F213" s="6">
        <f t="array" ref="F213">SUM(A$10:A$33*((G213+H213*A$10:A$33)-B$10:B$33))/COUNT(A$10:A$33)</f>
        <v>0.75763193278632013</v>
      </c>
      <c r="G213" s="6">
        <f t="shared" si="16"/>
        <v>29.888840004258974</v>
      </c>
      <c r="H213" s="6">
        <f t="shared" si="17"/>
        <v>3.0017745744371664</v>
      </c>
      <c r="I213" s="6">
        <f t="array" ref="I213">SUM(((G213+H213*A$10:A$33)-B$10:B$33)^2)/(2*COUNT(A$10:A$33))</f>
        <v>1.1997840515775209E-3</v>
      </c>
    </row>
    <row r="214" spans="4:9" x14ac:dyDescent="0.2">
      <c r="D214" s="6">
        <f t="shared" si="15"/>
        <v>205</v>
      </c>
      <c r="E214" s="6">
        <f t="array" ref="E214">SUM((G214+H214*A$10:A$33)-B$10:B$33)/COUNT(A$10:A$33)</f>
        <v>-9.0864339207644331E-3</v>
      </c>
      <c r="F214" s="6">
        <f t="array" ref="F214">SUM(A$10:A$33*((G214+H214*A$10:A$33)-B$10:B$33))/COUNT(A$10:A$33)</f>
        <v>0.72528580328406489</v>
      </c>
      <c r="G214" s="6">
        <f t="shared" si="16"/>
        <v>29.893585838564825</v>
      </c>
      <c r="H214" s="6">
        <f t="shared" si="17"/>
        <v>3.0016988112438878</v>
      </c>
      <c r="I214" s="6">
        <f t="array" ref="I214">SUM(((G214+H214*A$10:A$33)-B$10:B$33)^2)/(2*COUNT(A$10:A$33))</f>
        <v>1.0995244618827425E-3</v>
      </c>
    </row>
    <row r="215" spans="4:9" x14ac:dyDescent="0.2">
      <c r="D215" s="6">
        <f t="shared" si="15"/>
        <v>206</v>
      </c>
      <c r="E215" s="6">
        <f t="array" ref="E215">SUM((G215+H215*A$10:A$33)-B$10:B$33)/COUNT(A$10:A$33)</f>
        <v>-8.6985002083611231E-3</v>
      </c>
      <c r="F215" s="6">
        <f t="array" ref="F215">SUM(A$10:A$33*((G215+H215*A$10:A$33)-B$10:B$33))/COUNT(A$10:A$33)</f>
        <v>0.69432065054327341</v>
      </c>
      <c r="G215" s="6">
        <f t="shared" si="16"/>
        <v>29.898129055525207</v>
      </c>
      <c r="H215" s="6">
        <f t="shared" si="17"/>
        <v>3.0016262826635596</v>
      </c>
      <c r="I215" s="6">
        <f t="array" ref="I215">SUM(((G215+H215*A$10:A$33)-B$10:B$33)^2)/(2*COUNT(A$10:A$33))</f>
        <v>1.0076430343349636E-3</v>
      </c>
    </row>
    <row r="216" spans="4:9" x14ac:dyDescent="0.2">
      <c r="D216" s="6">
        <f t="shared" si="15"/>
        <v>207</v>
      </c>
      <c r="E216" s="6">
        <f t="array" ref="E216">SUM((G216+H216*A$10:A$33)-B$10:B$33)/COUNT(A$10:A$33)</f>
        <v>-8.3271288312447567E-3</v>
      </c>
      <c r="F216" s="6">
        <f t="array" ref="F216">SUM(A$10:A$33*((G216+H216*A$10:A$33)-B$10:B$33))/COUNT(A$10:A$33)</f>
        <v>0.66467751552315146</v>
      </c>
      <c r="G216" s="6">
        <f t="shared" si="16"/>
        <v>29.902478305629387</v>
      </c>
      <c r="H216" s="6">
        <f t="shared" si="17"/>
        <v>3.0015568505985053</v>
      </c>
      <c r="I216" s="6">
        <f t="array" ref="I216">SUM(((G216+H216*A$10:A$33)-B$10:B$33)^2)/(2*COUNT(A$10:A$33))</f>
        <v>9.2343965036030442E-4</v>
      </c>
    </row>
    <row r="217" spans="4:9" x14ac:dyDescent="0.2">
      <c r="D217" s="6">
        <f t="shared" si="15"/>
        <v>208</v>
      </c>
      <c r="E217" s="6">
        <f t="array" ref="E217">SUM((G217+H217*A$10:A$33)-B$10:B$33)/COUNT(A$10:A$33)</f>
        <v>-7.9716126816554347E-3</v>
      </c>
      <c r="F217" s="6">
        <f t="array" ref="F217">SUM(A$10:A$33*((G217+H217*A$10:A$33)-B$10:B$33))/COUNT(A$10:A$33)</f>
        <v>0.63629995636061187</v>
      </c>
      <c r="G217" s="6">
        <f t="shared" si="16"/>
        <v>29.906641870045011</v>
      </c>
      <c r="H217" s="6">
        <f t="shared" si="17"/>
        <v>3.0014903828469528</v>
      </c>
      <c r="I217" s="6">
        <f t="array" ref="I217">SUM(((G217+H217*A$10:A$33)-B$10:B$33)^2)/(2*COUNT(A$10:A$33))</f>
        <v>8.4627269658076347E-4</v>
      </c>
    </row>
    <row r="218" spans="4:9" x14ac:dyDescent="0.2">
      <c r="D218" s="6">
        <f t="shared" si="15"/>
        <v>209</v>
      </c>
      <c r="E218" s="6">
        <f t="array" ref="E218">SUM((G218+H218*A$10:A$33)-B$10:B$33)/COUNT(A$10:A$33)</f>
        <v>-7.6312748407995441E-3</v>
      </c>
      <c r="F218" s="6">
        <f t="array" ref="F218">SUM(A$10:A$33*((G218+H218*A$10:A$33)-B$10:B$33))/COUNT(A$10:A$33)</f>
        <v>0.60913394091216055</v>
      </c>
      <c r="G218" s="6">
        <f t="shared" si="16"/>
        <v>29.91062767638584</v>
      </c>
      <c r="H218" s="6">
        <f t="shared" si="17"/>
        <v>3.0014267528513168</v>
      </c>
      <c r="I218" s="6">
        <f t="array" ref="I218">SUM(((G218+H218*A$10:A$33)-B$10:B$33)^2)/(2*COUNT(A$10:A$33))</f>
        <v>7.7555417584538233E-4</v>
      </c>
    </row>
    <row r="219" spans="4:9" x14ac:dyDescent="0.2">
      <c r="D219" s="6">
        <f t="shared" si="15"/>
        <v>210</v>
      </c>
      <c r="E219" s="6">
        <f t="array" ref="E219">SUM((G219+H219*A$10:A$33)-B$10:B$33)/COUNT(A$10:A$33)</f>
        <v>-7.3054672902278144E-3</v>
      </c>
      <c r="F219" s="6">
        <f t="array" ref="F219">SUM(A$10:A$33*((G219+H219*A$10:A$33)-B$10:B$33))/COUNT(A$10:A$33)</f>
        <v>0.58312774385770183</v>
      </c>
      <c r="G219" s="6">
        <f t="shared" si="16"/>
        <v>29.914443313806238</v>
      </c>
      <c r="H219" s="6">
        <f t="shared" si="17"/>
        <v>3.0013658394572253</v>
      </c>
      <c r="I219" s="6">
        <f t="array" ref="I219">SUM(((G219+H219*A$10:A$33)-B$10:B$33)^2)/(2*COUNT(A$10:A$33))</f>
        <v>7.1074522680629514E-4</v>
      </c>
    </row>
    <row r="220" spans="4:9" x14ac:dyDescent="0.2">
      <c r="D220" s="6">
        <f t="shared" si="15"/>
        <v>211</v>
      </c>
      <c r="E220" s="6">
        <f t="array" ref="E220">SUM((G220+H220*A$10:A$33)-B$10:B$33)/COUNT(A$10:A$33)</f>
        <v>-6.9935696776279128E-3</v>
      </c>
      <c r="F220" s="6">
        <f t="array" ref="F220">SUM(A$10:A$33*((G220+H220*A$10:A$33)-B$10:B$33))/COUNT(A$10:A$33)</f>
        <v>0.55823184823507843</v>
      </c>
      <c r="G220" s="6">
        <f t="shared" si="16"/>
        <v>29.918096047451353</v>
      </c>
      <c r="H220" s="6">
        <f t="shared" si="17"/>
        <v>3.0013075266828397</v>
      </c>
      <c r="I220" s="6">
        <f t="array" ref="I220">SUM(((G220+H220*A$10:A$33)-B$10:B$33)^2)/(2*COUNT(A$10:A$33))</f>
        <v>6.5135201790013136E-4</v>
      </c>
    </row>
    <row r="221" spans="4:9" x14ac:dyDescent="0.2">
      <c r="D221" s="6">
        <f t="shared" si="15"/>
        <v>212</v>
      </c>
      <c r="E221" s="6">
        <f t="array" ref="E221">SUM((G221+H221*A$10:A$33)-B$10:B$33)/COUNT(A$10:A$33)</f>
        <v>-6.694988135985902E-3</v>
      </c>
      <c r="F221" s="6">
        <f t="array" ref="F221">SUM(A$10:A$33*((G221+H221*A$10:A$33)-B$10:B$33))/COUNT(A$10:A$33)</f>
        <v>0.53439885113705154</v>
      </c>
      <c r="G221" s="6">
        <f t="shared" si="16"/>
        <v>29.921592832290166</v>
      </c>
      <c r="H221" s="6">
        <f t="shared" si="17"/>
        <v>3.0012517034980162</v>
      </c>
      <c r="I221" s="6">
        <f t="array" ref="I221">SUM(((G221+H221*A$10:A$33)-B$10:B$33)^2)/(2*COUNT(A$10:A$33))</f>
        <v>5.9692198444880713E-4</v>
      </c>
    </row>
    <row r="222" spans="4:9" x14ac:dyDescent="0.2">
      <c r="D222" s="6">
        <f t="shared" si="15"/>
        <v>213</v>
      </c>
      <c r="E222" s="6">
        <f t="array" ref="E222">SUM((G222+H222*A$10:A$33)-B$10:B$33)/COUNT(A$10:A$33)</f>
        <v>-6.4091541526266243E-3</v>
      </c>
      <c r="F222" s="6">
        <f t="array" ref="F222">SUM(A$10:A$33*((G222+H222*A$10:A$33)-B$10:B$33))/COUNT(A$10:A$33)</f>
        <v>0.51158337346631466</v>
      </c>
      <c r="G222" s="6">
        <f t="shared" si="16"/>
        <v>29.924940326358158</v>
      </c>
      <c r="H222" s="6">
        <f t="shared" si="17"/>
        <v>3.0011982636129027</v>
      </c>
      <c r="I222" s="6">
        <f t="array" ref="I222">SUM(((G222+H222*A$10:A$33)-B$10:B$33)^2)/(2*COUNT(A$10:A$33))</f>
        <v>5.4704038020364173E-4</v>
      </c>
    </row>
    <row r="223" spans="4:9" x14ac:dyDescent="0.2">
      <c r="D223" s="6">
        <f t="shared" si="15"/>
        <v>214</v>
      </c>
      <c r="E223" s="6">
        <f t="array" ref="E223">SUM((G223+H223*A$10:A$33)-B$10:B$33)/COUNT(A$10:A$33)</f>
        <v>-6.1355234868081254E-3</v>
      </c>
      <c r="F223" s="6">
        <f t="array" ref="F223">SUM(A$10:A$33*((G223+H223*A$10:A$33)-B$10:B$33))/COUNT(A$10:A$33)</f>
        <v>0.48974197352692767</v>
      </c>
      <c r="G223" s="6">
        <f t="shared" si="16"/>
        <v>29.928144903434472</v>
      </c>
      <c r="H223" s="6">
        <f t="shared" si="17"/>
        <v>3.0011471052755558</v>
      </c>
      <c r="I223" s="6">
        <f t="array" ref="I223">SUM(((G223+H223*A$10:A$33)-B$10:B$33)^2)/(2*COUNT(A$10:A$33))</f>
        <v>5.0132711705931903E-4</v>
      </c>
    </row>
    <row r="224" spans="4:9" x14ac:dyDescent="0.2">
      <c r="D224" s="6">
        <f t="shared" si="15"/>
        <v>215</v>
      </c>
      <c r="E224" s="6">
        <f t="array" ref="E224">SUM((G224+H224*A$10:A$33)-B$10:B$33)/COUNT(A$10:A$33)</f>
        <v>-5.8735751333977388E-3</v>
      </c>
      <c r="F224" s="6">
        <f t="array" ref="F224">SUM(A$10:A$33*((G224+H224*A$10:A$33)-B$10:B$33))/COUNT(A$10:A$33)</f>
        <v>0.46883306431559557</v>
      </c>
      <c r="G224" s="6">
        <f t="shared" si="16"/>
        <v>29.931212665177874</v>
      </c>
      <c r="H224" s="6">
        <f t="shared" si="17"/>
        <v>3.0010981310782032</v>
      </c>
      <c r="I224" s="6">
        <f t="array" ref="I224">SUM(((G224+H224*A$10:A$33)-B$10:B$33)^2)/(2*COUNT(A$10:A$33))</f>
        <v>4.594338688591343E-4</v>
      </c>
    </row>
    <row r="225" spans="4:9" x14ac:dyDescent="0.2">
      <c r="D225" s="6">
        <f t="shared" si="15"/>
        <v>216</v>
      </c>
      <c r="E225" s="6">
        <f t="array" ref="E225">SUM((G225+H225*A$10:A$33)-B$10:B$33)/COUNT(A$10:A$33)</f>
        <v>-5.6228103310216326E-3</v>
      </c>
      <c r="F225" s="6">
        <f t="array" ref="F225">SUM(A$10:A$33*((G225+H225*A$10:A$33)-B$10:B$33))/COUNT(A$10:A$33)</f>
        <v>0.44881683432508596</v>
      </c>
      <c r="G225" s="6">
        <f t="shared" si="16"/>
        <v>29.934149452744574</v>
      </c>
      <c r="H225" s="6">
        <f t="shared" si="17"/>
        <v>3.0010512477717715</v>
      </c>
      <c r="I225" s="6">
        <f t="array" ref="I225">SUM(((G225+H225*A$10:A$33)-B$10:B$33)^2)/(2*COUNT(A$10:A$33))</f>
        <v>4.210414172144611E-4</v>
      </c>
    </row>
    <row r="226" spans="4:9" x14ac:dyDescent="0.2">
      <c r="D226" s="6">
        <f t="shared" si="15"/>
        <v>217</v>
      </c>
      <c r="E226" s="6">
        <f t="array" ref="E226">SUM((G226+H226*A$10:A$33)-B$10:B$33)/COUNT(A$10:A$33)</f>
        <v>-5.3827516121529584E-3</v>
      </c>
      <c r="F226" s="6">
        <f t="array" ref="F226">SUM(A$10:A$33*((G226+H226*A$10:A$33)-B$10:B$33))/COUNT(A$10:A$33)</f>
        <v>0.42965517175943901</v>
      </c>
      <c r="G226" s="6">
        <f t="shared" si="16"/>
        <v>29.936960857910083</v>
      </c>
      <c r="H226" s="6">
        <f t="shared" si="17"/>
        <v>3.001006366088339</v>
      </c>
      <c r="I226" s="6">
        <f t="array" ref="I226">SUM(((G226+H226*A$10:A$33)-B$10:B$33)^2)/(2*COUNT(A$10:A$33))</f>
        <v>3.858572191257318E-4</v>
      </c>
    </row>
    <row r="227" spans="4:9" x14ac:dyDescent="0.2">
      <c r="D227" s="6">
        <f t="shared" si="15"/>
        <v>218</v>
      </c>
      <c r="E227" s="6">
        <f t="array" ref="E227">SUM((G227+H227*A$10:A$33)-B$10:B$33)/COUNT(A$10:A$33)</f>
        <v>-5.1529418942992677E-3</v>
      </c>
      <c r="F227" s="6">
        <f t="array" ref="F227">SUM(A$10:A$33*((G227+H227*A$10:A$33)-B$10:B$33))/COUNT(A$10:A$33)</f>
        <v>0.41131159194524941</v>
      </c>
      <c r="G227" s="6">
        <f t="shared" si="16"/>
        <v>29.93965223371616</v>
      </c>
      <c r="H227" s="6">
        <f t="shared" si="17"/>
        <v>3.000963400571163</v>
      </c>
      <c r="I227" s="6">
        <f t="array" ref="I227">SUM(((G227+H227*A$10:A$33)-B$10:B$33)^2)/(2*COUNT(A$10:A$33))</f>
        <v>3.5361317785867334E-4</v>
      </c>
    </row>
    <row r="228" spans="4:9" x14ac:dyDescent="0.2">
      <c r="D228" s="6">
        <f t="shared" si="15"/>
        <v>219</v>
      </c>
      <c r="E228" s="6">
        <f t="array" ref="E228">SUM((G228+H228*A$10:A$33)-B$10:B$33)/COUNT(A$10:A$33)</f>
        <v>-4.9329436093330514E-3</v>
      </c>
      <c r="F228" s="6">
        <f t="array" ref="F228">SUM(A$10:A$33*((G228+H228*A$10:A$33)-B$10:B$33))/COUNT(A$10:A$33)</f>
        <v>0.39375116788887315</v>
      </c>
      <c r="G228" s="6">
        <f t="shared" si="16"/>
        <v>29.942228704663311</v>
      </c>
      <c r="H228" s="6">
        <f t="shared" si="17"/>
        <v>3.0009222694119684</v>
      </c>
      <c r="I228" s="6">
        <f t="array" ref="I228">SUM(((G228+H228*A$10:A$33)-B$10:B$33)^2)/(2*COUNT(A$10:A$33))</f>
        <v>3.2406360010242124E-4</v>
      </c>
    </row>
    <row r="229" spans="4:9" x14ac:dyDescent="0.2">
      <c r="D229" s="6">
        <f t="shared" si="15"/>
        <v>220</v>
      </c>
      <c r="E229" s="6">
        <f t="array" ref="E229">SUM((G229+H229*A$10:A$33)-B$10:B$33)/COUNT(A$10:A$33)</f>
        <v>-4.7223378706983494E-3</v>
      </c>
      <c r="F229" s="6">
        <f t="array" ref="F229">SUM(A$10:A$33*((G229+H229*A$10:A$33)-B$10:B$33))/COUNT(A$10:A$33)</f>
        <v>0.3769404637492606</v>
      </c>
      <c r="G229" s="6">
        <f t="shared" si="16"/>
        <v>29.944695176467977</v>
      </c>
      <c r="H229" s="6">
        <f t="shared" si="17"/>
        <v>3.0008828942951795</v>
      </c>
      <c r="I229" s="6">
        <f t="array" ref="I229">SUM(((G229+H229*A$10:A$33)-B$10:B$33)^2)/(2*COUNT(A$10:A$33))</f>
        <v>2.9698332383205889E-4</v>
      </c>
    </row>
    <row r="230" spans="4:9" x14ac:dyDescent="0.2">
      <c r="D230" s="6">
        <f t="shared" si="15"/>
        <v>221</v>
      </c>
      <c r="E230" s="6">
        <f t="array" ref="E230">SUM((G230+H230*A$10:A$33)-B$10:B$33)/COUNT(A$10:A$33)</f>
        <v>-4.5207236755763587E-3</v>
      </c>
      <c r="F230" s="6">
        <f t="array" ref="F230">SUM(A$10:A$33*((G230+H230*A$10:A$33)-B$10:B$33))/COUNT(A$10:A$33)</f>
        <v>0.36084747119228905</v>
      </c>
      <c r="G230" s="6">
        <f t="shared" si="16"/>
        <v>29.947056345403325</v>
      </c>
      <c r="H230" s="6">
        <f t="shared" si="17"/>
        <v>3.0008452002488046</v>
      </c>
      <c r="I230" s="6">
        <f t="array" ref="I230">SUM(((G230+H230*A$10:A$33)-B$10:B$33)^2)/(2*COUNT(A$10:A$33))</f>
        <v>2.7216600261947035E-4</v>
      </c>
    </row>
    <row r="231" spans="4:9" x14ac:dyDescent="0.2">
      <c r="D231" s="6">
        <f t="shared" si="15"/>
        <v>222</v>
      </c>
      <c r="E231" s="6">
        <f t="array" ref="E231">SUM((G231+H231*A$10:A$33)-B$10:B$33)/COUNT(A$10:A$33)</f>
        <v>-4.3277171414943067E-3</v>
      </c>
      <c r="F231" s="6">
        <f t="array" ref="F231">SUM(A$10:A$33*((G231+H231*A$10:A$33)-B$10:B$33))/COUNT(A$10:A$33)</f>
        <v>0.34544154843604219</v>
      </c>
      <c r="G231" s="6">
        <f t="shared" si="16"/>
        <v>29.949316707241113</v>
      </c>
      <c r="H231" s="6">
        <f t="shared" si="17"/>
        <v>3.0008091155016854</v>
      </c>
      <c r="I231" s="6">
        <f t="array" ref="I231">SUM(((G231+H231*A$10:A$33)-B$10:B$33)^2)/(2*COUNT(A$10:A$33))</f>
        <v>2.4942253331292416E-4</v>
      </c>
    </row>
    <row r="232" spans="4:9" x14ac:dyDescent="0.2">
      <c r="D232" s="6">
        <f t="shared" si="15"/>
        <v>223</v>
      </c>
      <c r="E232" s="6">
        <f t="array" ref="E232">SUM((G232+H232*A$10:A$33)-B$10:B$33)/COUNT(A$10:A$33)</f>
        <v>-4.1429507753406964E-3</v>
      </c>
      <c r="F232" s="6">
        <f t="array" ref="F232">SUM(A$10:A$33*((G232+H232*A$10:A$33)-B$10:B$33))/COUNT(A$10:A$33)</f>
        <v>0.33069336191060444</v>
      </c>
      <c r="G232" s="6">
        <f t="shared" si="16"/>
        <v>29.95148056581186</v>
      </c>
      <c r="H232" s="6">
        <f t="shared" si="17"/>
        <v>3.0007745713468417</v>
      </c>
      <c r="I232" s="6">
        <f t="array" ref="I232">SUM(((G232+H232*A$10:A$33)-B$10:B$33)^2)/(2*COUNT(A$10:A$33))</f>
        <v>2.2857961510768204E-4</v>
      </c>
    </row>
    <row r="233" spans="4:9" x14ac:dyDescent="0.2">
      <c r="D233" s="6">
        <f t="shared" si="15"/>
        <v>224</v>
      </c>
      <c r="E233" s="6">
        <f t="array" ref="E233">SUM((G233+H233*A$10:A$33)-B$10:B$33)/COUNT(A$10:A$33)</f>
        <v>-3.9660727736163066E-3</v>
      </c>
      <c r="F233" s="6">
        <f t="array" ref="F233">SUM(A$10:A$33*((G233+H233*A$10:A$33)-B$10:B$33))/COUNT(A$10:A$33)</f>
        <v>0.31657483040924134</v>
      </c>
      <c r="G233" s="6">
        <f t="shared" si="16"/>
        <v>29.953552041199529</v>
      </c>
      <c r="H233" s="6">
        <f t="shared" si="17"/>
        <v>3.0007415020106505</v>
      </c>
      <c r="I233" s="6">
        <f t="array" ref="I233">SUM(((G233+H233*A$10:A$33)-B$10:B$33)^2)/(2*COUNT(A$10:A$33))</f>
        <v>2.0947842902921943E-4</v>
      </c>
    </row>
    <row r="234" spans="4:9" x14ac:dyDescent="0.2">
      <c r="D234" s="6">
        <f t="shared" si="15"/>
        <v>225</v>
      </c>
      <c r="E234" s="6">
        <f t="array" ref="E234">SUM((G234+H234*A$10:A$33)-B$10:B$33)/COUNT(A$10:A$33)</f>
        <v>-3.7967463526878595E-3</v>
      </c>
      <c r="F234" s="6">
        <f t="array" ref="F234">SUM(A$10:A$33*((G234+H234*A$10:A$33)-B$10:B$33))/COUNT(A$10:A$33)</f>
        <v>0.30305907161067908</v>
      </c>
      <c r="G234" s="6">
        <f t="shared" si="16"/>
        <v>29.955535077586337</v>
      </c>
      <c r="H234" s="6">
        <f t="shared" si="17"/>
        <v>3.0007098445276097</v>
      </c>
      <c r="I234" s="6">
        <f t="array" ref="I234">SUM(((G234+H234*A$10:A$33)-B$10:B$33)^2)/(2*COUNT(A$10:A$33))</f>
        <v>1.9197342776095148E-4</v>
      </c>
    </row>
    <row r="235" spans="4:9" x14ac:dyDescent="0.2">
      <c r="D235" s="6">
        <f t="shared" si="15"/>
        <v>226</v>
      </c>
      <c r="E235" s="6">
        <f t="array" ref="E235">SUM((G235+H235*A$10:A$33)-B$10:B$33)/COUNT(A$10:A$33)</f>
        <v>-3.6346491074524443E-3</v>
      </c>
      <c r="F235" s="6">
        <f t="array" ref="F235">SUM(A$10:A$33*((G235+H235*A$10:A$33)-B$10:B$33))/COUNT(A$10:A$33)</f>
        <v>0.29012035090230714</v>
      </c>
      <c r="G235" s="6">
        <f t="shared" si="16"/>
        <v>29.957433450762682</v>
      </c>
      <c r="H235" s="6">
        <f t="shared" si="17"/>
        <v>3.0006795386204486</v>
      </c>
      <c r="I235" s="6">
        <f t="array" ref="I235">SUM(((G235+H235*A$10:A$33)-B$10:B$33)^2)/(2*COUNT(A$10:A$33))</f>
        <v>1.7593122660442822E-4</v>
      </c>
    </row>
    <row r="236" spans="4:9" x14ac:dyDescent="0.2">
      <c r="D236" s="6">
        <f t="shared" si="15"/>
        <v>227</v>
      </c>
      <c r="E236" s="6">
        <f t="array" ref="E236">SUM((G236+H236*A$10:A$33)-B$10:B$33)/COUNT(A$10:A$33)</f>
        <v>-3.4794723974416186E-3</v>
      </c>
      <c r="F236" s="6">
        <f t="array" ref="F236">SUM(A$10:A$33*((G236+H236*A$10:A$33)-B$10:B$33))/COUNT(A$10:A$33)</f>
        <v>0.27773403238070465</v>
      </c>
      <c r="G236" s="6">
        <f t="shared" si="16"/>
        <v>29.959250775316409</v>
      </c>
      <c r="H236" s="6">
        <f t="shared" si="17"/>
        <v>3.0006505265853582</v>
      </c>
      <c r="I236" s="6">
        <f t="array" ref="I236">SUM(((G236+H236*A$10:A$33)-B$10:B$33)^2)/(2*COUNT(A$10:A$33))</f>
        <v>1.6122958711309036E-4</v>
      </c>
    </row>
    <row r="237" spans="4:9" x14ac:dyDescent="0.2">
      <c r="D237" s="6">
        <f t="shared" si="15"/>
        <v>228</v>
      </c>
      <c r="E237" s="6">
        <f t="array" ref="E237">SUM((G237+H237*A$10:A$33)-B$10:B$33)/COUNT(A$10:A$33)</f>
        <v>-3.3309207592419434E-3</v>
      </c>
      <c r="F237" s="6">
        <f t="array" ref="F237">SUM(A$10:A$33*((G237+H237*A$10:A$33)-B$10:B$33))/COUNT(A$10:A$33)</f>
        <v>0.26587653193702937</v>
      </c>
      <c r="G237" s="6">
        <f t="shared" si="16"/>
        <v>29.960990511515131</v>
      </c>
      <c r="H237" s="6">
        <f t="shared" si="17"/>
        <v>3.0006227531821201</v>
      </c>
      <c r="I237" s="6">
        <f t="array" ref="I237">SUM(((G237+H237*A$10:A$33)-B$10:B$33)^2)/(2*COUNT(A$10:A$33))</f>
        <v>1.4775648565825349E-4</v>
      </c>
    </row>
    <row r="238" spans="4:9" x14ac:dyDescent="0.2">
      <c r="D238" s="6">
        <f t="shared" si="15"/>
        <v>229</v>
      </c>
      <c r="E238" s="6">
        <f t="array" ref="E238">SUM((G238+H238*A$10:A$33)-B$10:B$33)/COUNT(A$10:A$33)</f>
        <v>-3.1887113438375061E-3</v>
      </c>
      <c r="F238" s="6">
        <f t="array" ref="F238">SUM(A$10:A$33*((G238+H238*A$10:A$33)-B$10:B$33))/COUNT(A$10:A$33)</f>
        <v>0.2545252723596339</v>
      </c>
      <c r="G238" s="6">
        <f t="shared" si="16"/>
        <v>29.962655971894751</v>
      </c>
      <c r="H238" s="6">
        <f t="shared" si="17"/>
        <v>3.0005961655289264</v>
      </c>
      <c r="I238" s="6">
        <f t="array" ref="I238">SUM(((G238+H238*A$10:A$33)-B$10:B$33)^2)/(2*COUNT(A$10:A$33))</f>
        <v>1.3540925983265763E-4</v>
      </c>
    </row>
    <row r="239" spans="4:9" x14ac:dyDescent="0.2">
      <c r="D239" s="6">
        <f t="shared" si="15"/>
        <v>230</v>
      </c>
      <c r="E239" s="6">
        <f t="array" ref="E239">SUM((G239+H239*A$10:A$33)-B$10:B$33)/COUNT(A$10:A$33)</f>
        <v>-3.0525733781502731E-3</v>
      </c>
      <c r="F239" s="6">
        <f t="array" ref="F239">SUM(A$10:A$33*((G239+H239*A$10:A$33)-B$10:B$33))/COUNT(A$10:A$33)</f>
        <v>0.24365864033700677</v>
      </c>
      <c r="G239" s="6">
        <f t="shared" si="16"/>
        <v>29.964250327566671</v>
      </c>
      <c r="H239" s="6">
        <f t="shared" si="17"/>
        <v>3.0005707130016903</v>
      </c>
      <c r="I239" s="6">
        <f t="array" ref="I239">SUM(((G239+H239*A$10:A$33)-B$10:B$33)^2)/(2*COUNT(A$10:A$33))</f>
        <v>1.240938261810599E-4</v>
      </c>
    </row>
    <row r="240" spans="4:9" x14ac:dyDescent="0.2">
      <c r="D240" s="6">
        <f t="shared" si="15"/>
        <v>231</v>
      </c>
      <c r="E240" s="6">
        <f t="array" ref="E240">SUM((G240+H240*A$10:A$33)-B$10:B$33)/COUNT(A$10:A$33)</f>
        <v>-2.922247649338535E-3</v>
      </c>
      <c r="F240" s="6">
        <f t="array" ref="F240">SUM(A$10:A$33*((G240+H240*A$10:A$33)-B$10:B$33))/COUNT(A$10:A$33)</f>
        <v>0.23325594531627303</v>
      </c>
      <c r="G240" s="6">
        <f t="shared" si="16"/>
        <v>29.965776614255745</v>
      </c>
      <c r="H240" s="6">
        <f t="shared" si="17"/>
        <v>3.0005463471376568</v>
      </c>
      <c r="I240" s="6">
        <f t="array" ref="I240">SUM(((G240+H240*A$10:A$33)-B$10:B$33)^2)/(2*COUNT(A$10:A$33))</f>
        <v>1.1372396330424695E-4</v>
      </c>
    </row>
    <row r="241" spans="4:9" x14ac:dyDescent="0.2">
      <c r="D241" s="6">
        <f t="shared" si="15"/>
        <v>232</v>
      </c>
      <c r="E241" s="6">
        <f t="array" ref="E241">SUM((G241+H241*A$10:A$33)-B$10:B$33)/COUNT(A$10:A$33)</f>
        <v>-2.7974860113619826E-3</v>
      </c>
      <c r="F241" s="6">
        <f t="array" ref="F241">SUM(A$10:A$33*((G241+H241*A$10:A$33)-B$10:B$33))/COUNT(A$10:A$33)</f>
        <v>0.2232973800983995</v>
      </c>
      <c r="G241" s="6">
        <f t="shared" si="16"/>
        <v>29.967237738080414</v>
      </c>
      <c r="H241" s="6">
        <f t="shared" si="17"/>
        <v>3.0005230215431253</v>
      </c>
      <c r="I241" s="6">
        <f t="array" ref="I241">SUM(((G241+H241*A$10:A$33)-B$10:B$33)^2)/(2*COUNT(A$10:A$33))</f>
        <v>1.0422065486775745E-4</v>
      </c>
    </row>
    <row r="242" spans="4:9" x14ac:dyDescent="0.2">
      <c r="D242" s="6">
        <f t="shared" si="15"/>
        <v>233</v>
      </c>
      <c r="E242" s="6">
        <f t="array" ref="E242">SUM((G242+H242*A$10:A$33)-B$10:B$33)/COUNT(A$10:A$33)</f>
        <v>-2.6780509124921061E-3</v>
      </c>
      <c r="F242" s="6">
        <f t="array" ref="F242">SUM(A$10:A$33*((G242+H242*A$10:A$33)-B$10:B$33))/COUNT(A$10:A$33)</f>
        <v>0.2137639831252193</v>
      </c>
      <c r="G242" s="6">
        <f t="shared" si="16"/>
        <v>29.968636481086094</v>
      </c>
      <c r="H242" s="6">
        <f t="shared" si="17"/>
        <v>3.0005006918051156</v>
      </c>
      <c r="I242" s="6">
        <f t="array" ref="I242">SUM(((G242+H242*A$10:A$33)-B$10:B$33)^2)/(2*COUNT(A$10:A$33))</f>
        <v>9.5511487513017139E-5</v>
      </c>
    </row>
    <row r="243" spans="4:9" x14ac:dyDescent="0.2">
      <c r="D243" s="6">
        <f t="shared" si="15"/>
        <v>234</v>
      </c>
      <c r="E243" s="6">
        <f t="array" ref="E243">SUM((G243+H243*A$10:A$33)-B$10:B$33)/COUNT(A$10:A$33)</f>
        <v>-2.5637149428980877E-3</v>
      </c>
      <c r="F243" s="6">
        <f t="array" ref="F243">SUM(A$10:A$33*((G243+H243*A$10:A$33)-B$10:B$33))/COUNT(A$10:A$33)</f>
        <v>0.20463760238242834</v>
      </c>
      <c r="G243" s="6">
        <f t="shared" si="16"/>
        <v>29.96997550654234</v>
      </c>
      <c r="H243" s="6">
        <f t="shared" si="17"/>
        <v>3.0004793154068032</v>
      </c>
      <c r="I243" s="6">
        <f t="array" ref="I243">SUM(((G243+H243*A$10:A$33)-B$10:B$33)^2)/(2*COUNT(A$10:A$33))</f>
        <v>8.7530099081716245E-5</v>
      </c>
    </row>
    <row r="244" spans="4:9" x14ac:dyDescent="0.2">
      <c r="D244" s="6">
        <f t="shared" si="15"/>
        <v>235</v>
      </c>
      <c r="E244" s="6">
        <f t="array" ref="E244">SUM((G244+H244*A$10:A$33)-B$10:B$33)/COUNT(A$10:A$33)</f>
        <v>-2.4542604017628498E-3</v>
      </c>
      <c r="F244" s="6">
        <f t="array" ref="F244">SUM(A$10:A$33*((G244+H244*A$10:A$33)-B$10:B$33))/COUNT(A$10:A$33)</f>
        <v>0.19590086083122227</v>
      </c>
      <c r="G244" s="6">
        <f t="shared" si="16"/>
        <v>29.971257364013788</v>
      </c>
      <c r="H244" s="6">
        <f t="shared" si="17"/>
        <v>3.0004588516465649</v>
      </c>
      <c r="I244" s="6">
        <f t="array" ref="I244">SUM(((G244+H244*A$10:A$33)-B$10:B$33)^2)/(2*COUNT(A$10:A$33))</f>
        <v>8.0215672949592877E-5</v>
      </c>
    </row>
    <row r="245" spans="4:9" x14ac:dyDescent="0.2">
      <c r="D245" s="6">
        <f t="shared" si="15"/>
        <v>236</v>
      </c>
      <c r="E245" s="6">
        <f t="array" ref="E245">SUM((G245+H245*A$10:A$33)-B$10:B$33)/COUNT(A$10:A$33)</f>
        <v>-2.3494788827263711E-3</v>
      </c>
      <c r="F245" s="6">
        <f t="array" ref="F245">SUM(A$10:A$33*((G245+H245*A$10:A$33)-B$10:B$33))/COUNT(A$10:A$33)</f>
        <v>0.18753712332183733</v>
      </c>
      <c r="G245" s="6">
        <f t="shared" si="16"/>
        <v>29.972484494214669</v>
      </c>
      <c r="H245" s="6">
        <f t="shared" si="17"/>
        <v>3.0004392615604818</v>
      </c>
      <c r="I245" s="6">
        <f t="array" ref="I245">SUM(((G245+H245*A$10:A$33)-B$10:B$33)^2)/(2*COUNT(A$10:A$33))</f>
        <v>7.3512474614371577E-5</v>
      </c>
    </row>
    <row r="246" spans="4:9" x14ac:dyDescent="0.2">
      <c r="D246" s="6">
        <f t="shared" si="15"/>
        <v>237</v>
      </c>
      <c r="E246" s="6">
        <f t="array" ref="E246">SUM((G246+H246*A$10:A$33)-B$10:B$33)/COUNT(A$10:A$33)</f>
        <v>-2.2491708770801346E-3</v>
      </c>
      <c r="F246" s="6">
        <f t="array" ref="F246">SUM(A$10:A$33*((G246+H246*A$10:A$33)-B$10:B$33))/COUNT(A$10:A$33)</f>
        <v>0.17953046492193744</v>
      </c>
      <c r="G246" s="6">
        <f t="shared" si="16"/>
        <v>29.973659233656033</v>
      </c>
      <c r="H246" s="6">
        <f t="shared" si="17"/>
        <v>3.0004205078481494</v>
      </c>
      <c r="I246" s="6">
        <f t="array" ref="I246">SUM(((G246+H246*A$10:A$33)-B$10:B$33)^2)/(2*COUNT(A$10:A$33))</f>
        <v>6.7369427011161997E-5</v>
      </c>
    </row>
    <row r="247" spans="4:9" x14ac:dyDescent="0.2">
      <c r="D247" s="6">
        <f t="shared" si="15"/>
        <v>238</v>
      </c>
      <c r="E247" s="6">
        <f t="array" ref="E247">SUM((G247+H247*A$10:A$33)-B$10:B$33)/COUNT(A$10:A$33)</f>
        <v>-2.1531453938138747E-3</v>
      </c>
      <c r="F247" s="6">
        <f t="array" ref="F247">SUM(A$10:A$33*((G247+H247*A$10:A$33)-B$10:B$33))/COUNT(A$10:A$33)</f>
        <v>0.17186564059836792</v>
      </c>
      <c r="G247" s="6">
        <f t="shared" si="16"/>
        <v>29.974783819094572</v>
      </c>
      <c r="H247" s="6">
        <f t="shared" si="17"/>
        <v>3.0004025548016573</v>
      </c>
      <c r="I247" s="6">
        <f t="array" ref="I247">SUM(((G247+H247*A$10:A$33)-B$10:B$33)^2)/(2*COUNT(A$10:A$33))</f>
        <v>6.1739721314455051E-5</v>
      </c>
    </row>
    <row r="248" spans="4:9" x14ac:dyDescent="0.2">
      <c r="D248" s="6">
        <f t="shared" si="15"/>
        <v>239</v>
      </c>
      <c r="E248" s="6">
        <f t="array" ref="E248">SUM((G248+H248*A$10:A$33)-B$10:B$33)/COUNT(A$10:A$33)</f>
        <v>-2.0612195961676369E-3</v>
      </c>
      <c r="F248" s="6">
        <f t="array" ref="F248">SUM(A$10:A$33*((G248+H248*A$10:A$33)-B$10:B$33))/COUNT(A$10:A$33)</f>
        <v>0.16452805617544483</v>
      </c>
      <c r="G248" s="6">
        <f t="shared" si="16"/>
        <v>29.975860391791478</v>
      </c>
      <c r="H248" s="6">
        <f t="shared" si="17"/>
        <v>3.0003853682375974</v>
      </c>
      <c r="I248" s="6">
        <f t="array" ref="I248">SUM(((G248+H248*A$10:A$33)-B$10:B$33)^2)/(2*COUNT(A$10:A$33))</f>
        <v>5.6580460263426415E-5</v>
      </c>
    </row>
    <row r="249" spans="4:9" x14ac:dyDescent="0.2">
      <c r="D249" s="6">
        <f t="shared" si="15"/>
        <v>240</v>
      </c>
      <c r="E249" s="6">
        <f t="array" ref="E249">SUM((G249+H249*A$10:A$33)-B$10:B$33)/COUNT(A$10:A$33)</f>
        <v>-1.9732184532603725E-3</v>
      </c>
      <c r="F249" s="6">
        <f t="array" ref="F249">SUM(A$10:A$33*((G249+H249*A$10:A$33)-B$10:B$33))/COUNT(A$10:A$33)</f>
        <v>0.15750374056513947</v>
      </c>
      <c r="G249" s="6">
        <f t="shared" si="16"/>
        <v>29.976891001589561</v>
      </c>
      <c r="H249" s="6">
        <f t="shared" si="17"/>
        <v>3.0003689154319799</v>
      </c>
      <c r="I249" s="6">
        <f t="array" ref="I249">SUM(((G249+H249*A$10:A$33)-B$10:B$33)^2)/(2*COUNT(A$10:A$33))</f>
        <v>5.18523312944013E-5</v>
      </c>
    </row>
    <row r="250" spans="4:9" x14ac:dyDescent="0.2">
      <c r="D250" s="6">
        <f t="shared" si="15"/>
        <v>241</v>
      </c>
      <c r="E250" s="6">
        <f t="array" ref="E250">SUM((G250+H250*A$10:A$33)-B$10:B$33)/COUNT(A$10:A$33)</f>
        <v>-1.8889744069543468E-3</v>
      </c>
      <c r="F250" s="6">
        <f t="array" ref="F250">SUM(A$10:A$33*((G250+H250*A$10:A$33)-B$10:B$33))/COUNT(A$10:A$33)</f>
        <v>0.15077931915547538</v>
      </c>
      <c r="G250" s="6">
        <f t="shared" si="16"/>
        <v>29.97787761081619</v>
      </c>
      <c r="H250" s="6">
        <f t="shared" si="17"/>
        <v>3.0003531650579234</v>
      </c>
      <c r="I250" s="6">
        <f t="array" ref="I250">SUM(((G250+H250*A$10:A$33)-B$10:B$33)^2)/(2*COUNT(A$10:A$33))</f>
        <v>4.7519306986013402E-5</v>
      </c>
    </row>
    <row r="251" spans="4:9" x14ac:dyDescent="0.2">
      <c r="D251" s="6">
        <f t="shared" si="15"/>
        <v>242</v>
      </c>
      <c r="E251" s="6">
        <f t="array" ref="E251">SUM((G251+H251*A$10:A$33)-B$10:B$33)/COUNT(A$10:A$33)</f>
        <v>-1.8083270527930277E-3</v>
      </c>
      <c r="F251" s="6">
        <f t="array" ref="F251">SUM(A$10:A$33*((G251+H251*A$10:A$33)-B$10:B$33))/COUNT(A$10:A$33)</f>
        <v>0.14434198834654963</v>
      </c>
      <c r="G251" s="6">
        <f t="shared" si="16"/>
        <v>29.978822098019666</v>
      </c>
      <c r="H251" s="6">
        <f t="shared" si="17"/>
        <v>3.0003380871260079</v>
      </c>
      <c r="I251" s="6">
        <f t="array" ref="I251">SUM(((G251+H251*A$10:A$33)-B$10:B$33)^2)/(2*COUNT(A$10:A$33))</f>
        <v>4.3548370537432582E-5</v>
      </c>
    </row>
    <row r="252" spans="4:9" x14ac:dyDescent="0.2">
      <c r="D252" s="6">
        <f t="shared" si="15"/>
        <v>243</v>
      </c>
      <c r="E252" s="6">
        <f t="array" ref="E252">SUM((G252+H252*A$10:A$33)-B$10:B$33)/COUNT(A$10:A$33)</f>
        <v>-1.7311228346468255E-3</v>
      </c>
      <c r="F252" s="6">
        <f t="array" ref="F252">SUM(A$10:A$33*((G252+H252*A$10:A$33)-B$10:B$33))/COUNT(A$10:A$33)</f>
        <v>0.1381794911664643</v>
      </c>
      <c r="G252" s="6">
        <f t="shared" si="16"/>
        <v>29.979726261546062</v>
      </c>
      <c r="H252" s="6">
        <f t="shared" si="17"/>
        <v>3.0003236529271731</v>
      </c>
      <c r="I252" s="6">
        <f t="array" ref="I252">SUM(((G252+H252*A$10:A$33)-B$10:B$33)^2)/(2*COUNT(A$10:A$33))</f>
        <v>3.9909264186289605E-5</v>
      </c>
    </row>
    <row r="253" spans="4:9" x14ac:dyDescent="0.2">
      <c r="D253" s="6">
        <f t="shared" si="15"/>
        <v>244</v>
      </c>
      <c r="E253" s="6">
        <f t="array" ref="E253">SUM((G253+H253*A$10:A$33)-B$10:B$33)/COUNT(A$10:A$33)</f>
        <v>-1.6572147521172198E-3</v>
      </c>
      <c r="F253" s="6">
        <f t="array" ref="F253">SUM(A$10:A$33*((G253+H253*A$10:A$33)-B$10:B$33))/COUNT(A$10:A$33)</f>
        <v>0.13228009395094839</v>
      </c>
      <c r="G253" s="6">
        <f t="shared" si="16"/>
        <v>29.980591822963387</v>
      </c>
      <c r="H253" s="6">
        <f t="shared" si="17"/>
        <v>3.0003098349780566</v>
      </c>
      <c r="I253" s="6">
        <f t="array" ref="I253">SUM(((G253+H253*A$10:A$33)-B$10:B$33)^2)/(2*COUNT(A$10:A$33))</f>
        <v>3.6574258651697925E-5</v>
      </c>
    </row>
    <row r="254" spans="4:9" x14ac:dyDescent="0.2">
      <c r="D254" s="6">
        <f t="shared" si="15"/>
        <v>245</v>
      </c>
      <c r="E254" s="6">
        <f t="array" ref="E254">SUM((G254+H254*A$10:A$33)-B$10:B$33)/COUNT(A$10:A$33)</f>
        <v>-1.5864620809784569E-3</v>
      </c>
      <c r="F254" s="6">
        <f t="array" ref="F254">SUM(A$10:A$33*((G254+H254*A$10:A$33)-B$10:B$33))/COUNT(A$10:A$33)</f>
        <v>0.12663256397680822</v>
      </c>
      <c r="G254" s="6">
        <f t="shared" si="16"/>
        <v>29.981420430339444</v>
      </c>
      <c r="H254" s="6">
        <f t="shared" si="17"/>
        <v>3.0002966069686616</v>
      </c>
      <c r="I254" s="6">
        <f t="array" ref="I254">SUM(((G254+H254*A$10:A$33)-B$10:B$33)^2)/(2*COUNT(A$10:A$33))</f>
        <v>3.3517941841181046E-5</v>
      </c>
    </row>
    <row r="255" spans="4:9" x14ac:dyDescent="0.2">
      <c r="D255" s="6">
        <f t="shared" si="15"/>
        <v>246</v>
      </c>
      <c r="E255" s="6">
        <f t="array" ref="E255">SUM((G255+H255*A$10:A$33)-B$10:B$33)/COUNT(A$10:A$33)</f>
        <v>-1.5187301049396733E-3</v>
      </c>
      <c r="F255" s="6">
        <f t="array" ref="F255">SUM(A$10:A$33*((G255+H255*A$10:A$33)-B$10:B$33))/COUNT(A$10:A$33)</f>
        <v>0.12122614809502015</v>
      </c>
      <c r="G255" s="6">
        <f t="shared" si="16"/>
        <v>29.982213661379934</v>
      </c>
      <c r="H255" s="6">
        <f t="shared" si="17"/>
        <v>3.0002839437122639</v>
      </c>
      <c r="I255" s="6">
        <f t="array" ref="I255">SUM(((G255+H255*A$10:A$33)-B$10:B$33)^2)/(2*COUNT(A$10:A$33))</f>
        <v>3.0717025216265549E-5</v>
      </c>
    </row>
    <row r="256" spans="4:9" x14ac:dyDescent="0.2">
      <c r="D256" s="6">
        <f t="shared" si="15"/>
        <v>247</v>
      </c>
      <c r="E256" s="6">
        <f t="array" ref="E256">SUM((G256+H256*A$10:A$33)-B$10:B$33)/COUNT(A$10:A$33)</f>
        <v>-1.4538898592570959E-3</v>
      </c>
      <c r="F256" s="6">
        <f t="array" ref="F256">SUM(A$10:A$33*((G256+H256*A$10:A$33)-B$10:B$33))/COUNT(A$10:A$33)</f>
        <v>0.11605055224749734</v>
      </c>
      <c r="G256" s="6">
        <f t="shared" si="16"/>
        <v>29.982973026432404</v>
      </c>
      <c r="H256" s="6">
        <f t="shared" si="17"/>
        <v>3.0002718210974546</v>
      </c>
      <c r="I256" s="6">
        <f t="array" ref="I256">SUM(((G256+H256*A$10:A$33)-B$10:B$33)^2)/(2*COUNT(A$10:A$33))</f>
        <v>2.8150166337939844E-5</v>
      </c>
    </row>
    <row r="257" spans="4:9" x14ac:dyDescent="0.2">
      <c r="D257" s="6">
        <f t="shared" si="15"/>
        <v>248</v>
      </c>
      <c r="E257" s="6">
        <f t="array" ref="E257">SUM((G257+H257*A$10:A$33)-B$10:B$33)/COUNT(A$10:A$33)</f>
        <v>-1.3918178852163621E-3</v>
      </c>
      <c r="F257" s="6">
        <f t="array" ref="F257">SUM(A$10:A$33*((G257+H257*A$10:A$33)-B$10:B$33))/COUNT(A$10:A$33)</f>
        <v>0.11109592186596284</v>
      </c>
      <c r="G257" s="6">
        <f t="shared" si="16"/>
        <v>29.983699971362032</v>
      </c>
      <c r="H257" s="6">
        <f t="shared" si="17"/>
        <v>3.0002602160422298</v>
      </c>
      <c r="I257" s="6">
        <f t="array" ref="I257">SUM(((G257+H257*A$10:A$33)-B$10:B$33)^2)/(2*COUNT(A$10:A$33))</f>
        <v>2.5797806241867119E-5</v>
      </c>
    </row>
    <row r="258" spans="4:9" x14ac:dyDescent="0.2">
      <c r="D258" s="6">
        <f t="shared" si="15"/>
        <v>249</v>
      </c>
      <c r="E258" s="6">
        <f t="array" ref="E258">SUM((G258+H258*A$10:A$33)-B$10:B$33)/COUNT(A$10:A$33)</f>
        <v>-1.3323959949680386E-3</v>
      </c>
      <c r="F258" s="6">
        <f t="array" ref="F258">SUM(A$10:A$33*((G258+H258*A$10:A$33)-B$10:B$33))/COUNT(A$10:A$33)</f>
        <v>0.10635282311223786</v>
      </c>
      <c r="G258" s="6">
        <f t="shared" si="16"/>
        <v>29.984395880304639</v>
      </c>
      <c r="H258" s="6">
        <f t="shared" si="17"/>
        <v>3.0002491064500432</v>
      </c>
      <c r="I258" s="6">
        <f t="array" ref="I258">SUM(((G258+H258*A$10:A$33)-B$10:B$33)^2)/(2*COUNT(A$10:A$33))</f>
        <v>2.3642020402329611E-5</v>
      </c>
    </row>
    <row r="259" spans="4:9" x14ac:dyDescent="0.2">
      <c r="D259" s="6">
        <f t="shared" si="15"/>
        <v>250</v>
      </c>
      <c r="E259" s="6">
        <f t="array" ref="E259">SUM((G259+H259*A$10:A$33)-B$10:B$33)/COUNT(A$10:A$33)</f>
        <v>-1.2755110465709762E-3</v>
      </c>
      <c r="F259" s="6">
        <f t="array" ref="F259">SUM(A$10:A$33*((G259+H259*A$10:A$33)-B$10:B$33))/COUNT(A$10:A$33)</f>
        <v>0.10181222491315101</v>
      </c>
      <c r="G259" s="6">
        <f t="shared" si="16"/>
        <v>29.985062078302121</v>
      </c>
      <c r="H259" s="6">
        <f t="shared" si="17"/>
        <v>3.0002384711677319</v>
      </c>
      <c r="I259" s="6">
        <f t="array" ref="I259">SUM(((G259+H259*A$10:A$33)-B$10:B$33)^2)/(2*COUNT(A$10:A$33))</f>
        <v>2.1666382151439646E-5</v>
      </c>
    </row>
    <row r="260" spans="4:9" x14ac:dyDescent="0.2">
      <c r="D260" s="6">
        <f t="shared" si="15"/>
        <v>251</v>
      </c>
      <c r="E260" s="6">
        <f t="array" ref="E260">SUM((G260+H260*A$10:A$33)-B$10:B$33)/COUNT(A$10:A$33)</f>
        <v>-1.2210547285196327E-3</v>
      </c>
      <c r="F260" s="6">
        <f t="array" ref="F260">SUM(A$10:A$33*((G260+H260*A$10:A$33)-B$10:B$33))/COUNT(A$10:A$33)</f>
        <v>9.7465481765918113E-2</v>
      </c>
      <c r="G260" s="6">
        <f t="shared" si="16"/>
        <v>29.985699833825407</v>
      </c>
      <c r="H260" s="6">
        <f t="shared" si="17"/>
        <v>3.0002282899452406</v>
      </c>
      <c r="I260" s="6">
        <f t="array" ref="I260">SUM(((G260+H260*A$10:A$33)-B$10:B$33)^2)/(2*COUNT(A$10:A$33))</f>
        <v>1.9855837510637795E-5</v>
      </c>
    </row>
    <row r="261" spans="4:9" x14ac:dyDescent="0.2">
      <c r="D261" s="6">
        <f t="shared" si="15"/>
        <v>252</v>
      </c>
      <c r="E261" s="6">
        <f t="array" ref="E261">SUM((G261+H261*A$10:A$33)-B$10:B$33)/COUNT(A$10:A$33)</f>
        <v>-1.16892335354013E-3</v>
      </c>
      <c r="F261" s="6">
        <f t="array" ref="F261">SUM(A$10:A$33*((G261+H261*A$10:A$33)-B$10:B$33))/COUNT(A$10:A$33)</f>
        <v>9.330431727634754E-2</v>
      </c>
      <c r="G261" s="6">
        <f t="shared" si="16"/>
        <v>29.986310361189666</v>
      </c>
      <c r="H261" s="6">
        <f t="shared" si="17"/>
        <v>3.0002185433970641</v>
      </c>
      <c r="I261" s="6">
        <f t="array" ref="I261">SUM(((G261+H261*A$10:A$33)-B$10:B$33)^2)/(2*COUNT(A$10:A$33))</f>
        <v>1.8196590482624734E-5</v>
      </c>
    </row>
    <row r="262" spans="4:9" x14ac:dyDescent="0.2">
      <c r="D262" s="6">
        <f t="shared" si="15"/>
        <v>253</v>
      </c>
      <c r="E262" s="6">
        <f t="array" ref="E262">SUM((G262+H262*A$10:A$33)-B$10:B$33)/COUNT(A$10:A$33)</f>
        <v>-1.1190176611629947E-3</v>
      </c>
      <c r="F262" s="6">
        <f t="array" ref="F262">SUM(A$10:A$33*((G262+H262*A$10:A$33)-B$10:B$33))/COUNT(A$10:A$33)</f>
        <v>8.9320808399172336E-2</v>
      </c>
      <c r="G262" s="6">
        <f t="shared" si="16"/>
        <v>29.986894822866436</v>
      </c>
      <c r="H262" s="6">
        <f t="shared" si="17"/>
        <v>3.0002092129653364</v>
      </c>
      <c r="I262" s="6">
        <f t="array" ref="I262">SUM(((G262+H262*A$10:A$33)-B$10:B$33)^2)/(2*COUNT(A$10:A$33))</f>
        <v>1.6675997928280401E-5</v>
      </c>
    </row>
    <row r="263" spans="4:9" x14ac:dyDescent="0.2">
      <c r="D263" s="6">
        <f t="shared" si="15"/>
        <v>254</v>
      </c>
      <c r="E263" s="6">
        <f t="array" ref="E263">SUM((G263+H263*A$10:A$33)-B$10:B$33)/COUNT(A$10:A$33)</f>
        <v>-1.0712426287039871E-3</v>
      </c>
      <c r="F263" s="6">
        <f t="array" ref="F263">SUM(A$10:A$33*((G263+H263*A$10:A$33)-B$10:B$33))/COUNT(A$10:A$33)</f>
        <v>8.5507370354759679E-2</v>
      </c>
      <c r="G263" s="6">
        <f t="shared" si="16"/>
        <v>29.987454331697016</v>
      </c>
      <c r="H263" s="6">
        <f t="shared" si="17"/>
        <v>3.0002002808844965</v>
      </c>
      <c r="I263" s="6">
        <f t="array" ref="I263">SUM(((G263+H263*A$10:A$33)-B$10:B$33)^2)/(2*COUNT(A$10:A$33))</f>
        <v>1.5282473228662261E-5</v>
      </c>
    </row>
    <row r="264" spans="4:9" x14ac:dyDescent="0.2">
      <c r="D264" s="6">
        <f t="shared" si="15"/>
        <v>255</v>
      </c>
      <c r="E264" s="6">
        <f t="array" ref="E264">SUM((G264+H264*A$10:A$33)-B$10:B$33)/COUNT(A$10:A$33)</f>
        <v>-1.0255072903288347E-3</v>
      </c>
      <c r="F264" s="6">
        <f t="array" ref="F264">SUM(A$10:A$33*((G264+H264*A$10:A$33)-B$10:B$33))/COUNT(A$10:A$33)</f>
        <v>8.1856742187834008E-2</v>
      </c>
      <c r="G264" s="6">
        <f t="shared" si="16"/>
        <v>29.987989953011368</v>
      </c>
      <c r="H264" s="6">
        <f t="shared" si="17"/>
        <v>3.0001917301474612</v>
      </c>
      <c r="I264" s="6">
        <f t="array" ref="I264">SUM(((G264+H264*A$10:A$33)-B$10:B$33)^2)/(2*COUNT(A$10:A$33))</f>
        <v>1.4005397997204621E-5</v>
      </c>
    </row>
    <row r="265" spans="4:9" x14ac:dyDescent="0.2">
      <c r="D265" s="6">
        <f t="shared" ref="D265:D328" si="18">D264+1</f>
        <v>256</v>
      </c>
      <c r="E265" s="6">
        <f t="array" ref="E265">SUM((G265+H265*A$10:A$33)-B$10:B$33)/COUNT(A$10:A$33)</f>
        <v>-9.8172456395910035E-4</v>
      </c>
      <c r="F265" s="6">
        <f t="array" ref="F265">SUM(A$10:A$33*((G265+H265*A$10:A$33)-B$10:B$33))/COUNT(A$10:A$33)</f>
        <v>7.8361972933658805E-2</v>
      </c>
      <c r="G265" s="6">
        <f t="shared" ref="G265:G328" si="19">G264-$E$3*E264</f>
        <v>29.988502706656533</v>
      </c>
      <c r="H265" s="6">
        <f t="shared" ref="H265:H328" si="20">H264-$E$2*F264</f>
        <v>3.0001835444732423</v>
      </c>
      <c r="I265" s="6">
        <f t="array" ref="I265">SUM(((G265+H265*A$10:A$33)-B$10:B$33)^2)/(2*COUNT(A$10:A$33))</f>
        <v>1.2835041169330741E-5</v>
      </c>
    </row>
    <row r="266" spans="4:9" x14ac:dyDescent="0.2">
      <c r="D266" s="6">
        <f t="shared" si="18"/>
        <v>257</v>
      </c>
      <c r="E266" s="6">
        <f t="array" ref="E266">SUM((G266+H266*A$10:A$33)-B$10:B$33)/COUNT(A$10:A$33)</f>
        <v>-9.3981108523995738E-4</v>
      </c>
      <c r="F266" s="6">
        <f t="array" ref="F266">SUM(A$10:A$33*((G266+H266*A$10:A$33)-B$10:B$33))/COUNT(A$10:A$33)</f>
        <v>7.5016408399826887E-2</v>
      </c>
      <c r="G266" s="6">
        <f t="shared" si="19"/>
        <v>29.988993568938511</v>
      </c>
      <c r="H266" s="6">
        <f t="shared" si="20"/>
        <v>3.000175708275949</v>
      </c>
      <c r="I266" s="6">
        <f t="array" ref="I266">SUM(((G266+H266*A$10:A$33)-B$10:B$33)^2)/(2*COUNT(A$10:A$33))</f>
        <v>1.1762484854168416E-5</v>
      </c>
    </row>
    <row r="267" spans="4:9" x14ac:dyDescent="0.2">
      <c r="D267" s="6">
        <f t="shared" si="18"/>
        <v>258</v>
      </c>
      <c r="E267" s="6">
        <f t="array" ref="E267">SUM((G267+H267*A$10:A$33)-B$10:B$33)/COUNT(A$10:A$33)</f>
        <v>-8.996870490823502E-4</v>
      </c>
      <c r="F267" s="6">
        <f t="array" ref="F267">SUM(A$10:A$33*((G267+H267*A$10:A$33)-B$10:B$33))/COUNT(A$10:A$33)</f>
        <v>7.1813678477214538E-2</v>
      </c>
      <c r="G267" s="6">
        <f t="shared" si="19"/>
        <v>29.989463474481131</v>
      </c>
      <c r="H267" s="6">
        <f t="shared" si="20"/>
        <v>3.000168206635109</v>
      </c>
      <c r="I267" s="6">
        <f t="array" ref="I267">SUM(((G267+H267*A$10:A$33)-B$10:B$33)^2)/(2*COUNT(A$10:A$33))</f>
        <v>1.0779556381543744E-5</v>
      </c>
    </row>
    <row r="268" spans="4:9" x14ac:dyDescent="0.2">
      <c r="D268" s="6">
        <f t="shared" si="18"/>
        <v>259</v>
      </c>
      <c r="E268" s="6">
        <f t="array" ref="E268">SUM((G268+H268*A$10:A$33)-B$10:B$33)/COUNT(A$10:A$33)</f>
        <v>-8.6127605749553027E-4</v>
      </c>
      <c r="F268" s="6">
        <f t="array" ref="F268">SUM(A$10:A$33*((G268+H268*A$10:A$33)-B$10:B$33))/COUNT(A$10:A$33)</f>
        <v>6.874768502576778E-2</v>
      </c>
      <c r="G268" s="6">
        <f t="shared" si="19"/>
        <v>29.989913318005673</v>
      </c>
      <c r="H268" s="6">
        <f t="shared" si="20"/>
        <v>3.000161025267261</v>
      </c>
      <c r="I268" s="6">
        <f t="array" ref="I268">SUM(((G268+H268*A$10:A$33)-B$10:B$33)^2)/(2*COUNT(A$10:A$33))</f>
        <v>9.8787660280659553E-6</v>
      </c>
    </row>
    <row r="269" spans="4:9" x14ac:dyDescent="0.2">
      <c r="D269" s="6">
        <f t="shared" si="18"/>
        <v>260</v>
      </c>
      <c r="E269" s="6">
        <f t="array" ref="E269">SUM((G269+H269*A$10:A$33)-B$10:B$33)/COUNT(A$10:A$33)</f>
        <v>-8.2450497420320323E-4</v>
      </c>
      <c r="F269" s="6">
        <f t="array" ref="F269">SUM(A$10:A$33*((G269+H269*A$10:A$33)-B$10:B$33))/COUNT(A$10:A$33)</f>
        <v>6.5812590257570733E-2</v>
      </c>
      <c r="G269" s="6">
        <f t="shared" si="19"/>
        <v>29.990343956034422</v>
      </c>
      <c r="H269" s="6">
        <f t="shared" si="20"/>
        <v>3.0001541504987586</v>
      </c>
      <c r="I269" s="6">
        <f t="array" ref="I269">SUM(((G269+H269*A$10:A$33)-B$10:B$33)^2)/(2*COUNT(A$10:A$33))</f>
        <v>9.0532499467682332E-6</v>
      </c>
    </row>
    <row r="270" spans="4:9" x14ac:dyDescent="0.2">
      <c r="D270" s="6">
        <f t="shared" si="18"/>
        <v>261</v>
      </c>
      <c r="E270" s="6">
        <f t="array" ref="E270">SUM((G270+H270*A$10:A$33)-B$10:B$33)/COUNT(A$10:A$33)</f>
        <v>-7.893037854482069E-4</v>
      </c>
      <c r="F270" s="6">
        <f t="array" ref="F270">SUM(A$10:A$33*((G270+H270*A$10:A$33)-B$10:B$33))/COUNT(A$10:A$33)</f>
        <v>6.3002805617711502E-2</v>
      </c>
      <c r="G270" s="6">
        <f t="shared" si="19"/>
        <v>29.990756208521525</v>
      </c>
      <c r="H270" s="6">
        <f t="shared" si="20"/>
        <v>3.0001475692397328</v>
      </c>
      <c r="I270" s="6">
        <f t="array" ref="I270">SUM(((G270+H270*A$10:A$33)-B$10:B$33)^2)/(2*COUNT(A$10:A$33))</f>
        <v>8.2967178659387594E-6</v>
      </c>
    </row>
    <row r="271" spans="4:9" x14ac:dyDescent="0.2">
      <c r="D271" s="6">
        <f t="shared" si="18"/>
        <v>262</v>
      </c>
      <c r="E271" s="6">
        <f t="array" ref="E271">SUM((G271+H271*A$10:A$33)-B$10:B$33)/COUNT(A$10:A$33)</f>
        <v>-7.5560546657419769E-4</v>
      </c>
      <c r="F271" s="6">
        <f t="array" ref="F271">SUM(A$10:A$33*((G271+H271*A$10:A$33)-B$10:B$33))/COUNT(A$10:A$33)</f>
        <v>6.0312981150903923E-2</v>
      </c>
      <c r="G271" s="6">
        <f t="shared" si="19"/>
        <v>29.991150860414248</v>
      </c>
      <c r="H271" s="6">
        <f t="shared" si="20"/>
        <v>3.0001412689591711</v>
      </c>
      <c r="I271" s="6">
        <f t="array" ref="I271">SUM(((G271+H271*A$10:A$33)-B$10:B$33)^2)/(2*COUNT(A$10:A$33))</f>
        <v>7.6034051585753854E-6</v>
      </c>
    </row>
    <row r="272" spans="4:9" x14ac:dyDescent="0.2">
      <c r="D272" s="6">
        <f t="shared" si="18"/>
        <v>263</v>
      </c>
      <c r="E272" s="6">
        <f t="array" ref="E272">SUM((G272+H272*A$10:A$33)-B$10:B$33)/COUNT(A$10:A$33)</f>
        <v>-7.2334585447227562E-4</v>
      </c>
      <c r="F272" s="6">
        <f t="array" ref="F272">SUM(A$10:A$33*((G272+H272*A$10:A$33)-B$10:B$33))/COUNT(A$10:A$33)</f>
        <v>5.7737995310093382E-2</v>
      </c>
      <c r="G272" s="6">
        <f t="shared" si="19"/>
        <v>29.991528663147534</v>
      </c>
      <c r="H272" s="6">
        <f t="shared" si="20"/>
        <v>3.0001352376610559</v>
      </c>
      <c r="I272" s="6">
        <f t="array" ref="I272">SUM(((G272+H272*A$10:A$33)-B$10:B$33)^2)/(2*COUNT(A$10:A$33))</f>
        <v>6.9680289169296596E-6</v>
      </c>
    </row>
    <row r="273" spans="4:9" x14ac:dyDescent="0.2">
      <c r="D273" s="6">
        <f t="shared" si="18"/>
        <v>264</v>
      </c>
      <c r="E273" s="6">
        <f t="array" ref="E273">SUM((G273+H273*A$10:A$33)-B$10:B$33)/COUNT(A$10:A$33)</f>
        <v>-6.9246352535815936E-4</v>
      </c>
      <c r="F273" s="6">
        <f t="array" ref="F273">SUM(A$10:A$33*((G273+H273*A$10:A$33)-B$10:B$33))/COUNT(A$10:A$33)</f>
        <v>5.5272945208782197E-2</v>
      </c>
      <c r="G273" s="6">
        <f t="shared" si="19"/>
        <v>29.991890336074771</v>
      </c>
      <c r="H273" s="6">
        <f t="shared" si="20"/>
        <v>3.000129463861525</v>
      </c>
      <c r="I273" s="6">
        <f t="array" ref="I273">SUM(((G273+H273*A$10:A$33)-B$10:B$33)^2)/(2*COUNT(A$10:A$33))</f>
        <v>6.3857476978725069E-6</v>
      </c>
    </row>
    <row r="274" spans="4:9" x14ac:dyDescent="0.2">
      <c r="D274" s="6">
        <f t="shared" si="18"/>
        <v>265</v>
      </c>
      <c r="E274" s="6">
        <f t="array" ref="E274">SUM((G274+H274*A$10:A$33)-B$10:B$33)/COUNT(A$10:A$33)</f>
        <v>-6.6289967792787508E-4</v>
      </c>
      <c r="F274" s="6">
        <f t="array" ref="F274">SUM(A$10:A$33*((G274+H274*A$10:A$33)-B$10:B$33))/COUNT(A$10:A$33)</f>
        <v>5.2913137277833457E-2</v>
      </c>
      <c r="G274" s="6">
        <f t="shared" si="19"/>
        <v>29.992236567837452</v>
      </c>
      <c r="H274" s="6">
        <f t="shared" si="20"/>
        <v>3.0001239365670043</v>
      </c>
      <c r="I274" s="6">
        <f t="array" ref="I274">SUM(((G274+H274*A$10:A$33)-B$10:B$33)^2)/(2*COUNT(A$10:A$33))</f>
        <v>5.852124631904773E-6</v>
      </c>
    </row>
    <row r="275" spans="4:9" x14ac:dyDescent="0.2">
      <c r="D275" s="6">
        <f t="shared" si="18"/>
        <v>266</v>
      </c>
      <c r="E275" s="6">
        <f t="array" ref="E275">SUM((G275+H275*A$10:A$33)-B$10:B$33)/COUNT(A$10:A$33)</f>
        <v>-6.3459802128177734E-4</v>
      </c>
      <c r="F275" s="6">
        <f t="array" ref="F275">SUM(A$10:A$33*((G275+H275*A$10:A$33)-B$10:B$33))/COUNT(A$10:A$33)</f>
        <v>5.0654078337835827E-2</v>
      </c>
      <c r="G275" s="6">
        <f t="shared" si="19"/>
        <v>29.992568017676415</v>
      </c>
      <c r="H275" s="6">
        <f t="shared" si="20"/>
        <v>3.0001186452532767</v>
      </c>
      <c r="I275" s="6">
        <f t="array" ref="I275">SUM(((G275+H275*A$10:A$33)-B$10:B$33)^2)/(2*COUNT(A$10:A$33))</f>
        <v>5.3630936153205391E-6</v>
      </c>
    </row>
    <row r="276" spans="4:9" x14ac:dyDescent="0.2">
      <c r="D276" s="6">
        <f t="shared" si="18"/>
        <v>267</v>
      </c>
      <c r="E276" s="6">
        <f t="array" ref="E276">SUM((G276+H276*A$10:A$33)-B$10:B$33)/COUNT(A$10:A$33)</f>
        <v>-6.0750466777233691E-4</v>
      </c>
      <c r="F276" s="6">
        <f t="array" ref="F276">SUM(A$10:A$33*((G276+H276*A$10:A$33)-B$10:B$33))/COUNT(A$10:A$33)</f>
        <v>4.8491467040185178E-2</v>
      </c>
      <c r="G276" s="6">
        <f t="shared" si="19"/>
        <v>29.992885316687055</v>
      </c>
      <c r="H276" s="6">
        <f t="shared" si="20"/>
        <v>3.000113579845443</v>
      </c>
      <c r="I276" s="6">
        <f t="array" ref="I276">SUM(((G276+H276*A$10:A$33)-B$10:B$33)^2)/(2*COUNT(A$10:A$33))</f>
        <v>4.9149283270385096E-6</v>
      </c>
    </row>
    <row r="277" spans="4:9" x14ac:dyDescent="0.2">
      <c r="D277" s="6">
        <f t="shared" si="18"/>
        <v>268</v>
      </c>
      <c r="E277" s="6">
        <f t="array" ref="E277">SUM((G277+H277*A$10:A$33)-B$10:B$33)/COUNT(A$10:A$33)</f>
        <v>-5.8156803048140893E-4</v>
      </c>
      <c r="F277" s="6">
        <f t="array" ref="F277">SUM(A$10:A$33*((G277+H277*A$10:A$33)-B$10:B$33))/COUNT(A$10:A$33)</f>
        <v>4.6421185672840259E-2</v>
      </c>
      <c r="G277" s="6">
        <f t="shared" si="19"/>
        <v>29.993189069020939</v>
      </c>
      <c r="H277" s="6">
        <f t="shared" si="20"/>
        <v>3.0001087306987388</v>
      </c>
      <c r="I277" s="6">
        <f t="array" ref="I277">SUM(((G277+H277*A$10:A$33)-B$10:B$33)^2)/(2*COUNT(A$10:A$33))</f>
        <v>4.5042138348733401E-6</v>
      </c>
    </row>
    <row r="278" spans="4:9" x14ac:dyDescent="0.2">
      <c r="D278" s="6">
        <f t="shared" si="18"/>
        <v>269</v>
      </c>
      <c r="E278" s="6">
        <f t="array" ref="E278">SUM((G278+H278*A$10:A$33)-B$10:B$33)/COUNT(A$10:A$33)</f>
        <v>-5.567387248233876E-4</v>
      </c>
      <c r="F278" s="6">
        <f t="array" ref="F278">SUM(A$10:A$33*((G278+H278*A$10:A$33)-B$10:B$33))/COUNT(A$10:A$33)</f>
        <v>4.4439292331122537E-2</v>
      </c>
      <c r="G278" s="6">
        <f t="shared" si="19"/>
        <v>29.993479853036181</v>
      </c>
      <c r="H278" s="6">
        <f t="shared" si="20"/>
        <v>3.0001040885801715</v>
      </c>
      <c r="I278" s="6">
        <f t="array" ref="I278">SUM(((G278+H278*A$10:A$33)-B$10:B$33)^2)/(2*COUNT(A$10:A$33))</f>
        <v>4.1278205744444636E-6</v>
      </c>
    </row>
    <row r="279" spans="4:9" x14ac:dyDescent="0.2">
      <c r="D279" s="6">
        <f t="shared" si="18"/>
        <v>270</v>
      </c>
      <c r="E279" s="6">
        <f t="array" ref="E279">SUM((G279+H279*A$10:A$33)-B$10:B$33)/COUNT(A$10:A$33)</f>
        <v>-5.3296947473165568E-4</v>
      </c>
      <c r="F279" s="6">
        <f t="array" ref="F279">SUM(A$10:A$33*((G279+H279*A$10:A$33)-B$10:B$33))/COUNT(A$10:A$33)</f>
        <v>4.254201339779614E-2</v>
      </c>
      <c r="G279" s="6">
        <f t="shared" si="19"/>
        <v>29.993758222398593</v>
      </c>
      <c r="H279" s="6">
        <f t="shared" si="20"/>
        <v>3.0000996446509385</v>
      </c>
      <c r="I279" s="6">
        <f t="array" ref="I279">SUM(((G279+H279*A$10:A$33)-B$10:B$33)^2)/(2*COUNT(A$10:A$33))</f>
        <v>3.7828805024213155E-6</v>
      </c>
    </row>
    <row r="280" spans="4:9" x14ac:dyDescent="0.2">
      <c r="D280" s="6">
        <f t="shared" si="18"/>
        <v>271</v>
      </c>
      <c r="E280" s="6">
        <f t="array" ref="E280">SUM((G280+H280*A$10:A$33)-B$10:B$33)/COUNT(A$10:A$33)</f>
        <v>-5.1021502243771744E-4</v>
      </c>
      <c r="F280" s="6">
        <f t="array" ref="F280">SUM(A$10:A$33*((G280+H280*A$10:A$33)-B$10:B$33))/COUNT(A$10:A$33)</f>
        <v>4.0725736372290378E-2</v>
      </c>
      <c r="G280" s="6">
        <f t="shared" si="19"/>
        <v>29.99402470713596</v>
      </c>
      <c r="H280" s="6">
        <f t="shared" si="20"/>
        <v>3.0000953904495988</v>
      </c>
      <c r="I280" s="6">
        <f t="array" ref="I280">SUM(((G280+H280*A$10:A$33)-B$10:B$33)^2)/(2*COUNT(A$10:A$33))</f>
        <v>3.4667652427462588E-6</v>
      </c>
    </row>
    <row r="281" spans="4:9" x14ac:dyDescent="0.2">
      <c r="D281" s="6">
        <f t="shared" si="18"/>
        <v>272</v>
      </c>
      <c r="E281" s="6">
        <f t="array" ref="E281">SUM((G281+H281*A$10:A$33)-B$10:B$33)/COUNT(A$10:A$33)</f>
        <v>-4.8843204253312678E-4</v>
      </c>
      <c r="F281" s="6">
        <f t="array" ref="F281">SUM(A$10:A$33*((G281+H281*A$10:A$33)-B$10:B$33))/COUNT(A$10:A$33)</f>
        <v>3.8987002975206707E-2</v>
      </c>
      <c r="G281" s="6">
        <f t="shared" si="19"/>
        <v>29.994279814647179</v>
      </c>
      <c r="H281" s="6">
        <f t="shared" si="20"/>
        <v>3.0000913178759614</v>
      </c>
      <c r="I281" s="6">
        <f t="array" ref="I281">SUM(((G281+H281*A$10:A$33)-B$10:B$33)^2)/(2*COUNT(A$10:A$33))</f>
        <v>3.1770660586772409E-6</v>
      </c>
    </row>
    <row r="282" spans="4:9" x14ac:dyDescent="0.2">
      <c r="D282" s="6">
        <f t="shared" si="18"/>
        <v>273</v>
      </c>
      <c r="E282" s="6">
        <f t="array" ref="E282">SUM((G282+H282*A$10:A$33)-B$10:B$33)/COUNT(A$10:A$33)</f>
        <v>-4.6757905915602765E-4</v>
      </c>
      <c r="F282" s="6">
        <f t="array" ref="F282">SUM(A$10:A$33*((G282+H282*A$10:A$33)-B$10:B$33))/COUNT(A$10:A$33)</f>
        <v>3.7322502585488117E-2</v>
      </c>
      <c r="G282" s="6">
        <f t="shared" si="19"/>
        <v>29.994524030668444</v>
      </c>
      <c r="H282" s="6">
        <f t="shared" si="20"/>
        <v>3.0000874191756637</v>
      </c>
      <c r="I282" s="6">
        <f t="array" ref="I282">SUM(((G282+H282*A$10:A$33)-B$10:B$33)^2)/(2*COUNT(A$10:A$33))</f>
        <v>2.911575498873056E-6</v>
      </c>
    </row>
    <row r="283" spans="4:9" x14ac:dyDescent="0.2">
      <c r="D283" s="6">
        <f t="shared" si="18"/>
        <v>274</v>
      </c>
      <c r="E283" s="6">
        <f t="array" ref="E283">SUM((G283+H283*A$10:A$33)-B$10:B$33)/COUNT(A$10:A$33)</f>
        <v>-4.4761636730890803E-4</v>
      </c>
      <c r="F283" s="6">
        <f t="array" ref="F283">SUM(A$10:A$33*((G283+H283*A$10:A$33)-B$10:B$33))/COUNT(A$10:A$33)</f>
        <v>3.5729065918744439E-2</v>
      </c>
      <c r="G283" s="6">
        <f t="shared" si="19"/>
        <v>29.994757820198021</v>
      </c>
      <c r="H283" s="6">
        <f t="shared" si="20"/>
        <v>3.0000836869254051</v>
      </c>
      <c r="I283" s="6">
        <f t="array" ref="I283">SUM(((G283+H283*A$10:A$33)-B$10:B$33)^2)/(2*COUNT(A$10:A$33))</f>
        <v>2.6682705770377025E-6</v>
      </c>
    </row>
    <row r="284" spans="4:9" x14ac:dyDescent="0.2">
      <c r="D284" s="6">
        <f t="shared" si="18"/>
        <v>275</v>
      </c>
      <c r="E284" s="6">
        <f t="array" ref="E284">SUM((G284+H284*A$10:A$33)-B$10:B$33)/COUNT(A$10:A$33)</f>
        <v>-4.2850595715708079E-4</v>
      </c>
      <c r="F284" s="6">
        <f t="array" ref="F284">SUM(A$10:A$33*((G284+H284*A$10:A$33)-B$10:B$33))/COUNT(A$10:A$33)</f>
        <v>3.4203658997925622E-2</v>
      </c>
      <c r="G284" s="6">
        <f t="shared" si="19"/>
        <v>29.994981628381677</v>
      </c>
      <c r="H284" s="6">
        <f t="shared" si="20"/>
        <v>3.0000801140188131</v>
      </c>
      <c r="I284" s="6">
        <f t="array" ref="I284">SUM(((G284+H284*A$10:A$33)-B$10:B$33)^2)/(2*COUNT(A$10:A$33))</f>
        <v>2.4452973570515514E-6</v>
      </c>
    </row>
    <row r="285" spans="4:9" x14ac:dyDescent="0.2">
      <c r="D285" s="6">
        <f t="shared" si="18"/>
        <v>276</v>
      </c>
      <c r="E285" s="6">
        <f t="array" ref="E285">SUM((G285+H285*A$10:A$33)-B$10:B$33)/COUNT(A$10:A$33)</f>
        <v>-4.1021144159418083E-4</v>
      </c>
      <c r="F285" s="6">
        <f t="array" ref="F285">SUM(A$10:A$33*((G285+H285*A$10:A$33)-B$10:B$33))/COUNT(A$10:A$33)</f>
        <v>3.2743377381793927E-2</v>
      </c>
      <c r="G285" s="6">
        <f t="shared" si="19"/>
        <v>29.995195881360257</v>
      </c>
      <c r="H285" s="6">
        <f t="shared" si="20"/>
        <v>3.0000766936529133</v>
      </c>
      <c r="I285" s="6">
        <f t="array" ref="I285">SUM(((G285+H285*A$10:A$33)-B$10:B$33)^2)/(2*COUNT(A$10:A$33))</f>
        <v>2.2409568264604163E-6</v>
      </c>
    </row>
    <row r="286" spans="4:9" x14ac:dyDescent="0.2">
      <c r="D286" s="6">
        <f t="shared" si="18"/>
        <v>277</v>
      </c>
      <c r="E286" s="6">
        <f t="array" ref="E286">SUM((G286+H286*A$10:A$33)-B$10:B$33)/COUNT(A$10:A$33)</f>
        <v>-3.9269798705158604E-4</v>
      </c>
      <c r="F286" s="6">
        <f t="array" ref="F286">SUM(A$10:A$33*((G286+H286*A$10:A$33)-B$10:B$33))/COUNT(A$10:A$33)</f>
        <v>3.1345440627294018E-2</v>
      </c>
      <c r="G286" s="6">
        <f t="shared" si="19"/>
        <v>29.995400987081055</v>
      </c>
      <c r="H286" s="6">
        <f t="shared" si="20"/>
        <v>3.000073419315175</v>
      </c>
      <c r="I286" s="6">
        <f t="array" ref="I286">SUM(((G286+H286*A$10:A$33)-B$10:B$33)^2)/(2*COUNT(A$10:A$33))</f>
        <v>2.05369195019648E-6</v>
      </c>
    </row>
    <row r="287" spans="4:9" x14ac:dyDescent="0.2">
      <c r="D287" s="6">
        <f t="shared" si="18"/>
        <v>278</v>
      </c>
      <c r="E287" s="6">
        <f t="array" ref="E287">SUM((G287+H287*A$10:A$33)-B$10:B$33)/COUNT(A$10:A$33)</f>
        <v>-3.7593224709908668E-4</v>
      </c>
      <c r="F287" s="6">
        <f t="array" ref="F287">SUM(A$10:A$33*((G287+H287*A$10:A$33)-B$10:B$33))/COUNT(A$10:A$33)</f>
        <v>3.0007187002381624E-2</v>
      </c>
      <c r="G287" s="6">
        <f t="shared" si="19"/>
        <v>29.995597336074582</v>
      </c>
      <c r="H287" s="6">
        <f t="shared" si="20"/>
        <v>3.0000702847711125</v>
      </c>
      <c r="I287" s="6">
        <f t="array" ref="I287">SUM(((G287+H287*A$10:A$33)-B$10:B$33)^2)/(2*COUNT(A$10:A$33))</f>
        <v>1.8820758064478404E-6</v>
      </c>
    </row>
    <row r="288" spans="4:9" x14ac:dyDescent="0.2">
      <c r="D288" s="6">
        <f t="shared" si="18"/>
        <v>279</v>
      </c>
      <c r="E288" s="6">
        <f t="array" ref="E288">SUM((G288+H288*A$10:A$33)-B$10:B$33)/COUNT(A$10:A$33)</f>
        <v>-3.5988229908312519E-4</v>
      </c>
      <c r="F288" s="6">
        <f t="array" ref="F288">SUM(A$10:A$33*((G288+H288*A$10:A$33)-B$10:B$33))/COUNT(A$10:A$33)</f>
        <v>2.8726068407020005E-2</v>
      </c>
      <c r="G288" s="6">
        <f t="shared" si="19"/>
        <v>29.995785302198129</v>
      </c>
      <c r="H288" s="6">
        <f t="shared" si="20"/>
        <v>3.0000672840524123</v>
      </c>
      <c r="I288" s="6">
        <f t="array" ref="I288">SUM(((G288+H288*A$10:A$33)-B$10:B$33)^2)/(2*COUNT(A$10:A$33))</f>
        <v>1.7248007135891135E-6</v>
      </c>
    </row>
    <row r="289" spans="4:9" x14ac:dyDescent="0.2">
      <c r="D289" s="6">
        <f t="shared" si="18"/>
        <v>280</v>
      </c>
      <c r="E289" s="6">
        <f t="array" ref="E289">SUM((G289+H289*A$10:A$33)-B$10:B$33)/COUNT(A$10:A$33)</f>
        <v>-3.4451758313824854E-4</v>
      </c>
      <c r="F289" s="6">
        <f t="array" ref="F289">SUM(A$10:A$33*((G289+H289*A$10:A$33)-B$10:B$33))/COUNT(A$10:A$33)</f>
        <v>2.749964553642285E-2</v>
      </c>
      <c r="G289" s="6">
        <f t="shared" si="19"/>
        <v>29.995965243347669</v>
      </c>
      <c r="H289" s="6">
        <f t="shared" si="20"/>
        <v>3.0000644114455715</v>
      </c>
      <c r="I289" s="6">
        <f t="array" ref="I289">SUM(((G289+H289*A$10:A$33)-B$10:B$33)^2)/(2*COUNT(A$10:A$33))</f>
        <v>1.5806682660537456E-6</v>
      </c>
    </row>
    <row r="290" spans="4:9" x14ac:dyDescent="0.2">
      <c r="D290" s="6">
        <f t="shared" si="18"/>
        <v>281</v>
      </c>
      <c r="E290" s="6">
        <f t="array" ref="E290">SUM((G290+H290*A$10:A$33)-B$10:B$33)/COUNT(A$10:A$33)</f>
        <v>-3.2980884412718109E-4</v>
      </c>
      <c r="F290" s="6">
        <f t="array" ref="F290">SUM(A$10:A$33*((G290+H290*A$10:A$33)-B$10:B$33))/COUNT(A$10:A$33)</f>
        <v>2.6325583228596017E-2</v>
      </c>
      <c r="G290" s="6">
        <f t="shared" si="19"/>
        <v>29.996137502139238</v>
      </c>
      <c r="H290" s="6">
        <f t="shared" si="20"/>
        <v>3.0000616614810176</v>
      </c>
      <c r="I290" s="6">
        <f t="array" ref="I290">SUM(((G290+H290*A$10:A$33)-B$10:B$33)^2)/(2*COUNT(A$10:A$33))</f>
        <v>1.4485802027126564E-6</v>
      </c>
    </row>
    <row r="291" spans="4:9" x14ac:dyDescent="0.2">
      <c r="D291" s="6">
        <f t="shared" si="18"/>
        <v>282</v>
      </c>
      <c r="E291" s="6">
        <f t="array" ref="E291">SUM((G291+H291*A$10:A$33)-B$10:B$33)/COUNT(A$10:A$33)</f>
        <v>-3.1572807597364988E-4</v>
      </c>
      <c r="F291" s="6">
        <f t="array" ref="F291">SUM(A$10:A$33*((G291+H291*A$10:A$33)-B$10:B$33))/COUNT(A$10:A$33)</f>
        <v>2.5201646014539076E-2</v>
      </c>
      <c r="G291" s="6">
        <f t="shared" si="19"/>
        <v>29.996302406561302</v>
      </c>
      <c r="H291" s="6">
        <f t="shared" si="20"/>
        <v>3.0000590289226947</v>
      </c>
      <c r="I291" s="6">
        <f t="array" ref="I291">SUM(((G291+H291*A$10:A$33)-B$10:B$33)^2)/(2*COUNT(A$10:A$33))</f>
        <v>1.3275300382531725E-6</v>
      </c>
    </row>
    <row r="292" spans="4:9" x14ac:dyDescent="0.2">
      <c r="D292" s="6">
        <f t="shared" si="18"/>
        <v>283</v>
      </c>
      <c r="E292" s="6">
        <f t="array" ref="E292">SUM((G292+H292*A$10:A$33)-B$10:B$33)/COUNT(A$10:A$33)</f>
        <v>-3.0224846827812496E-4</v>
      </c>
      <c r="F292" s="6">
        <f t="array" ref="F292">SUM(A$10:A$33*((G292+H292*A$10:A$33)-B$10:B$33))/COUNT(A$10:A$33)</f>
        <v>2.4125693866054416E-2</v>
      </c>
      <c r="G292" s="6">
        <f t="shared" si="19"/>
        <v>29.99646027059929</v>
      </c>
      <c r="H292" s="6">
        <f t="shared" si="20"/>
        <v>3.0000565087580933</v>
      </c>
      <c r="I292" s="6">
        <f t="array" ref="I292">SUM(((G292+H292*A$10:A$33)-B$10:B$33)^2)/(2*COUNT(A$10:A$33))</f>
        <v>1.2165953939952631E-6</v>
      </c>
    </row>
    <row r="293" spans="4:9" x14ac:dyDescent="0.2">
      <c r="D293" s="6">
        <f t="shared" si="18"/>
        <v>284</v>
      </c>
      <c r="E293" s="6">
        <f t="array" ref="E293">SUM((G293+H293*A$10:A$33)-B$10:B$33)/COUNT(A$10:A$33)</f>
        <v>-2.8934435524519131E-4</v>
      </c>
      <c r="F293" s="6">
        <f t="array" ref="F293">SUM(A$10:A$33*((G293+H293*A$10:A$33)-B$10:B$33))/COUNT(A$10:A$33)</f>
        <v>2.3095678123288128E-2</v>
      </c>
      <c r="G293" s="6">
        <f t="shared" si="19"/>
        <v>29.99661139483343</v>
      </c>
      <c r="H293" s="6">
        <f t="shared" si="20"/>
        <v>3.0000540961887068</v>
      </c>
      <c r="I293" s="6">
        <f t="array" ref="I293">SUM(((G293+H293*A$10:A$33)-B$10:B$33)^2)/(2*COUNT(A$10:A$33))</f>
        <v>1.1149309695862395E-6</v>
      </c>
    </row>
    <row r="294" spans="4:9" x14ac:dyDescent="0.2">
      <c r="D294" s="6">
        <f t="shared" si="18"/>
        <v>285</v>
      </c>
      <c r="E294" s="6">
        <f t="array" ref="E294">SUM((G294+H294*A$10:A$33)-B$10:B$33)/COUNT(A$10:A$33)</f>
        <v>-2.7699116684587466E-4</v>
      </c>
      <c r="F294" s="6">
        <f t="array" ref="F294">SUM(A$10:A$33*((G294+H294*A$10:A$33)-B$10:B$33))/COUNT(A$10:A$33)</f>
        <v>2.2109637590990161E-2</v>
      </c>
      <c r="G294" s="6">
        <f t="shared" si="19"/>
        <v>29.996756067011052</v>
      </c>
      <c r="H294" s="6">
        <f t="shared" si="20"/>
        <v>3.0000517866208947</v>
      </c>
      <c r="I294" s="6">
        <f t="array" ref="I294">SUM(((G294+H294*A$10:A$33)-B$10:B$33)^2)/(2*COUNT(A$10:A$33))</f>
        <v>1.021762101915297E-6</v>
      </c>
    </row>
    <row r="295" spans="4:9" x14ac:dyDescent="0.2">
      <c r="D295" s="6">
        <f t="shared" si="18"/>
        <v>286</v>
      </c>
      <c r="E295" s="6">
        <f t="array" ref="E295">SUM((G295+H295*A$10:A$33)-B$10:B$33)/COUNT(A$10:A$33)</f>
        <v>-2.6516538212995044E-4</v>
      </c>
      <c r="F295" s="6">
        <f t="array" ref="F295">SUM(A$10:A$33*((G295+H295*A$10:A$33)-B$10:B$33))/COUNT(A$10:A$33)</f>
        <v>2.1165694798594242E-2</v>
      </c>
      <c r="G295" s="6">
        <f t="shared" si="19"/>
        <v>29.996894562594477</v>
      </c>
      <c r="H295" s="6">
        <f t="shared" si="20"/>
        <v>3.0000495756571355</v>
      </c>
      <c r="I295" s="6">
        <f t="array" ref="I295">SUM(((G295+H295*A$10:A$33)-B$10:B$33)^2)/(2*COUNT(A$10:A$33))</f>
        <v>9.3637886234784501E-7</v>
      </c>
    </row>
    <row r="296" spans="4:9" x14ac:dyDescent="0.2">
      <c r="D296" s="6">
        <f t="shared" si="18"/>
        <v>287</v>
      </c>
      <c r="E296" s="6">
        <f t="array" ref="E296">SUM((G296+H296*A$10:A$33)-B$10:B$33)/COUNT(A$10:A$33)</f>
        <v>-2.5384448417871869E-4</v>
      </c>
      <c r="F296" s="6">
        <f t="array" ref="F296">SUM(A$10:A$33*((G296+H296*A$10:A$33)-B$10:B$33))/COUNT(A$10:A$33)</f>
        <v>2.0262052442567107E-2</v>
      </c>
      <c r="G296" s="6">
        <f t="shared" si="19"/>
        <v>29.997027145285543</v>
      </c>
      <c r="H296" s="6">
        <f t="shared" si="20"/>
        <v>3.0000474590876558</v>
      </c>
      <c r="I296" s="6">
        <f t="array" ref="I296">SUM(((G296+H296*A$10:A$33)-B$10:B$33)^2)/(2*COUNT(A$10:A$33))</f>
        <v>8.5813064724375648E-7</v>
      </c>
    </row>
    <row r="297" spans="4:9" x14ac:dyDescent="0.2">
      <c r="D297" s="6">
        <f t="shared" si="18"/>
        <v>288</v>
      </c>
      <c r="E297" s="6">
        <f t="array" ref="E297">SUM((G297+H297*A$10:A$33)-B$10:B$33)/COUNT(A$10:A$33)</f>
        <v>-2.4300691755829718E-4</v>
      </c>
      <c r="F297" s="6">
        <f t="array" ref="F297">SUM(A$10:A$33*((G297+H297*A$10:A$33)-B$10:B$33))/COUNT(A$10:A$33)</f>
        <v>1.9396989943278282E-2</v>
      </c>
      <c r="G297" s="6">
        <f t="shared" si="19"/>
        <v>29.997154067527632</v>
      </c>
      <c r="H297" s="6">
        <f t="shared" si="20"/>
        <v>3.0000454328824113</v>
      </c>
      <c r="I297" s="6">
        <f t="array" ref="I297">SUM(((G297+H297*A$10:A$33)-B$10:B$33)^2)/(2*COUNT(A$10:A$33))</f>
        <v>7.864212204551846E-7</v>
      </c>
    </row>
    <row r="298" spans="4:9" x14ac:dyDescent="0.2">
      <c r="D298" s="6">
        <f t="shared" si="18"/>
        <v>289</v>
      </c>
      <c r="E298" s="6">
        <f t="array" ref="E298">SUM((G298+H298*A$10:A$33)-B$10:B$33)/COUNT(A$10:A$33)</f>
        <v>-2.3263204699652817E-4</v>
      </c>
      <c r="F298" s="6">
        <f t="array" ref="F298">SUM(A$10:A$33*((G298+H298*A$10:A$33)-B$10:B$33))/COUNT(A$10:A$33)</f>
        <v>1.8568860186914431E-2</v>
      </c>
      <c r="G298" s="6">
        <f t="shared" si="19"/>
        <v>29.99727557098641</v>
      </c>
      <c r="H298" s="6">
        <f t="shared" si="20"/>
        <v>3.000043493183417</v>
      </c>
      <c r="I298" s="6">
        <f t="array" ref="I298">SUM(((G298+H298*A$10:A$33)-B$10:B$33)^2)/(2*COUNT(A$10:A$33))</f>
        <v>7.2070417014134929E-7</v>
      </c>
    </row>
    <row r="299" spans="4:9" x14ac:dyDescent="0.2">
      <c r="D299" s="6">
        <f t="shared" si="18"/>
        <v>290</v>
      </c>
      <c r="E299" s="6">
        <f t="array" ref="E299">SUM((G299+H299*A$10:A$33)-B$10:B$33)/COUNT(A$10:A$33)</f>
        <v>-2.2270011831704295E-4</v>
      </c>
      <c r="F299" s="6">
        <f t="array" ref="F299">SUM(A$10:A$33*((G299+H299*A$10:A$33)-B$10:B$33))/COUNT(A$10:A$33)</f>
        <v>1.7776086373857858E-2</v>
      </c>
      <c r="G299" s="6">
        <f t="shared" si="19"/>
        <v>29.997391887009908</v>
      </c>
      <c r="H299" s="6">
        <f t="shared" si="20"/>
        <v>3.0000416362973983</v>
      </c>
      <c r="I299" s="6">
        <f t="array" ref="I299">SUM(((G299+H299*A$10:A$33)-B$10:B$33)^2)/(2*COUNT(A$10:A$33))</f>
        <v>6.6047874515625179E-7</v>
      </c>
    </row>
    <row r="300" spans="4:9" x14ac:dyDescent="0.2">
      <c r="D300" s="6">
        <f t="shared" si="18"/>
        <v>291</v>
      </c>
      <c r="E300" s="6">
        <f t="array" ref="E300">SUM((G300+H300*A$10:A$33)-B$10:B$33)/COUNT(A$10:A$33)</f>
        <v>-2.1319222066977042E-4</v>
      </c>
      <c r="F300" s="6">
        <f t="array" ref="F300">SUM(A$10:A$33*((G300+H300*A$10:A$33)-B$10:B$33))/COUNT(A$10:A$33)</f>
        <v>1.7017159028379858E-2</v>
      </c>
      <c r="G300" s="6">
        <f t="shared" si="19"/>
        <v>29.997503237069065</v>
      </c>
      <c r="H300" s="6">
        <f t="shared" si="20"/>
        <v>3.0000398586887611</v>
      </c>
      <c r="I300" s="6">
        <f t="array" ref="I300">SUM(((G300+H300*A$10:A$33)-B$10:B$33)^2)/(2*COUNT(A$10:A$33))</f>
        <v>6.0528603951901935E-7</v>
      </c>
    </row>
    <row r="301" spans="4:9" x14ac:dyDescent="0.2">
      <c r="D301" s="6">
        <f t="shared" si="18"/>
        <v>292</v>
      </c>
      <c r="E301" s="6">
        <f t="array" ref="E301">SUM((G301+H301*A$10:A$33)-B$10:B$33)/COUNT(A$10:A$33)</f>
        <v>-2.0409025058724475E-4</v>
      </c>
      <c r="F301" s="6">
        <f t="array" ref="F301">SUM(A$10:A$33*((G301+H301*A$10:A$33)-B$10:B$33))/COUNT(A$10:A$33)</f>
        <v>1.6290633118739056E-2</v>
      </c>
      <c r="G301" s="6">
        <f t="shared" si="19"/>
        <v>29.9976098331794</v>
      </c>
      <c r="H301" s="6">
        <f t="shared" si="20"/>
        <v>3.0000381569728582</v>
      </c>
      <c r="I301" s="6">
        <f t="array" ref="I301">SUM(((G301+H301*A$10:A$33)-B$10:B$33)^2)/(2*COUNT(A$10:A$33))</f>
        <v>5.5470549555999284E-7</v>
      </c>
    </row>
    <row r="302" spans="4:9" x14ac:dyDescent="0.2">
      <c r="D302" s="6">
        <f t="shared" si="18"/>
        <v>293</v>
      </c>
      <c r="E302" s="6">
        <f t="array" ref="E302">SUM((G302+H302*A$10:A$33)-B$10:B$33)/COUNT(A$10:A$33)</f>
        <v>-1.9537687754015801E-4</v>
      </c>
      <c r="F302" s="6">
        <f t="array" ref="F302">SUM(A$10:A$33*((G302+H302*A$10:A$33)-B$10:B$33))/COUNT(A$10:A$33)</f>
        <v>1.5595125304706118E-2</v>
      </c>
      <c r="G302" s="6">
        <f t="shared" si="19"/>
        <v>29.997711878304692</v>
      </c>
      <c r="H302" s="6">
        <f t="shared" si="20"/>
        <v>3.0000365279095464</v>
      </c>
      <c r="I302" s="6">
        <f t="array" ref="I302">SUM(((G302+H302*A$10:A$33)-B$10:B$33)^2)/(2*COUNT(A$10:A$33))</f>
        <v>5.0835169937814197E-7</v>
      </c>
    </row>
    <row r="303" spans="4:9" x14ac:dyDescent="0.2">
      <c r="D303" s="6">
        <f t="shared" si="18"/>
        <v>294</v>
      </c>
      <c r="E303" s="6">
        <f t="array" ref="E303">SUM((G303+H303*A$10:A$33)-B$10:B$33)/COUNT(A$10:A$33)</f>
        <v>-1.8703551084442438E-4</v>
      </c>
      <c r="F303" s="6">
        <f t="array" ref="F303">SUM(A$10:A$33*((G303+H303*A$10:A$33)-B$10:B$33))/COUNT(A$10:A$33)</f>
        <v>1.4929311310279303E-2</v>
      </c>
      <c r="G303" s="6">
        <f t="shared" si="19"/>
        <v>29.997809566743463</v>
      </c>
      <c r="H303" s="6">
        <f t="shared" si="20"/>
        <v>3.0000349683970158</v>
      </c>
      <c r="I303" s="6">
        <f t="array" ref="I303">SUM(((G303+H303*A$10:A$33)-B$10:B$33)^2)/(2*COUNT(A$10:A$33))</f>
        <v>4.6587144408851047E-7</v>
      </c>
    </row>
    <row r="304" spans="4:9" x14ac:dyDescent="0.2">
      <c r="D304" s="6">
        <f t="shared" si="18"/>
        <v>295</v>
      </c>
      <c r="E304" s="6">
        <f t="array" ref="E304">SUM((G304+H304*A$10:A$33)-B$10:B$33)/COUNT(A$10:A$33)</f>
        <v>-1.7905026813706351E-4</v>
      </c>
      <c r="F304" s="6">
        <f t="array" ref="F304">SUM(A$10:A$33*((G304+H304*A$10:A$33)-B$10:B$33))/COUNT(A$10:A$33)</f>
        <v>1.4291923397371953E-2</v>
      </c>
      <c r="G304" s="6">
        <f t="shared" si="19"/>
        <v>29.997903084498887</v>
      </c>
      <c r="H304" s="6">
        <f t="shared" si="20"/>
        <v>3.0000334754658846</v>
      </c>
      <c r="I304" s="6">
        <f t="array" ref="I304">SUM(((G304+H304*A$10:A$33)-B$10:B$33)^2)/(2*COUNT(A$10:A$33))</f>
        <v>4.2694103842531286E-7</v>
      </c>
    </row>
    <row r="305" spans="4:9" x14ac:dyDescent="0.2">
      <c r="D305" s="6">
        <f t="shared" si="18"/>
        <v>296</v>
      </c>
      <c r="E305" s="6">
        <f t="array" ref="E305">SUM((G305+H305*A$10:A$33)-B$10:B$33)/COUNT(A$10:A$33)</f>
        <v>-1.7140594520241118E-4</v>
      </c>
      <c r="F305" s="6">
        <f t="array" ref="F305">SUM(A$10:A$33*((G305+H305*A$10:A$33)-B$10:B$33))/COUNT(A$10:A$33)</f>
        <v>1.3681747947864586E-2</v>
      </c>
      <c r="G305" s="6">
        <f t="shared" si="19"/>
        <v>29.997992609632956</v>
      </c>
      <c r="H305" s="6">
        <f t="shared" si="20"/>
        <v>3.000032046273545</v>
      </c>
      <c r="I305" s="6">
        <f t="array" ref="I305">SUM(((G305+H305*A$10:A$33)-B$10:B$33)^2)/(2*COUNT(A$10:A$33))</f>
        <v>3.9126384028144314E-7</v>
      </c>
    </row>
    <row r="306" spans="4:9" x14ac:dyDescent="0.2">
      <c r="D306" s="6">
        <f t="shared" si="18"/>
        <v>297</v>
      </c>
      <c r="E306" s="6">
        <f t="array" ref="E306">SUM((G306+H306*A$10:A$33)-B$10:B$33)/COUNT(A$10:A$33)</f>
        <v>-1.6408798686917692E-4</v>
      </c>
      <c r="F306" s="6">
        <f t="array" ref="F306">SUM(A$10:A$33*((G306+H306*A$10:A$33)-B$10:B$33))/COUNT(A$10:A$33)</f>
        <v>1.3097623162776628E-2</v>
      </c>
      <c r="G306" s="6">
        <f t="shared" si="19"/>
        <v>29.998078312605557</v>
      </c>
      <c r="H306" s="6">
        <f t="shared" si="20"/>
        <v>3.0000306780987502</v>
      </c>
      <c r="I306" s="6">
        <f t="array" ref="I306">SUM(((G306+H306*A$10:A$33)-B$10:B$33)^2)/(2*COUNT(A$10:A$33))</f>
        <v>3.5856799636475547E-7</v>
      </c>
    </row>
    <row r="307" spans="4:9" x14ac:dyDescent="0.2">
      <c r="D307" s="6">
        <f t="shared" si="18"/>
        <v>298</v>
      </c>
      <c r="E307" s="6">
        <f t="array" ref="E307">SUM((G307+H307*A$10:A$33)-B$10:B$33)/COUNT(A$10:A$33)</f>
        <v>-1.5708245948816332E-4</v>
      </c>
      <c r="F307" s="6">
        <f t="array" ref="F307">SUM(A$10:A$33*((G307+H307*A$10:A$33)-B$10:B$33))/COUNT(A$10:A$33)</f>
        <v>1.253843683735519E-2</v>
      </c>
      <c r="G307" s="6">
        <f t="shared" si="19"/>
        <v>29.998160356598991</v>
      </c>
      <c r="H307" s="6">
        <f t="shared" si="20"/>
        <v>3.0000293683364339</v>
      </c>
      <c r="I307" s="6">
        <f t="array" ref="I307">SUM(((G307+H307*A$10:A$33)-B$10:B$33)^2)/(2*COUNT(A$10:A$33))</f>
        <v>3.2860437070374593E-7</v>
      </c>
    </row>
    <row r="308" spans="4:9" x14ac:dyDescent="0.2">
      <c r="D308" s="6">
        <f t="shared" si="18"/>
        <v>299</v>
      </c>
      <c r="E308" s="6">
        <f t="array" ref="E308">SUM((G308+H308*A$10:A$33)-B$10:B$33)/COUNT(A$10:A$33)</f>
        <v>-1.5037602410602111E-4</v>
      </c>
      <c r="F308" s="6">
        <f t="array" ref="F308">SUM(A$10:A$33*((G308+H308*A$10:A$33)-B$10:B$33))/COUNT(A$10:A$33)</f>
        <v>1.2003124263251822E-2</v>
      </c>
      <c r="G308" s="6">
        <f t="shared" si="19"/>
        <v>29.998238897828735</v>
      </c>
      <c r="H308" s="6">
        <f t="shared" si="20"/>
        <v>3.0000281144927503</v>
      </c>
      <c r="I308" s="6">
        <f t="array" ref="I308">SUM(((G308+H308*A$10:A$33)-B$10:B$33)^2)/(2*COUNT(A$10:A$33))</f>
        <v>3.0114464632099984E-7</v>
      </c>
    </row>
    <row r="309" spans="4:9" x14ac:dyDescent="0.2">
      <c r="D309" s="6">
        <f t="shared" si="18"/>
        <v>300</v>
      </c>
      <c r="E309" s="6">
        <f t="array" ref="E309">SUM((G309+H309*A$10:A$33)-B$10:B$33)/COUNT(A$10:A$33)</f>
        <v>-1.4395591148641529E-4</v>
      </c>
      <c r="F309" s="6">
        <f t="array" ref="F309">SUM(A$10:A$33*((G309+H309*A$10:A$33)-B$10:B$33))/COUNT(A$10:A$33)</f>
        <v>1.1490666173429531E-2</v>
      </c>
      <c r="G309" s="6">
        <f t="shared" si="19"/>
        <v>29.998314085840789</v>
      </c>
      <c r="H309" s="6">
        <f t="shared" si="20"/>
        <v>3.000026914180324</v>
      </c>
      <c r="I309" s="6">
        <f t="array" ref="I309">SUM(((G309+H309*A$10:A$33)-B$10:B$33)^2)/(2*COUNT(A$10:A$33))</f>
        <v>2.7597958545479739E-7</v>
      </c>
    </row>
    <row r="310" spans="4:9" x14ac:dyDescent="0.2">
      <c r="D310" s="6">
        <f t="shared" si="18"/>
        <v>301</v>
      </c>
      <c r="E310" s="6">
        <f t="array" ref="E310">SUM((G310+H310*A$10:A$33)-B$10:B$33)/COUNT(A$10:A$33)</f>
        <v>-1.3780989736419022E-4</v>
      </c>
      <c r="F310" s="6">
        <f t="array" ref="F310">SUM(A$10:A$33*((G310+H310*A$10:A$33)-B$10:B$33))/COUNT(A$10:A$33)</f>
        <v>1.1000086830263989E-2</v>
      </c>
      <c r="G310" s="6">
        <f t="shared" si="19"/>
        <v>29.998386063796531</v>
      </c>
      <c r="H310" s="6">
        <f t="shared" si="20"/>
        <v>3.0000257651137066</v>
      </c>
      <c r="I310" s="6">
        <f t="array" ref="I310">SUM(((G310+H310*A$10:A$33)-B$10:B$33)^2)/(2*COUNT(A$10:A$33))</f>
        <v>2.5291743525775766E-7</v>
      </c>
    </row>
    <row r="311" spans="4:9" x14ac:dyDescent="0.2">
      <c r="D311" s="6">
        <f t="shared" si="18"/>
        <v>302</v>
      </c>
      <c r="E311" s="6">
        <f t="array" ref="E311">SUM((G311+H311*A$10:A$33)-B$10:B$33)/COUNT(A$10:A$33)</f>
        <v>-1.3192627946819377E-4</v>
      </c>
      <c r="F311" s="6">
        <f t="array" ref="F311">SUM(A$10:A$33*((G311+H311*A$10:A$33)-B$10:B$33))/COUNT(A$10:A$33)</f>
        <v>1.0530452147423949E-2</v>
      </c>
      <c r="G311" s="6">
        <f t="shared" si="19"/>
        <v>29.998454968745214</v>
      </c>
      <c r="H311" s="6">
        <f t="shared" si="20"/>
        <v>3.0000246651050237</v>
      </c>
      <c r="I311" s="6">
        <f t="array" ref="I311">SUM(((G311+H311*A$10:A$33)-B$10:B$33)^2)/(2*COUNT(A$10:A$33))</f>
        <v>2.3178246663323471E-7</v>
      </c>
    </row>
    <row r="312" spans="4:9" x14ac:dyDescent="0.2">
      <c r="D312" s="6">
        <f t="shared" si="18"/>
        <v>303</v>
      </c>
      <c r="E312" s="6">
        <f t="array" ref="E312">SUM((G312+H312*A$10:A$33)-B$10:B$33)/COUNT(A$10:A$33)</f>
        <v>-1.2629385515428027E-4</v>
      </c>
      <c r="F312" s="6">
        <f t="array" ref="F312">SUM(A$10:A$33*((G312+H312*A$10:A$33)-B$10:B$33))/COUNT(A$10:A$33)</f>
        <v>1.0080867917860262E-2</v>
      </c>
      <c r="G312" s="6">
        <f t="shared" si="19"/>
        <v>29.998520931884947</v>
      </c>
      <c r="H312" s="6">
        <f t="shared" si="20"/>
        <v>3.0000236120598092</v>
      </c>
      <c r="I312" s="6">
        <f t="array" ref="I312">SUM(((G312+H312*A$10:A$33)-B$10:B$33)^2)/(2*COUNT(A$10:A$33))</f>
        <v>2.1241363524564227E-7</v>
      </c>
    </row>
    <row r="313" spans="4:9" x14ac:dyDescent="0.2">
      <c r="D313" s="6">
        <f t="shared" si="18"/>
        <v>304</v>
      </c>
      <c r="E313" s="6">
        <f t="array" ref="E313">SUM((G313+H313*A$10:A$33)-B$10:B$33)/COUNT(A$10:A$33)</f>
        <v>-1.2090190002567169E-4</v>
      </c>
      <c r="F313" s="6">
        <f t="array" ref="F313">SUM(A$10:A$33*((G313+H313*A$10:A$33)-B$10:B$33))/COUNT(A$10:A$33)</f>
        <v>9.6504781130146711E-3</v>
      </c>
      <c r="G313" s="6">
        <f t="shared" si="19"/>
        <v>29.998584078812524</v>
      </c>
      <c r="H313" s="6">
        <f t="shared" si="20"/>
        <v>3.0000226039730173</v>
      </c>
      <c r="I313" s="6">
        <f t="array" ref="I313">SUM(((G313+H313*A$10:A$33)-B$10:B$33)^2)/(2*COUNT(A$10:A$33))</f>
        <v>1.9466335436260195E-7</v>
      </c>
    </row>
    <row r="314" spans="4:9" x14ac:dyDescent="0.2">
      <c r="D314" s="6">
        <f t="shared" si="18"/>
        <v>305</v>
      </c>
      <c r="E314" s="6">
        <f t="array" ref="E314">SUM((G314+H314*A$10:A$33)-B$10:B$33)/COUNT(A$10:A$33)</f>
        <v>-1.1574014753890083E-4</v>
      </c>
      <c r="F314" s="6">
        <f t="array" ref="F314">SUM(A$10:A$33*((G314+H314*A$10:A$33)-B$10:B$33))/COUNT(A$10:A$33)</f>
        <v>9.2384632525662393E-3</v>
      </c>
      <c r="G314" s="6">
        <f t="shared" si="19"/>
        <v>29.998644529762537</v>
      </c>
      <c r="H314" s="6">
        <f t="shared" si="20"/>
        <v>3.0000216389252059</v>
      </c>
      <c r="I314" s="6">
        <f t="array" ref="I314">SUM(((G314+H314*A$10:A$33)-B$10:B$33)^2)/(2*COUNT(A$10:A$33))</f>
        <v>1.7839637030417527E-7</v>
      </c>
    </row>
    <row r="315" spans="4:9" x14ac:dyDescent="0.2">
      <c r="D315" s="6">
        <f t="shared" si="18"/>
        <v>306</v>
      </c>
      <c r="E315" s="6">
        <f t="array" ref="E315">SUM((G315+H315*A$10:A$33)-B$10:B$33)/COUNT(A$10:A$33)</f>
        <v>-1.1079876948816292E-4</v>
      </c>
      <c r="F315" s="6">
        <f t="array" ref="F315">SUM(A$10:A$33*((G315+H315*A$10:A$33)-B$10:B$33))/COUNT(A$10:A$33)</f>
        <v>8.8440388419301161E-3</v>
      </c>
      <c r="G315" s="6">
        <f t="shared" si="19"/>
        <v>29.998702399836304</v>
      </c>
      <c r="H315" s="6">
        <f t="shared" si="20"/>
        <v>3.0000207150788807</v>
      </c>
      <c r="I315" s="6">
        <f t="array" ref="I315">SUM(((G315+H315*A$10:A$33)-B$10:B$33)^2)/(2*COUNT(A$10:A$33))</f>
        <v>1.6348873183050193E-7</v>
      </c>
    </row>
    <row r="316" spans="4:9" x14ac:dyDescent="0.2">
      <c r="D316" s="6">
        <f t="shared" si="18"/>
        <v>307</v>
      </c>
      <c r="E316" s="6">
        <f t="array" ref="E316">SUM((G316+H316*A$10:A$33)-B$10:B$33)/COUNT(A$10:A$33)</f>
        <v>-1.0606835729110031E-4</v>
      </c>
      <c r="F316" s="6">
        <f t="array" ref="F316">SUM(A$10:A$33*((G316+H316*A$10:A$33)-B$10:B$33))/COUNT(A$10:A$33)</f>
        <v>8.4664538773043443E-3</v>
      </c>
      <c r="G316" s="6">
        <f t="shared" si="19"/>
        <v>29.99875779922105</v>
      </c>
      <c r="H316" s="6">
        <f t="shared" si="20"/>
        <v>3.0000198306749963</v>
      </c>
      <c r="I316" s="6">
        <f t="array" ref="I316">SUM(((G316+H316*A$10:A$33)-B$10:B$33)^2)/(2*COUNT(A$10:A$33))</f>
        <v>1.4982684563019836E-7</v>
      </c>
    </row>
    <row r="317" spans="4:9" x14ac:dyDescent="0.2">
      <c r="D317" s="6">
        <f t="shared" si="18"/>
        <v>308</v>
      </c>
      <c r="E317" s="6">
        <f t="array" ref="E317">SUM((G317+H317*A$10:A$33)-B$10:B$33)/COUNT(A$10:A$33)</f>
        <v>-1.0153990397121504E-4</v>
      </c>
      <c r="F317" s="6">
        <f t="array" ref="F317">SUM(A$10:A$33*((G317+H317*A$10:A$33)-B$10:B$33))/COUNT(A$10:A$33)</f>
        <v>8.1049894242942368E-3</v>
      </c>
      <c r="G317" s="6">
        <f t="shared" si="19"/>
        <v>29.998810833399695</v>
      </c>
      <c r="H317" s="6">
        <f t="shared" si="20"/>
        <v>3.0000189840296088</v>
      </c>
      <c r="I317" s="6">
        <f t="array" ref="I317">SUM(((G317+H317*A$10:A$33)-B$10:B$33)^2)/(2*COUNT(A$10:A$33))</f>
        <v>1.3730661080555778E-7</v>
      </c>
    </row>
    <row r="318" spans="4:9" x14ac:dyDescent="0.2">
      <c r="D318" s="6">
        <f t="shared" si="18"/>
        <v>309</v>
      </c>
      <c r="E318" s="6">
        <f t="array" ref="E318">SUM((G318+H318*A$10:A$33)-B$10:B$33)/COUNT(A$10:A$33)</f>
        <v>-9.7204787239550214E-5</v>
      </c>
      <c r="F318" s="6">
        <f t="array" ref="F318">SUM(A$10:A$33*((G318+H318*A$10:A$33)-B$10:B$33))/COUNT(A$10:A$33)</f>
        <v>7.7589572319007871E-3</v>
      </c>
      <c r="G318" s="6">
        <f t="shared" si="19"/>
        <v>29.998861603351681</v>
      </c>
      <c r="H318" s="6">
        <f t="shared" si="20"/>
        <v>3.0000181735306661</v>
      </c>
      <c r="I318" s="6">
        <f t="array" ref="I318">SUM(((G318+H318*A$10:A$33)-B$10:B$33)^2)/(2*COUNT(A$10:A$33))</f>
        <v>1.2583262559109136E-7</v>
      </c>
    </row>
    <row r="319" spans="4:9" x14ac:dyDescent="0.2">
      <c r="D319" s="6">
        <f t="shared" si="18"/>
        <v>310</v>
      </c>
      <c r="E319" s="6">
        <f t="array" ref="E319">SUM((G319+H319*A$10:A$33)-B$10:B$33)/COUNT(A$10:A$33)</f>
        <v>-9.3054752768514007E-5</v>
      </c>
      <c r="F319" s="6">
        <f t="array" ref="F319">SUM(A$10:A$33*((G319+H319*A$10:A$33)-B$10:B$33))/COUNT(A$10:A$33)</f>
        <v>7.4276984445778753E-3</v>
      </c>
      <c r="G319" s="6">
        <f t="shared" si="19"/>
        <v>29.9989102057453</v>
      </c>
      <c r="H319" s="6">
        <f t="shared" si="20"/>
        <v>3.0000173976349429</v>
      </c>
      <c r="I319" s="6">
        <f t="array" ref="I319">SUM(((G319+H319*A$10:A$33)-B$10:B$33)^2)/(2*COUNT(A$10:A$33))</f>
        <v>1.1531746047173217E-7</v>
      </c>
    </row>
    <row r="320" spans="4:9" x14ac:dyDescent="0.2">
      <c r="D320" s="6">
        <f t="shared" si="18"/>
        <v>311</v>
      </c>
      <c r="E320" s="6">
        <f t="array" ref="E320">SUM((G320+H320*A$10:A$33)-B$10:B$33)/COUNT(A$10:A$33)</f>
        <v>-8.9081898708561383E-5</v>
      </c>
      <c r="F320" s="6">
        <f t="array" ref="F320">SUM(A$10:A$33*((G320+H320*A$10:A$33)-B$10:B$33))/COUNT(A$10:A$33)</f>
        <v>7.1105823303033349E-3</v>
      </c>
      <c r="G320" s="6">
        <f t="shared" si="19"/>
        <v>29.998956733121684</v>
      </c>
      <c r="H320" s="6">
        <f t="shared" si="20"/>
        <v>3.0000166548650986</v>
      </c>
      <c r="I320" s="6">
        <f t="array" ref="I320">SUM(((G320+H320*A$10:A$33)-B$10:B$33)^2)/(2*COUNT(A$10:A$33))</f>
        <v>1.056809919332309E-7</v>
      </c>
    </row>
    <row r="321" spans="4:9" x14ac:dyDescent="0.2">
      <c r="D321" s="6">
        <f t="shared" si="18"/>
        <v>312</v>
      </c>
      <c r="E321" s="6">
        <f t="array" ref="E321">SUM((G321+H321*A$10:A$33)-B$10:B$33)/COUNT(A$10:A$33)</f>
        <v>-8.5278660632681635E-5</v>
      </c>
      <c r="F321" s="6">
        <f t="array" ref="F321">SUM(A$10:A$33*((G321+H321*A$10:A$33)-B$10:B$33))/COUNT(A$10:A$33)</f>
        <v>6.807005080786392E-3</v>
      </c>
      <c r="G321" s="6">
        <f t="shared" si="19"/>
        <v>29.999001274071038</v>
      </c>
      <c r="H321" s="6">
        <f t="shared" si="20"/>
        <v>3.0000159438068654</v>
      </c>
      <c r="I321" s="6">
        <f t="array" ref="I321">SUM(((G321+H321*A$10:A$33)-B$10:B$33)^2)/(2*COUNT(A$10:A$33))</f>
        <v>9.6849791949205257E-8</v>
      </c>
    </row>
    <row r="322" spans="4:9" x14ac:dyDescent="0.2">
      <c r="D322" s="6">
        <f t="shared" si="18"/>
        <v>313</v>
      </c>
      <c r="E322" s="6">
        <f t="array" ref="E322">SUM((G322+H322*A$10:A$33)-B$10:B$33)/COUNT(A$10:A$33)</f>
        <v>-8.1637796916389505E-5</v>
      </c>
      <c r="F322" s="6">
        <f t="array" ref="F322">SUM(A$10:A$33*((G322+H322*A$10:A$33)-B$10:B$33))/COUNT(A$10:A$33)</f>
        <v>6.5163886780945646E-3</v>
      </c>
      <c r="G322" s="6">
        <f t="shared" si="19"/>
        <v>29.999043913401355</v>
      </c>
      <c r="H322" s="6">
        <f t="shared" si="20"/>
        <v>3.0000152631063575</v>
      </c>
      <c r="I322" s="6">
        <f t="array" ref="I322">SUM(((G322+H322*A$10:A$33)-B$10:B$33)^2)/(2*COUNT(A$10:A$33))</f>
        <v>8.8756568517333737E-8</v>
      </c>
    </row>
    <row r="323" spans="4:9" x14ac:dyDescent="0.2">
      <c r="D323" s="6">
        <f t="shared" si="18"/>
        <v>314</v>
      </c>
      <c r="E323" s="6">
        <f t="array" ref="E323">SUM((G323+H323*A$10:A$33)-B$10:B$33)/COUNT(A$10:A$33)</f>
        <v>-7.8152375252512243E-5</v>
      </c>
      <c r="F323" s="6">
        <f t="array" ref="F323">SUM(A$10:A$33*((G323+H323*A$10:A$33)-B$10:B$33))/COUNT(A$10:A$33)</f>
        <v>6.2381797709501656E-3</v>
      </c>
      <c r="G323" s="6">
        <f t="shared" si="19"/>
        <v>29.999084732299814</v>
      </c>
      <c r="H323" s="6">
        <f t="shared" si="20"/>
        <v>3.0000146114674897</v>
      </c>
      <c r="I323" s="6">
        <f t="array" ref="I323">SUM(((G323+H323*A$10:A$33)-B$10:B$33)^2)/(2*COUNT(A$10:A$33))</f>
        <v>8.1339652839666521E-8</v>
      </c>
    </row>
    <row r="324" spans="4:9" x14ac:dyDescent="0.2">
      <c r="D324" s="6">
        <f t="shared" si="18"/>
        <v>315</v>
      </c>
      <c r="E324" s="6">
        <f t="array" ref="E324">SUM((G324+H324*A$10:A$33)-B$10:B$33)/COUNT(A$10:A$33)</f>
        <v>-7.4815759244136373E-5</v>
      </c>
      <c r="F324" s="6">
        <f t="array" ref="F324">SUM(A$10:A$33*((G324+H324*A$10:A$33)-B$10:B$33))/COUNT(A$10:A$33)</f>
        <v>5.9718486370320773E-3</v>
      </c>
      <c r="G324" s="6">
        <f t="shared" si="19"/>
        <v>29.99912380848744</v>
      </c>
      <c r="H324" s="6">
        <f t="shared" si="20"/>
        <v>3.0000139876495124</v>
      </c>
      <c r="I324" s="6">
        <f t="array" ref="I324">SUM(((G324+H324*A$10:A$33)-B$10:B$33)^2)/(2*COUNT(A$10:A$33))</f>
        <v>7.4542529465755247E-8</v>
      </c>
    </row>
    <row r="325" spans="4:9" x14ac:dyDescent="0.2">
      <c r="D325" s="6">
        <f t="shared" si="18"/>
        <v>316</v>
      </c>
      <c r="E325" s="6">
        <f t="array" ref="E325">SUM((G325+H325*A$10:A$33)-B$10:B$33)/COUNT(A$10:A$33)</f>
        <v>-7.1621595773822363E-5</v>
      </c>
      <c r="F325" s="6">
        <f t="array" ref="F325">SUM(A$10:A$33*((G325+H325*A$10:A$33)-B$10:B$33))/COUNT(A$10:A$33)</f>
        <v>5.7168881731313919E-3</v>
      </c>
      <c r="G325" s="6">
        <f t="shared" si="19"/>
        <v>29.99916121636706</v>
      </c>
      <c r="H325" s="6">
        <f t="shared" si="20"/>
        <v>3.0000133904646487</v>
      </c>
      <c r="I325" s="6">
        <f t="array" ref="I325">SUM(((G325+H325*A$10:A$33)-B$10:B$33)^2)/(2*COUNT(A$10:A$33))</f>
        <v>6.8313405641027028E-8</v>
      </c>
    </row>
    <row r="326" spans="4:9" x14ac:dyDescent="0.2">
      <c r="D326" s="6">
        <f t="shared" si="18"/>
        <v>317</v>
      </c>
      <c r="E326" s="6">
        <f t="array" ref="E326">SUM((G326+H326*A$10:A$33)-B$10:B$33)/COUNT(A$10:A$33)</f>
        <v>-6.8563803044874305E-5</v>
      </c>
      <c r="F326" s="6">
        <f t="array" ref="F326">SUM(A$10:A$33*((G326+H326*A$10:A$33)-B$10:B$33))/COUNT(A$10:A$33)</f>
        <v>5.4728129211042047E-3</v>
      </c>
      <c r="G326" s="6">
        <f t="shared" si="19"/>
        <v>29.999197027164946</v>
      </c>
      <c r="H326" s="6">
        <f t="shared" si="20"/>
        <v>3.0000128187758315</v>
      </c>
      <c r="I326" s="6">
        <f t="array" ref="I326">SUM(((G326+H326*A$10:A$33)-B$10:B$33)^2)/(2*COUNT(A$10:A$33))</f>
        <v>6.2604816657967151E-8</v>
      </c>
    </row>
    <row r="327" spans="4:9" x14ac:dyDescent="0.2">
      <c r="D327" s="6">
        <f t="shared" si="18"/>
        <v>318</v>
      </c>
      <c r="E327" s="6">
        <f t="array" ref="E327">SUM((G327+H327*A$10:A$33)-B$10:B$33)/COUNT(A$10:A$33)</f>
        <v>-6.5636558888471086E-5</v>
      </c>
      <c r="F327" s="6">
        <f t="array" ref="F327">SUM(A$10:A$33*((G327+H327*A$10:A$33)-B$10:B$33))/COUNT(A$10:A$33)</f>
        <v>5.2391581501870137E-3</v>
      </c>
      <c r="G327" s="6">
        <f t="shared" si="19"/>
        <v>29.99923130906647</v>
      </c>
      <c r="H327" s="6">
        <f t="shared" si="20"/>
        <v>3.0000122714945392</v>
      </c>
      <c r="I327" s="6">
        <f t="array" ref="I327">SUM(((G327+H327*A$10:A$33)-B$10:B$33)^2)/(2*COUNT(A$10:A$33))</f>
        <v>5.7373264178864578E-8</v>
      </c>
    </row>
    <row r="328" spans="4:9" x14ac:dyDescent="0.2">
      <c r="D328" s="6">
        <f t="shared" si="18"/>
        <v>319</v>
      </c>
      <c r="E328" s="6">
        <f t="array" ref="E328">SUM((G328+H328*A$10:A$33)-B$10:B$33)/COUNT(A$10:A$33)</f>
        <v>-6.2834289686009015E-5</v>
      </c>
      <c r="F328" s="6">
        <f t="array" ref="F328">SUM(A$10:A$33*((G328+H328*A$10:A$33)-B$10:B$33))/COUNT(A$10:A$33)</f>
        <v>5.0154789717442583E-3</v>
      </c>
      <c r="G328" s="6">
        <f t="shared" si="19"/>
        <v>29.999264127345914</v>
      </c>
      <c r="H328" s="6">
        <f t="shared" si="20"/>
        <v>3.000011747578724</v>
      </c>
      <c r="I328" s="6">
        <f t="array" ref="I328">SUM(((G328+H328*A$10:A$33)-B$10:B$33)^2)/(2*COUNT(A$10:A$33))</f>
        <v>5.2578884789215762E-8</v>
      </c>
    </row>
    <row r="329" spans="4:9" x14ac:dyDescent="0.2">
      <c r="D329" s="6">
        <f t="shared" ref="D329:D392" si="21">D328+1</f>
        <v>320</v>
      </c>
      <c r="E329" s="6">
        <f t="array" ref="E329">SUM((G329+H329*A$10:A$33)-B$10:B$33)/COUNT(A$10:A$33)</f>
        <v>-6.015165977490966E-5</v>
      </c>
      <c r="F329" s="6">
        <f t="array" ref="F329">SUM(A$10:A$33*((G329+H329*A$10:A$33)-B$10:B$33))/COUNT(A$10:A$33)</f>
        <v>4.8013494920485416E-3</v>
      </c>
      <c r="G329" s="6">
        <f t="shared" ref="G329:G392" si="22">G328-$E$3*E328</f>
        <v>29.999295544490757</v>
      </c>
      <c r="H329" s="6">
        <f t="shared" ref="H329:H392" si="23">H328-$E$2*F328</f>
        <v>3.000011246030827</v>
      </c>
      <c r="I329" s="6">
        <f t="array" ref="I329">SUM(((G329+H329*A$10:A$33)-B$10:B$33)^2)/(2*COUNT(A$10:A$33))</f>
        <v>4.818514625811691E-8</v>
      </c>
    </row>
    <row r="330" spans="4:9" x14ac:dyDescent="0.2">
      <c r="D330" s="6">
        <f t="shared" si="21"/>
        <v>321</v>
      </c>
      <c r="E330" s="6">
        <f t="array" ref="E330">SUM((G330+H330*A$10:A$33)-B$10:B$33)/COUNT(A$10:A$33)</f>
        <v>-5.7583561355064226E-5</v>
      </c>
      <c r="F330" s="6">
        <f t="array" ref="F330">SUM(A$10:A$33*((G330+H330*A$10:A$33)-B$10:B$33))/COUNT(A$10:A$33)</f>
        <v>4.5963619960354878E-3</v>
      </c>
      <c r="G330" s="6">
        <f t="shared" si="22"/>
        <v>29.999325620320644</v>
      </c>
      <c r="H330" s="6">
        <f t="shared" si="23"/>
        <v>3.0000107658958779</v>
      </c>
      <c r="I330" s="6">
        <f t="array" ref="I330">SUM(((G330+H330*A$10:A$33)-B$10:B$33)^2)/(2*COUNT(A$10:A$33))</f>
        <v>4.4158569154769605E-8</v>
      </c>
    </row>
    <row r="331" spans="4:9" x14ac:dyDescent="0.2">
      <c r="D331" s="6">
        <f t="shared" si="21"/>
        <v>322</v>
      </c>
      <c r="E331" s="6">
        <f t="array" ref="E331">SUM((G331+H331*A$10:A$33)-B$10:B$33)/COUNT(A$10:A$33)</f>
        <v>-5.5125104622947653E-5</v>
      </c>
      <c r="F331" s="6">
        <f t="array" ref="F331">SUM(A$10:A$33*((G331+H331*A$10:A$33)-B$10:B$33))/COUNT(A$10:A$33)</f>
        <v>4.4001261793769801E-3</v>
      </c>
      <c r="G331" s="6">
        <f t="shared" si="22"/>
        <v>29.999354412101322</v>
      </c>
      <c r="H331" s="6">
        <f t="shared" si="23"/>
        <v>3.0000103062596781</v>
      </c>
      <c r="I331" s="6">
        <f t="array" ref="I331">SUM(((G331+H331*A$10:A$33)-B$10:B$33)^2)/(2*COUNT(A$10:A$33))</f>
        <v>4.0468471738469525E-8</v>
      </c>
    </row>
    <row r="332" spans="4:9" x14ac:dyDescent="0.2">
      <c r="D332" s="6">
        <f t="shared" si="21"/>
        <v>323</v>
      </c>
      <c r="E332" s="6">
        <f t="array" ref="E332">SUM((G332+H332*A$10:A$33)-B$10:B$33)/COUNT(A$10:A$33)</f>
        <v>-5.2771608539003978E-5</v>
      </c>
      <c r="F332" s="6">
        <f t="array" ref="F332">SUM(A$10:A$33*((G332+H332*A$10:A$33)-B$10:B$33))/COUNT(A$10:A$33)</f>
        <v>4.2122684031937752E-3</v>
      </c>
      <c r="G332" s="6">
        <f t="shared" si="22"/>
        <v>29.999381974653634</v>
      </c>
      <c r="H332" s="6">
        <f t="shared" si="23"/>
        <v>3.0000098662470602</v>
      </c>
      <c r="I332" s="6">
        <f t="array" ref="I332">SUM(((G332+H332*A$10:A$33)-B$10:B$33)^2)/(2*COUNT(A$10:A$33))</f>
        <v>3.708673619860872E-8</v>
      </c>
    </row>
    <row r="333" spans="4:9" x14ac:dyDescent="0.2">
      <c r="D333" s="6">
        <f t="shared" si="21"/>
        <v>324</v>
      </c>
      <c r="E333" s="6">
        <f t="array" ref="E333">SUM((G333+H333*A$10:A$33)-B$10:B$33)/COUNT(A$10:A$33)</f>
        <v>-5.0518592017804544E-5</v>
      </c>
      <c r="F333" s="6">
        <f t="array" ref="F333">SUM(A$10:A$33*((G333+H333*A$10:A$33)-B$10:B$33))/COUNT(A$10:A$33)</f>
        <v>4.0324309715096263E-3</v>
      </c>
      <c r="G333" s="6">
        <f t="shared" si="22"/>
        <v>29.999408360457902</v>
      </c>
      <c r="H333" s="6">
        <f t="shared" si="23"/>
        <v>3.0000094450202197</v>
      </c>
      <c r="I333" s="6">
        <f t="array" ref="I333">SUM(((G333+H333*A$10:A$33)-B$10:B$33)^2)/(2*COUNT(A$10:A$33))</f>
        <v>3.3987594354090949E-8</v>
      </c>
    </row>
    <row r="334" spans="4:9" x14ac:dyDescent="0.2">
      <c r="D334" s="6">
        <f t="shared" si="21"/>
        <v>325</v>
      </c>
      <c r="E334" s="6">
        <f t="array" ref="E334">SUM((G334+H334*A$10:A$33)-B$10:B$33)/COUNT(A$10:A$33)</f>
        <v>-4.836176510547574E-5</v>
      </c>
      <c r="F334" s="6">
        <f t="array" ref="F334">SUM(A$10:A$33*((G334+H334*A$10:A$33)-B$10:B$33))/COUNT(A$10:A$33)</f>
        <v>3.8602714738553701E-3</v>
      </c>
      <c r="G334" s="6">
        <f t="shared" si="22"/>
        <v>29.999433619753912</v>
      </c>
      <c r="H334" s="6">
        <f t="shared" si="23"/>
        <v>3.0000090417771226</v>
      </c>
      <c r="I334" s="6">
        <f t="array" ref="I334">SUM(((G334+H334*A$10:A$33)-B$10:B$33)^2)/(2*COUNT(A$10:A$33))</f>
        <v>3.1147431360201022E-8</v>
      </c>
    </row>
    <row r="335" spans="4:9" x14ac:dyDescent="0.2">
      <c r="D335" s="6">
        <f t="shared" si="21"/>
        <v>326</v>
      </c>
      <c r="E335" s="6">
        <f t="array" ref="E335">SUM((G335+H335*A$10:A$33)-B$10:B$33)/COUNT(A$10:A$33)</f>
        <v>-4.6297021219091995E-5</v>
      </c>
      <c r="F335" s="6">
        <f t="array" ref="F335">SUM(A$10:A$33*((G335+H335*A$10:A$33)-B$10:B$33))/COUNT(A$10:A$33)</f>
        <v>3.6954621031937882E-3</v>
      </c>
      <c r="G335" s="6">
        <f t="shared" si="22"/>
        <v>29.999457800636463</v>
      </c>
      <c r="H335" s="6">
        <f t="shared" si="23"/>
        <v>3.000008655749975</v>
      </c>
      <c r="I335" s="6">
        <f t="array" ref="I335">SUM(((G335+H335*A$10:A$33)-B$10:B$33)^2)/(2*COUNT(A$10:A$33))</f>
        <v>2.8544605722838728E-8</v>
      </c>
    </row>
    <row r="336" spans="4:9" x14ac:dyDescent="0.2">
      <c r="D336" s="6">
        <f t="shared" si="21"/>
        <v>327</v>
      </c>
      <c r="E336" s="6">
        <f t="array" ref="E336">SUM((G336+H336*A$10:A$33)-B$10:B$33)/COUNT(A$10:A$33)</f>
        <v>-4.4320428914742159E-5</v>
      </c>
      <c r="F336" s="6">
        <f t="array" ref="F336">SUM(A$10:A$33*((G336+H336*A$10:A$33)-B$10:B$33))/COUNT(A$10:A$33)</f>
        <v>3.5376890601126476E-3</v>
      </c>
      <c r="G336" s="6">
        <f t="shared" si="22"/>
        <v>29.999480949147074</v>
      </c>
      <c r="H336" s="6">
        <f t="shared" si="23"/>
        <v>3.0000082862037645</v>
      </c>
      <c r="I336" s="6">
        <f t="array" ref="I336">SUM(((G336+H336*A$10:A$33)-B$10:B$33)^2)/(2*COUNT(A$10:A$33))</f>
        <v>2.6159284418813076E-8</v>
      </c>
    </row>
    <row r="337" spans="4:9" x14ac:dyDescent="0.2">
      <c r="D337" s="6">
        <f t="shared" si="21"/>
        <v>328</v>
      </c>
      <c r="E337" s="6">
        <f t="array" ref="E337">SUM((G337+H337*A$10:A$33)-B$10:B$33)/COUNT(A$10:A$33)</f>
        <v>-4.2428224715192662E-5</v>
      </c>
      <c r="F337" s="6">
        <f t="array" ref="F337">SUM(A$10:A$33*((G337+H337*A$10:A$33)-B$10:B$33))/COUNT(A$10:A$33)</f>
        <v>3.3866519347502213E-3</v>
      </c>
      <c r="G337" s="6">
        <f t="shared" si="22"/>
        <v>29.99950310936153</v>
      </c>
      <c r="H337" s="6">
        <f t="shared" si="23"/>
        <v>3.0000079324348583</v>
      </c>
      <c r="I337" s="6">
        <f t="array" ref="I337">SUM(((G337+H337*A$10:A$33)-B$10:B$33)^2)/(2*COUNT(A$10:A$33))</f>
        <v>2.3973291763156541E-8</v>
      </c>
    </row>
    <row r="338" spans="4:9" x14ac:dyDescent="0.2">
      <c r="D338" s="6">
        <f t="shared" si="21"/>
        <v>329</v>
      </c>
      <c r="E338" s="6">
        <f t="array" ref="E338">SUM((G338+H338*A$10:A$33)-B$10:B$33)/COUNT(A$10:A$33)</f>
        <v>-4.0616805740967266E-5</v>
      </c>
      <c r="F338" s="6">
        <f t="array" ref="F338">SUM(A$10:A$33*((G338+H338*A$10:A$33)-B$10:B$33))/COUNT(A$10:A$33)</f>
        <v>3.242063148739168E-3</v>
      </c>
      <c r="G338" s="6">
        <f t="shared" si="22"/>
        <v>29.999524323473889</v>
      </c>
      <c r="H338" s="6">
        <f t="shared" si="23"/>
        <v>3.0000075937696646</v>
      </c>
      <c r="I338" s="6">
        <f t="array" ref="I338">SUM(((G338+H338*A$10:A$33)-B$10:B$33)^2)/(2*COUNT(A$10:A$33))</f>
        <v>2.1969970923688782E-8</v>
      </c>
    </row>
    <row r="339" spans="4:9" x14ac:dyDescent="0.2">
      <c r="D339" s="6">
        <f t="shared" si="21"/>
        <v>330</v>
      </c>
      <c r="E339" s="6">
        <f t="array" ref="E339">SUM((G339+H339*A$10:A$33)-B$10:B$33)/COUNT(A$10:A$33)</f>
        <v>-3.8882722988316708E-5</v>
      </c>
      <c r="F339" s="6">
        <f t="array" ref="F339">SUM(A$10:A$33*((G339+H339*A$10:A$33)-B$10:B$33))/COUNT(A$10:A$33)</f>
        <v>3.1036473963146349E-3</v>
      </c>
      <c r="G339" s="6">
        <f t="shared" si="22"/>
        <v>29.999544631876759</v>
      </c>
      <c r="H339" s="6">
        <f t="shared" si="23"/>
        <v>3.00000726956335</v>
      </c>
      <c r="I339" s="6">
        <f t="array" ref="I339">SUM(((G339+H339*A$10:A$33)-B$10:B$33)^2)/(2*COUNT(A$10:A$33))</f>
        <v>2.0134056978116055E-8</v>
      </c>
    </row>
    <row r="340" spans="4:9" x14ac:dyDescent="0.2">
      <c r="D340" s="6">
        <f t="shared" si="21"/>
        <v>331</v>
      </c>
      <c r="E340" s="6">
        <f t="array" ref="E340">SUM((G340+H340*A$10:A$33)-B$10:B$33)/COUNT(A$10:A$33)</f>
        <v>-3.7222674697190428E-5</v>
      </c>
      <c r="F340" s="6">
        <f t="array" ref="F340">SUM(A$10:A$33*((G340+H340*A$10:A$33)-B$10:B$33))/COUNT(A$10:A$33)</f>
        <v>2.971141127790252E-3</v>
      </c>
      <c r="G340" s="6">
        <f t="shared" si="22"/>
        <v>29.999564073238254</v>
      </c>
      <c r="H340" s="6">
        <f t="shared" si="23"/>
        <v>3.0000069591986103</v>
      </c>
      <c r="I340" s="6">
        <f t="array" ref="I340">SUM(((G340+H340*A$10:A$33)-B$10:B$33)^2)/(2*COUNT(A$10:A$33))</f>
        <v>1.8451560626226672E-8</v>
      </c>
    </row>
    <row r="341" spans="4:9" x14ac:dyDescent="0.2">
      <c r="D341" s="6">
        <f t="shared" si="21"/>
        <v>332</v>
      </c>
      <c r="E341" s="6">
        <f t="array" ref="E341">SUM((G341+H341*A$10:A$33)-B$10:B$33)/COUNT(A$10:A$33)</f>
        <v>-3.5633500059380672E-5</v>
      </c>
      <c r="F341" s="6">
        <f t="array" ref="F341">SUM(A$10:A$33*((G341+H341*A$10:A$33)-B$10:B$33))/COUNT(A$10:A$33)</f>
        <v>2.8442920446950146E-3</v>
      </c>
      <c r="G341" s="6">
        <f t="shared" si="22"/>
        <v>29.999582684575604</v>
      </c>
      <c r="H341" s="6">
        <f t="shared" si="23"/>
        <v>3.0000066620844974</v>
      </c>
      <c r="I341" s="6">
        <f t="array" ref="I341">SUM(((G341+H341*A$10:A$33)-B$10:B$33)^2)/(2*COUNT(A$10:A$33))</f>
        <v>1.6909661568743255E-8</v>
      </c>
    </row>
    <row r="342" spans="4:9" x14ac:dyDescent="0.2">
      <c r="D342" s="6">
        <f t="shared" si="21"/>
        <v>333</v>
      </c>
      <c r="E342" s="6">
        <f t="array" ref="E342">SUM((G342+H342*A$10:A$33)-B$10:B$33)/COUNT(A$10:A$33)</f>
        <v>-3.411217322213389E-5</v>
      </c>
      <c r="F342" s="6">
        <f t="array" ref="F342">SUM(A$10:A$33*((G342+H342*A$10:A$33)-B$10:B$33))/COUNT(A$10:A$33)</f>
        <v>2.7228586204636565E-3</v>
      </c>
      <c r="G342" s="6">
        <f t="shared" si="22"/>
        <v>29.999600501325634</v>
      </c>
      <c r="H342" s="6">
        <f t="shared" si="23"/>
        <v>3.0000063776552928</v>
      </c>
      <c r="I342" s="6">
        <f t="array" ref="I342">SUM(((G342+H342*A$10:A$33)-B$10:B$33)^2)/(2*COUNT(A$10:A$33))</f>
        <v>1.549661083708809E-8</v>
      </c>
    </row>
    <row r="343" spans="4:9" x14ac:dyDescent="0.2">
      <c r="D343" s="6">
        <f t="shared" si="21"/>
        <v>334</v>
      </c>
      <c r="E343" s="6">
        <f t="array" ref="E343">SUM((G343+H343*A$10:A$33)-B$10:B$33)/COUNT(A$10:A$33)</f>
        <v>-3.2655797440384049E-5</v>
      </c>
      <c r="F343" s="6">
        <f t="array" ref="F343">SUM(A$10:A$33*((G343+H343*A$10:A$33)-B$10:B$33))/COUNT(A$10:A$33)</f>
        <v>2.6066096450207965E-3</v>
      </c>
      <c r="G343" s="6">
        <f t="shared" si="22"/>
        <v>29.999617557412247</v>
      </c>
      <c r="H343" s="6">
        <f t="shared" si="23"/>
        <v>3.0000061053694309</v>
      </c>
      <c r="I343" s="6">
        <f t="array" ref="I343">SUM(((G343+H343*A$10:A$33)-B$10:B$33)^2)/(2*COUNT(A$10:A$33))</f>
        <v>1.4201641261372861E-8</v>
      </c>
    </row>
    <row r="344" spans="4:9" x14ac:dyDescent="0.2">
      <c r="D344" s="6">
        <f t="shared" si="21"/>
        <v>335</v>
      </c>
      <c r="E344" s="6">
        <f t="array" ref="E344">SUM((G344+H344*A$10:A$33)-B$10:B$33)/COUNT(A$10:A$33)</f>
        <v>-3.1261599798900384E-5</v>
      </c>
      <c r="F344" s="6">
        <f t="array" ref="F344">SUM(A$10:A$33*((G344+H344*A$10:A$33)-B$10:B$33))/COUNT(A$10:A$33)</f>
        <v>2.4953237695175545E-3</v>
      </c>
      <c r="G344" s="6">
        <f t="shared" si="22"/>
        <v>29.999633885310967</v>
      </c>
      <c r="H344" s="6">
        <f t="shared" si="23"/>
        <v>3.0000058447084665</v>
      </c>
      <c r="I344" s="6">
        <f t="array" ref="I344">SUM(((G344+H344*A$10:A$33)-B$10:B$33)^2)/(2*COUNT(A$10:A$33))</f>
        <v>1.3014885425897411E-8</v>
      </c>
    </row>
    <row r="345" spans="4:9" x14ac:dyDescent="0.2">
      <c r="D345" s="6">
        <f t="shared" si="21"/>
        <v>336</v>
      </c>
      <c r="E345" s="6">
        <f t="array" ref="E345">SUM((G345+H345*A$10:A$33)-B$10:B$33)/COUNT(A$10:A$33)</f>
        <v>-2.9926925657915621E-5</v>
      </c>
      <c r="F345" s="6">
        <f t="array" ref="F345">SUM(A$10:A$33*((G345+H345*A$10:A$33)-B$10:B$33))/COUNT(A$10:A$33)</f>
        <v>2.3887891018364491E-3</v>
      </c>
      <c r="G345" s="6">
        <f t="shared" si="22"/>
        <v>29.999649516110868</v>
      </c>
      <c r="H345" s="6">
        <f t="shared" si="23"/>
        <v>3.0000055951760896</v>
      </c>
      <c r="I345" s="6">
        <f t="array" ref="I345">SUM(((G345+H345*A$10:A$33)-B$10:B$33)^2)/(2*COUNT(A$10:A$33))</f>
        <v>1.19273004802597E-8</v>
      </c>
    </row>
    <row r="346" spans="4:9" x14ac:dyDescent="0.2">
      <c r="D346" s="6">
        <f t="shared" si="21"/>
        <v>337</v>
      </c>
      <c r="E346" s="6">
        <f t="array" ref="E346">SUM((G346+H346*A$10:A$33)-B$10:B$33)/COUNT(A$10:A$33)</f>
        <v>-2.8649233723143652E-5</v>
      </c>
      <c r="F346" s="6">
        <f t="array" ref="F346">SUM(A$10:A$33*((G346+H346*A$10:A$33)-B$10:B$33))/COUNT(A$10:A$33)</f>
        <v>2.2868027963648765E-3</v>
      </c>
      <c r="G346" s="6">
        <f t="shared" si="22"/>
        <v>29.999664479573696</v>
      </c>
      <c r="H346" s="6">
        <f t="shared" si="23"/>
        <v>3.0000053562971796</v>
      </c>
      <c r="I346" s="6">
        <f t="array" ref="I346">SUM(((G346+H346*A$10:A$33)-B$10:B$33)^2)/(2*COUNT(A$10:A$33))</f>
        <v>1.093059924061053E-8</v>
      </c>
    </row>
    <row r="347" spans="4:9" x14ac:dyDescent="0.2">
      <c r="D347" s="6">
        <f t="shared" si="21"/>
        <v>338</v>
      </c>
      <c r="E347" s="6">
        <f t="array" ref="E347">SUM((G347+H347*A$10:A$33)-B$10:B$33)/COUNT(A$10:A$33)</f>
        <v>-2.7426091214681019E-5</v>
      </c>
      <c r="F347" s="6">
        <f t="array" ref="F347">SUM(A$10:A$33*((G347+H347*A$10:A$33)-B$10:B$33))/COUNT(A$10:A$33)</f>
        <v>2.1891706661240442E-3</v>
      </c>
      <c r="G347" s="6">
        <f t="shared" si="22"/>
        <v>29.999678804190559</v>
      </c>
      <c r="H347" s="6">
        <f t="shared" si="23"/>
        <v>3.0000051276169</v>
      </c>
      <c r="I347" s="6">
        <f t="array" ref="I347">SUM(((G347+H347*A$10:A$33)-B$10:B$33)^2)/(2*COUNT(A$10:A$33))</f>
        <v>1.0017187036194454E-8</v>
      </c>
    </row>
    <row r="348" spans="4:9" x14ac:dyDescent="0.2">
      <c r="D348" s="6">
        <f t="shared" si="21"/>
        <v>339</v>
      </c>
      <c r="E348" s="6">
        <f t="array" ref="E348">SUM((G348+H348*A$10:A$33)-B$10:B$33)/COUNT(A$10:A$33)</f>
        <v>-2.625516922479439E-5</v>
      </c>
      <c r="F348" s="6">
        <f t="array" ref="F348">SUM(A$10:A$33*((G348+H348*A$10:A$33)-B$10:B$33))/COUNT(A$10:A$33)</f>
        <v>2.0957068146125004E-3</v>
      </c>
      <c r="G348" s="6">
        <f t="shared" si="22"/>
        <v>29.999692517236166</v>
      </c>
      <c r="H348" s="6">
        <f t="shared" si="23"/>
        <v>3.0000049086998333</v>
      </c>
      <c r="I348" s="6">
        <f t="array" ref="I348">SUM(((G348+H348*A$10:A$33)-B$10:B$33)^2)/(2*COUNT(A$10:A$33))</f>
        <v>9.1801038447421432E-9</v>
      </c>
    </row>
    <row r="349" spans="4:9" x14ac:dyDescent="0.2">
      <c r="D349" s="6">
        <f t="shared" si="21"/>
        <v>340</v>
      </c>
      <c r="E349" s="6">
        <f t="array" ref="E349">SUM((G349+H349*A$10:A$33)-B$10:B$33)/COUNT(A$10:A$33)</f>
        <v>-2.5134238221369287E-5</v>
      </c>
      <c r="F349" s="6">
        <f t="array" ref="F349">SUM(A$10:A$33*((G349+H349*A$10:A$33)-B$10:B$33))/COUNT(A$10:A$33)</f>
        <v>2.0062332855440936E-3</v>
      </c>
      <c r="G349" s="6">
        <f t="shared" si="22"/>
        <v>29.999705644820779</v>
      </c>
      <c r="H349" s="6">
        <f t="shared" si="23"/>
        <v>3.000004699129152</v>
      </c>
      <c r="I349" s="6">
        <f t="array" ref="I349">SUM(((G349+H349*A$10:A$33)-B$10:B$33)^2)/(2*COUNT(A$10:A$33))</f>
        <v>8.4129712570417825E-9</v>
      </c>
    </row>
    <row r="350" spans="4:9" x14ac:dyDescent="0.2">
      <c r="D350" s="6">
        <f t="shared" si="21"/>
        <v>341</v>
      </c>
      <c r="E350" s="6">
        <f t="array" ref="E350">SUM((G350+H350*A$10:A$33)-B$10:B$33)/COUNT(A$10:A$33)</f>
        <v>-2.4061163977388372E-5</v>
      </c>
      <c r="F350" s="6">
        <f t="array" ref="F350">SUM(A$10:A$33*((G350+H350*A$10:A$33)-B$10:B$33))/COUNT(A$10:A$33)</f>
        <v>1.9205797120373329E-3</v>
      </c>
      <c r="G350" s="6">
        <f t="shared" si="22"/>
        <v>29.999718211939889</v>
      </c>
      <c r="H350" s="6">
        <f t="shared" si="23"/>
        <v>3.0000044985058234</v>
      </c>
      <c r="I350" s="6">
        <f t="array" ref="I350">SUM(((G350+H350*A$10:A$33)-B$10:B$33)^2)/(2*COUNT(A$10:A$33))</f>
        <v>7.7099438698382217E-9</v>
      </c>
    </row>
    <row r="351" spans="4:9" x14ac:dyDescent="0.2">
      <c r="D351" s="6">
        <f t="shared" si="21"/>
        <v>342</v>
      </c>
      <c r="E351" s="6">
        <f t="array" ref="E351">SUM((G351+H351*A$10:A$33)-B$10:B$33)/COUNT(A$10:A$33)</f>
        <v>-2.3033903259713402E-5</v>
      </c>
      <c r="F351" s="6">
        <f t="array" ref="F351">SUM(A$10:A$33*((G351+H351*A$10:A$33)-B$10:B$33))/COUNT(A$10:A$33)</f>
        <v>1.8385830096188844E-3</v>
      </c>
      <c r="G351" s="6">
        <f t="shared" si="22"/>
        <v>29.999730242521878</v>
      </c>
      <c r="H351" s="6">
        <f t="shared" si="23"/>
        <v>3.0000043064478521</v>
      </c>
      <c r="I351" s="6">
        <f t="array" ref="I351">SUM(((G351+H351*A$10:A$33)-B$10:B$33)^2)/(2*COUNT(A$10:A$33))</f>
        <v>7.065664753947765E-9</v>
      </c>
    </row>
    <row r="352" spans="4:9" x14ac:dyDescent="0.2">
      <c r="D352" s="6">
        <f t="shared" si="21"/>
        <v>343</v>
      </c>
      <c r="E352" s="6">
        <f t="array" ref="E352">SUM((G352+H352*A$10:A$33)-B$10:B$33)/COUNT(A$10:A$33)</f>
        <v>-2.2050500123604877E-5</v>
      </c>
      <c r="F352" s="6">
        <f t="array" ref="F352">SUM(A$10:A$33*((G352+H352*A$10:A$33)-B$10:B$33))/COUNT(A$10:A$33)</f>
        <v>1.7600870520272001E-3</v>
      </c>
      <c r="G352" s="6">
        <f t="shared" si="22"/>
        <v>29.999741759473508</v>
      </c>
      <c r="H352" s="6">
        <f t="shared" si="23"/>
        <v>3.0000041225895511</v>
      </c>
      <c r="I352" s="6">
        <f t="array" ref="I352">SUM(((G352+H352*A$10:A$33)-B$10:B$33)^2)/(2*COUNT(A$10:A$33))</f>
        <v>6.4752246258525438E-9</v>
      </c>
    </row>
    <row r="353" spans="4:9" x14ac:dyDescent="0.2">
      <c r="D353" s="6">
        <f t="shared" si="21"/>
        <v>344</v>
      </c>
      <c r="E353" s="6">
        <f t="array" ref="E353">SUM((G353+H353*A$10:A$33)-B$10:B$33)/COUNT(A$10:A$33)</f>
        <v>-2.1109082148325815E-5</v>
      </c>
      <c r="F353" s="6">
        <f t="array" ref="F353">SUM(A$10:A$33*((G353+H353*A$10:A$33)-B$10:B$33))/COUNT(A$10:A$33)</f>
        <v>1.6849423779209023E-3</v>
      </c>
      <c r="G353" s="6">
        <f t="shared" si="22"/>
        <v>29.999752784723569</v>
      </c>
      <c r="H353" s="6">
        <f t="shared" si="23"/>
        <v>3.0000039465808457</v>
      </c>
      <c r="I353" s="6">
        <f t="array" ref="I353">SUM(((G353+H353*A$10:A$33)-B$10:B$33)^2)/(2*COUNT(A$10:A$33))</f>
        <v>5.9341244466600502E-9</v>
      </c>
    </row>
    <row r="354" spans="4:9" x14ac:dyDescent="0.2">
      <c r="D354" s="6">
        <f t="shared" si="21"/>
        <v>345</v>
      </c>
      <c r="E354" s="6">
        <f t="array" ref="E354">SUM((G354+H354*A$10:A$33)-B$10:B$33)/COUNT(A$10:A$33)</f>
        <v>-2.0207856780511218E-5</v>
      </c>
      <c r="F354" s="6">
        <f t="array" ref="F354">SUM(A$10:A$33*((G354+H354*A$10:A$33)-B$10:B$33))/COUNT(A$10:A$33)</f>
        <v>1.6130059121219158E-3</v>
      </c>
      <c r="G354" s="6">
        <f t="shared" si="22"/>
        <v>29.999763339264643</v>
      </c>
      <c r="H354" s="6">
        <f t="shared" si="23"/>
        <v>3.000003778086608</v>
      </c>
      <c r="I354" s="6">
        <f t="array" ref="I354">SUM(((G354+H354*A$10:A$33)-B$10:B$33)^2)/(2*COUNT(A$10:A$33))</f>
        <v>5.4382411402714084E-9</v>
      </c>
    </row>
    <row r="355" spans="4:9" x14ac:dyDescent="0.2">
      <c r="D355" s="6">
        <f t="shared" si="21"/>
        <v>346</v>
      </c>
      <c r="E355" s="6">
        <f t="array" ref="E355">SUM((G355+H355*A$10:A$33)-B$10:B$33)/COUNT(A$10:A$33)</f>
        <v>-1.9345108090244405E-5</v>
      </c>
      <c r="F355" s="6">
        <f t="array" ref="F355">SUM(A$10:A$33*((G355+H355*A$10:A$33)-B$10:B$33))/COUNT(A$10:A$33)</f>
        <v>1.5441406816201209E-3</v>
      </c>
      <c r="G355" s="6">
        <f t="shared" si="22"/>
        <v>29.999773443193032</v>
      </c>
      <c r="H355" s="6">
        <f t="shared" si="23"/>
        <v>3.0000036167860169</v>
      </c>
      <c r="I355" s="6">
        <f t="array" ref="I355">SUM(((G355+H355*A$10:A$33)-B$10:B$33)^2)/(2*COUNT(A$10:A$33))</f>
        <v>4.983796172381741E-9</v>
      </c>
    </row>
    <row r="356" spans="4:9" x14ac:dyDescent="0.2">
      <c r="D356" s="6">
        <f t="shared" si="21"/>
        <v>347</v>
      </c>
      <c r="E356" s="6">
        <f t="array" ref="E356">SUM((G356+H356*A$10:A$33)-B$10:B$33)/COUNT(A$10:A$33)</f>
        <v>-1.8519193360155839E-5</v>
      </c>
      <c r="F356" s="6">
        <f t="array" ref="F356">SUM(A$10:A$33*((G356+H356*A$10:A$33)-B$10:B$33))/COUNT(A$10:A$33)</f>
        <v>1.4782155639390855E-3</v>
      </c>
      <c r="G356" s="6">
        <f t="shared" si="22"/>
        <v>29.999783115747078</v>
      </c>
      <c r="H356" s="6">
        <f t="shared" si="23"/>
        <v>3.0000034623719487</v>
      </c>
      <c r="I356" s="6">
        <f t="array" ref="I356">SUM(((G356+H356*A$10:A$33)-B$10:B$33)^2)/(2*COUNT(A$10:A$33))</f>
        <v>4.5673267597517807E-9</v>
      </c>
    </row>
    <row r="357" spans="4:9" x14ac:dyDescent="0.2">
      <c r="D357" s="6">
        <f t="shared" si="21"/>
        <v>348</v>
      </c>
      <c r="E357" s="6">
        <f t="array" ref="E357">SUM((G357+H357*A$10:A$33)-B$10:B$33)/COUNT(A$10:A$33)</f>
        <v>-1.772854000995731E-5</v>
      </c>
      <c r="F357" s="6">
        <f t="array" ref="F357">SUM(A$10:A$33*((G357+H357*A$10:A$33)-B$10:B$33))/COUNT(A$10:A$33)</f>
        <v>1.4151050348549059E-3</v>
      </c>
      <c r="G357" s="6">
        <f t="shared" si="22"/>
        <v>29.999792375343759</v>
      </c>
      <c r="H357" s="6">
        <f t="shared" si="23"/>
        <v>3.0000033145503924</v>
      </c>
      <c r="I357" s="6">
        <f t="array" ref="I357">SUM(((G357+H357*A$10:A$33)-B$10:B$33)^2)/(2*COUNT(A$10:A$33))</f>
        <v>4.1856594868848678E-9</v>
      </c>
    </row>
    <row r="358" spans="4:9" x14ac:dyDescent="0.2">
      <c r="D358" s="6">
        <f t="shared" si="21"/>
        <v>349</v>
      </c>
      <c r="E358" s="6">
        <f t="array" ref="E358">SUM((G358+H358*A$10:A$33)-B$10:B$33)/COUNT(A$10:A$33)</f>
        <v>-1.6971642595287051E-5</v>
      </c>
      <c r="F358" s="6">
        <f t="array" ref="F358">SUM(A$10:A$33*((G358+H358*A$10:A$33)-B$10:B$33))/COUNT(A$10:A$33)</f>
        <v>1.3546889294557829E-3</v>
      </c>
      <c r="G358" s="6">
        <f t="shared" si="22"/>
        <v>29.999801239613763</v>
      </c>
      <c r="H358" s="6">
        <f t="shared" si="23"/>
        <v>3.0000031730398891</v>
      </c>
      <c r="I358" s="6">
        <f t="array" ref="I358">SUM(((G358+H358*A$10:A$33)-B$10:B$33)^2)/(2*COUNT(A$10:A$33))</f>
        <v>3.8358861237683017E-9</v>
      </c>
    </row>
    <row r="359" spans="4:9" x14ac:dyDescent="0.2">
      <c r="D359" s="6">
        <f t="shared" si="21"/>
        <v>350</v>
      </c>
      <c r="E359" s="6">
        <f t="array" ref="E359">SUM((G359+H359*A$10:A$33)-B$10:B$33)/COUNT(A$10:A$33)</f>
        <v>-1.6247059958137317E-5</v>
      </c>
      <c r="F359" s="6">
        <f t="array" ref="F359">SUM(A$10:A$33*((G359+H359*A$10:A$33)-B$10:B$33))/COUNT(A$10:A$33)</f>
        <v>1.2968522122781916E-3</v>
      </c>
      <c r="G359" s="6">
        <f t="shared" si="22"/>
        <v>29.99980972543506</v>
      </c>
      <c r="H359" s="6">
        <f t="shared" si="23"/>
        <v>3.0000030375709961</v>
      </c>
      <c r="I359" s="6">
        <f t="array" ref="I359">SUM(((G359+H359*A$10:A$33)-B$10:B$33)^2)/(2*COUNT(A$10:A$33))</f>
        <v>3.5153414657049161E-9</v>
      </c>
    </row>
    <row r="360" spans="4:9" x14ac:dyDescent="0.2">
      <c r="D360" s="6">
        <f t="shared" si="21"/>
        <v>351</v>
      </c>
      <c r="E360" s="6">
        <f t="array" ref="E360">SUM((G360+H360*A$10:A$33)-B$10:B$33)/COUNT(A$10:A$33)</f>
        <v>-1.5553412436197789E-5</v>
      </c>
      <c r="F360" s="6">
        <f t="array" ref="F360">SUM(A$10:A$33*((G360+H360*A$10:A$33)-B$10:B$33))/COUNT(A$10:A$33)</f>
        <v>1.2414847609353667E-3</v>
      </c>
      <c r="G360" s="6">
        <f t="shared" si="22"/>
        <v>29.999817848965041</v>
      </c>
      <c r="H360" s="6">
        <f t="shared" si="23"/>
        <v>3.0000029078857748</v>
      </c>
      <c r="I360" s="6">
        <f t="array" ref="I360">SUM(((G360+H360*A$10:A$33)-B$10:B$33)^2)/(2*COUNT(A$10:A$33))</f>
        <v>3.2215830242258368E-9</v>
      </c>
    </row>
    <row r="361" spans="4:9" x14ac:dyDescent="0.2">
      <c r="D361" s="6">
        <f t="shared" si="21"/>
        <v>352</v>
      </c>
      <c r="E361" s="6">
        <f t="array" ref="E361">SUM((G361+H361*A$10:A$33)-B$10:B$33)/COUNT(A$10:A$33)</f>
        <v>-1.4889379327106175E-5</v>
      </c>
      <c r="F361" s="6">
        <f t="array" ref="F361">SUM(A$10:A$33*((G361+H361*A$10:A$33)-B$10:B$33))/COUNT(A$10:A$33)</f>
        <v>1.1884811512115807E-3</v>
      </c>
      <c r="G361" s="6">
        <f t="shared" si="22"/>
        <v>29.99982562567126</v>
      </c>
      <c r="H361" s="6">
        <f t="shared" si="23"/>
        <v>3.0000027837372989</v>
      </c>
      <c r="I361" s="6">
        <f t="array" ref="I361">SUM(((G361+H361*A$10:A$33)-B$10:B$33)^2)/(2*COUNT(A$10:A$33))</f>
        <v>2.9523724173254888E-9</v>
      </c>
    </row>
    <row r="362" spans="4:9" x14ac:dyDescent="0.2">
      <c r="D362" s="6">
        <f t="shared" si="21"/>
        <v>353</v>
      </c>
      <c r="E362" s="6">
        <f t="array" ref="E362">SUM((G362+H362*A$10:A$33)-B$10:B$33)/COUNT(A$10:A$33)</f>
        <v>-1.4253696247301662E-5</v>
      </c>
      <c r="F362" s="6">
        <f t="array" ref="F362">SUM(A$10:A$33*((G362+H362*A$10:A$33)-B$10:B$33))/COUNT(A$10:A$33)</f>
        <v>1.1377404645166085E-3</v>
      </c>
      <c r="G362" s="6">
        <f t="shared" si="22"/>
        <v>29.999833070360925</v>
      </c>
      <c r="H362" s="6">
        <f t="shared" si="23"/>
        <v>3.000002664889184</v>
      </c>
      <c r="I362" s="6">
        <f t="array" ref="I362">SUM(((G362+H362*A$10:A$33)-B$10:B$33)^2)/(2*COUNT(A$10:A$33))</f>
        <v>2.7056583139918753E-9</v>
      </c>
    </row>
    <row r="363" spans="4:9" x14ac:dyDescent="0.2">
      <c r="D363" s="6">
        <f t="shared" si="21"/>
        <v>354</v>
      </c>
      <c r="E363" s="6">
        <f t="array" ref="E363">SUM((G363+H363*A$10:A$33)-B$10:B$33)/COUNT(A$10:A$33)</f>
        <v>-1.364515287901232E-5</v>
      </c>
      <c r="F363" s="6">
        <f t="array" ref="F363">SUM(A$10:A$33*((G363+H363*A$10:A$33)-B$10:B$33))/COUNT(A$10:A$33)</f>
        <v>1.0891660843851032E-3</v>
      </c>
      <c r="G363" s="6">
        <f t="shared" si="22"/>
        <v>29.99984019720905</v>
      </c>
      <c r="H363" s="6">
        <f t="shared" si="23"/>
        <v>3.0000025511151374</v>
      </c>
      <c r="I363" s="6">
        <f t="array" ref="I363">SUM(((G363+H363*A$10:A$33)-B$10:B$33)^2)/(2*COUNT(A$10:A$33))</f>
        <v>2.4795607989134858E-9</v>
      </c>
    </row>
    <row r="364" spans="4:9" x14ac:dyDescent="0.2">
      <c r="D364" s="6">
        <f t="shared" si="21"/>
        <v>355</v>
      </c>
      <c r="E364" s="6">
        <f t="array" ref="E364">SUM((G364+H364*A$10:A$33)-B$10:B$33)/COUNT(A$10:A$33)</f>
        <v>-1.3062590476546157E-5</v>
      </c>
      <c r="F364" s="6">
        <f t="array" ref="F364">SUM(A$10:A$33*((G364+H364*A$10:A$33)-B$10:B$33))/COUNT(A$10:A$33)</f>
        <v>1.0426655266435603E-3</v>
      </c>
      <c r="G364" s="6">
        <f t="shared" si="22"/>
        <v>29.999847019785488</v>
      </c>
      <c r="H364" s="6">
        <f t="shared" si="23"/>
        <v>3.0000024421985287</v>
      </c>
      <c r="I364" s="6">
        <f t="array" ref="I364">SUM(((G364+H364*A$10:A$33)-B$10:B$33)^2)/(2*COUNT(A$10:A$33))</f>
        <v>2.272357054135538E-9</v>
      </c>
    </row>
    <row r="365" spans="4:9" x14ac:dyDescent="0.2">
      <c r="D365" s="6">
        <f t="shared" si="21"/>
        <v>356</v>
      </c>
      <c r="E365" s="6">
        <f t="array" ref="E365">SUM((G365+H365*A$10:A$33)-B$10:B$33)/COUNT(A$10:A$33)</f>
        <v>-1.2504899823480761E-5</v>
      </c>
      <c r="F365" s="6">
        <f t="array" ref="F365">SUM(A$10:A$33*((G365+H365*A$10:A$33)-B$10:B$33))/COUNT(A$10:A$33)</f>
        <v>9.9815025152150127E-4</v>
      </c>
      <c r="G365" s="6">
        <f t="shared" si="22"/>
        <v>29.999853551080726</v>
      </c>
      <c r="H365" s="6">
        <f t="shared" si="23"/>
        <v>3.000002337931976</v>
      </c>
      <c r="I365" s="6">
        <f t="array" ref="I365">SUM(((G365+H365*A$10:A$33)-B$10:B$33)^2)/(2*COUNT(A$10:A$33))</f>
        <v>2.0824682272857639E-9</v>
      </c>
    </row>
    <row r="366" spans="4:9" x14ac:dyDescent="0.2">
      <c r="D366" s="6">
        <f t="shared" si="21"/>
        <v>357</v>
      </c>
      <c r="E366" s="6">
        <f t="array" ref="E366">SUM((G366+H366*A$10:A$33)-B$10:B$33)/COUNT(A$10:A$33)</f>
        <v>-1.1971019061067048E-5</v>
      </c>
      <c r="F366" s="6">
        <f t="array" ref="F366">SUM(A$10:A$33*((G366+H366*A$10:A$33)-B$10:B$33))/COUNT(A$10:A$33)</f>
        <v>9.5553549936600035E-4</v>
      </c>
      <c r="G366" s="6">
        <f t="shared" si="22"/>
        <v>29.999859803530637</v>
      </c>
      <c r="H366" s="6">
        <f t="shared" si="23"/>
        <v>3.0000022381169509</v>
      </c>
      <c r="I366" s="6">
        <f t="array" ref="I366">SUM(((G366+H366*A$10:A$33)-B$10:B$33)^2)/(2*COUNT(A$10:A$33))</f>
        <v>1.9084474025441052E-9</v>
      </c>
    </row>
    <row r="367" spans="4:9" x14ac:dyDescent="0.2">
      <c r="D367" s="6">
        <f t="shared" si="21"/>
        <v>358</v>
      </c>
      <c r="E367" s="6">
        <f t="array" ref="E367">SUM((G367+H367*A$10:A$33)-B$10:B$33)/COUNT(A$10:A$33)</f>
        <v>-1.1459931657261299E-5</v>
      </c>
      <c r="F367" s="6">
        <f t="array" ref="F367">SUM(A$10:A$33*((G367+H367*A$10:A$33)-B$10:B$33))/COUNT(A$10:A$33)</f>
        <v>9.1474012967296403E-4</v>
      </c>
      <c r="G367" s="6">
        <f t="shared" si="22"/>
        <v>29.999865789040168</v>
      </c>
      <c r="H367" s="6">
        <f t="shared" si="23"/>
        <v>3.0000021425634009</v>
      </c>
      <c r="I367" s="6">
        <f t="array" ref="I367">SUM(((G367+H367*A$10:A$33)-B$10:B$33)^2)/(2*COUNT(A$10:A$33))</f>
        <v>1.7489685750435901E-9</v>
      </c>
    </row>
    <row r="368" spans="4:9" x14ac:dyDescent="0.2">
      <c r="D368" s="6">
        <f t="shared" si="21"/>
        <v>359</v>
      </c>
      <c r="E368" s="6">
        <f t="array" ref="E368">SUM((G368+H368*A$10:A$33)-B$10:B$33)/COUNT(A$10:A$33)</f>
        <v>-1.0970664476713429E-5</v>
      </c>
      <c r="F368" s="6">
        <f t="array" ref="F368">SUM(A$10:A$33*((G368+H368*A$10:A$33)-B$10:B$33))/COUNT(A$10:A$33)</f>
        <v>8.756864666645825E-4</v>
      </c>
      <c r="G368" s="6">
        <f t="shared" si="22"/>
        <v>29.999871519005996</v>
      </c>
      <c r="H368" s="6">
        <f t="shared" si="23"/>
        <v>3.0000020510893881</v>
      </c>
      <c r="I368" s="6">
        <f t="array" ref="I368">SUM(((G368+H368*A$10:A$33)-B$10:B$33)^2)/(2*COUNT(A$10:A$33))</f>
        <v>1.6028165478564512E-9</v>
      </c>
    </row>
    <row r="369" spans="4:9" x14ac:dyDescent="0.2">
      <c r="D369" s="6">
        <f t="shared" si="21"/>
        <v>360</v>
      </c>
      <c r="E369" s="6">
        <f t="array" ref="E369">SUM((G369+H369*A$10:A$33)-B$10:B$33)/COUNT(A$10:A$33)</f>
        <v>-1.050228594075738E-5</v>
      </c>
      <c r="F369" s="6">
        <f t="array" ref="F369">SUM(A$10:A$33*((G369+H369*A$10:A$33)-B$10:B$33))/COUNT(A$10:A$33)</f>
        <v>8.3830014993354263E-4</v>
      </c>
      <c r="G369" s="6">
        <f t="shared" si="22"/>
        <v>29.999877004338234</v>
      </c>
      <c r="H369" s="6">
        <f t="shared" si="23"/>
        <v>3.0000019635207416</v>
      </c>
      <c r="I369" s="6">
        <f t="array" ref="I369">SUM(((G369+H369*A$10:A$33)-B$10:B$33)^2)/(2*COUNT(A$10:A$33))</f>
        <v>1.4688776709899821E-9</v>
      </c>
    </row>
    <row r="370" spans="4:9" x14ac:dyDescent="0.2">
      <c r="D370" s="6">
        <f t="shared" si="21"/>
        <v>361</v>
      </c>
      <c r="E370" s="6">
        <f t="array" ref="E370">SUM((G370+H370*A$10:A$33)-B$10:B$33)/COUNT(A$10:A$33)</f>
        <v>-1.0053904251054272E-5</v>
      </c>
      <c r="F370" s="6">
        <f t="array" ref="F370">SUM(A$10:A$33*((G370+H370*A$10:A$33)-B$10:B$33))/COUNT(A$10:A$33)</f>
        <v>8.0250999231138798E-4</v>
      </c>
      <c r="G370" s="6">
        <f t="shared" si="22"/>
        <v>29.999882255481204</v>
      </c>
      <c r="H370" s="6">
        <f t="shared" si="23"/>
        <v>3.0000018796907266</v>
      </c>
      <c r="I370" s="6">
        <f t="array" ref="I370">SUM(((G370+H370*A$10:A$33)-B$10:B$33)^2)/(2*COUNT(A$10:A$33))</f>
        <v>1.34613135439318E-9</v>
      </c>
    </row>
    <row r="371" spans="4:9" x14ac:dyDescent="0.2">
      <c r="D371" s="6">
        <f t="shared" si="21"/>
        <v>362</v>
      </c>
      <c r="E371" s="6">
        <f t="array" ref="E371">SUM((G371+H371*A$10:A$33)-B$10:B$33)/COUNT(A$10:A$33)</f>
        <v>-9.6246656230055318E-6</v>
      </c>
      <c r="F371" s="6">
        <f t="array" ref="F371">SUM(A$10:A$33*((G371+H371*A$10:A$33)-B$10:B$33))/COUNT(A$10:A$33)</f>
        <v>7.6824785149446717E-4</v>
      </c>
      <c r="G371" s="6">
        <f t="shared" si="22"/>
        <v>29.999887282433328</v>
      </c>
      <c r="H371" s="6">
        <f t="shared" si="23"/>
        <v>3.0000017994397274</v>
      </c>
      <c r="I371" s="6">
        <f t="array" ref="I371">SUM(((G371+H371*A$10:A$33)-B$10:B$33)^2)/(2*COUNT(A$10:A$33))</f>
        <v>1.2336422968446761E-9</v>
      </c>
    </row>
    <row r="372" spans="4:9" x14ac:dyDescent="0.2">
      <c r="D372" s="6">
        <f t="shared" si="21"/>
        <v>363</v>
      </c>
      <c r="E372" s="6">
        <f t="array" ref="E372">SUM((G372+H372*A$10:A$33)-B$10:B$33)/COUNT(A$10:A$33)</f>
        <v>-9.2137527936131391E-6</v>
      </c>
      <c r="F372" s="6">
        <f t="array" ref="F372">SUM(A$10:A$33*((G372+H372*A$10:A$33)-B$10:B$33))/COUNT(A$10:A$33)</f>
        <v>7.3544848885376268E-4</v>
      </c>
      <c r="G372" s="6">
        <f t="shared" si="22"/>
        <v>29.999892094766139</v>
      </c>
      <c r="H372" s="6">
        <f t="shared" si="23"/>
        <v>3.0000017226149422</v>
      </c>
      <c r="I372" s="6">
        <f t="array" ref="I372">SUM(((G372+H372*A$10:A$33)-B$10:B$33)^2)/(2*COUNT(A$10:A$33))</f>
        <v>1.1305533530672587E-9</v>
      </c>
    </row>
    <row r="373" spans="4:9" x14ac:dyDescent="0.2">
      <c r="D373" s="6">
        <f t="shared" si="21"/>
        <v>364</v>
      </c>
      <c r="E373" s="6">
        <f t="array" ref="E373">SUM((G373+H373*A$10:A$33)-B$10:B$33)/COUNT(A$10:A$33)</f>
        <v>-8.8203833682835384E-6</v>
      </c>
      <c r="F373" s="6">
        <f t="array" ref="F373">SUM(A$10:A$33*((G373+H373*A$10:A$33)-B$10:B$33))/COUNT(A$10:A$33)</f>
        <v>7.0404945279693243E-4</v>
      </c>
      <c r="G373" s="6">
        <f t="shared" si="22"/>
        <v>29.999896701642534</v>
      </c>
      <c r="H373" s="6">
        <f t="shared" si="23"/>
        <v>3.0000016490700934</v>
      </c>
      <c r="I373" s="6">
        <f t="array" ref="I373">SUM(((G373+H373*A$10:A$33)-B$10:B$33)^2)/(2*COUNT(A$10:A$33))</f>
        <v>1.0360790053947186E-9</v>
      </c>
    </row>
    <row r="374" spans="4:9" x14ac:dyDescent="0.2">
      <c r="D374" s="6">
        <f t="shared" si="21"/>
        <v>365</v>
      </c>
      <c r="E374" s="6">
        <f t="array" ref="E374">SUM((G374+H374*A$10:A$33)-B$10:B$33)/COUNT(A$10:A$33)</f>
        <v>-8.4438083467475167E-6</v>
      </c>
      <c r="F374" s="6">
        <f t="array" ref="F374">SUM(A$10:A$33*((G374+H374*A$10:A$33)-B$10:B$33))/COUNT(A$10:A$33)</f>
        <v>6.7399095898057482E-4</v>
      </c>
      <c r="G374" s="6">
        <f t="shared" si="22"/>
        <v>29.99990111183422</v>
      </c>
      <c r="H374" s="6">
        <f t="shared" si="23"/>
        <v>3.0000015786651479</v>
      </c>
      <c r="I374" s="6">
        <f t="array" ref="I374">SUM(((G374+H374*A$10:A$33)-B$10:B$33)^2)/(2*COUNT(A$10:A$33))</f>
        <v>9.4949937832922587E-10</v>
      </c>
    </row>
    <row r="375" spans="4:9" x14ac:dyDescent="0.2">
      <c r="D375" s="6">
        <f t="shared" si="21"/>
        <v>366</v>
      </c>
      <c r="E375" s="6">
        <f t="array" ref="E375">SUM((G375+H375*A$10:A$33)-B$10:B$33)/COUNT(A$10:A$33)</f>
        <v>-8.0833107218107134E-6</v>
      </c>
      <c r="F375" s="6">
        <f t="array" ref="F375">SUM(A$10:A$33*((G375+H375*A$10:A$33)-B$10:B$33))/COUNT(A$10:A$33)</f>
        <v>6.4521577362756466E-4</v>
      </c>
      <c r="G375" s="6">
        <f t="shared" si="22"/>
        <v>29.999905333738393</v>
      </c>
      <c r="H375" s="6">
        <f t="shared" si="23"/>
        <v>3.0000015112660519</v>
      </c>
      <c r="I375" s="6">
        <f t="array" ref="I375">SUM(((G375+H375*A$10:A$33)-B$10:B$33)^2)/(2*COUNT(A$10:A$33))</f>
        <v>8.7015475114110362E-10</v>
      </c>
    </row>
    <row r="376" spans="4:9" x14ac:dyDescent="0.2">
      <c r="D376" s="6">
        <f t="shared" si="21"/>
        <v>367</v>
      </c>
      <c r="E376" s="6">
        <f t="array" ref="E376">SUM((G376+H376*A$10:A$33)-B$10:B$33)/COUNT(A$10:A$33)</f>
        <v>-7.7382040556036227E-6</v>
      </c>
      <c r="F376" s="6">
        <f t="array" ref="F376">SUM(A$10:A$33*((G376+H376*A$10:A$33)-B$10:B$33))/COUNT(A$10:A$33)</f>
        <v>6.1766911006581415E-4</v>
      </c>
      <c r="G376" s="6">
        <f t="shared" si="22"/>
        <v>29.999909375393756</v>
      </c>
      <c r="H376" s="6">
        <f t="shared" si="23"/>
        <v>3.0000014467444744</v>
      </c>
      <c r="I376" s="6">
        <f t="array" ref="I376">SUM(((G376+H376*A$10:A$33)-B$10:B$33)^2)/(2*COUNT(A$10:A$33))</f>
        <v>7.9744053390425048E-10</v>
      </c>
    </row>
    <row r="377" spans="4:9" x14ac:dyDescent="0.2">
      <c r="D377" s="6">
        <f t="shared" si="21"/>
        <v>368</v>
      </c>
      <c r="E377" s="6">
        <f t="array" ref="E377">SUM((G377+H377*A$10:A$33)-B$10:B$33)/COUNT(A$10:A$33)</f>
        <v>-7.4078313225811598E-6</v>
      </c>
      <c r="F377" s="6">
        <f t="array" ref="F377">SUM(A$10:A$33*((G377+H377*A$10:A$33)-B$10:B$33))/COUNT(A$10:A$33)</f>
        <v>5.9129851293704405E-4</v>
      </c>
      <c r="G377" s="6">
        <f t="shared" si="22"/>
        <v>29.999913244495783</v>
      </c>
      <c r="H377" s="6">
        <f t="shared" si="23"/>
        <v>3.0000013849775633</v>
      </c>
      <c r="I377" s="6">
        <f t="array" ref="I377">SUM(((G377+H377*A$10:A$33)-B$10:B$33)^2)/(2*COUNT(A$10:A$33))</f>
        <v>7.3080265744853241E-10</v>
      </c>
    </row>
    <row r="378" spans="4:9" x14ac:dyDescent="0.2">
      <c r="D378" s="6">
        <f t="shared" si="21"/>
        <v>369</v>
      </c>
      <c r="E378" s="6">
        <f t="array" ref="E378">SUM((G378+H378*A$10:A$33)-B$10:B$33)/COUNT(A$10:A$33)</f>
        <v>-7.0915633768227808E-6</v>
      </c>
      <c r="F378" s="6">
        <f t="array" ref="F378">SUM(A$10:A$33*((G378+H378*A$10:A$33)-B$10:B$33))/COUNT(A$10:A$33)</f>
        <v>5.6605377893662967E-4</v>
      </c>
      <c r="G378" s="6">
        <f t="shared" si="22"/>
        <v>29.999916948411446</v>
      </c>
      <c r="H378" s="6">
        <f t="shared" si="23"/>
        <v>3.0000013258477121</v>
      </c>
      <c r="I378" s="6">
        <f t="array" ref="I378">SUM(((G378+H378*A$10:A$33)-B$10:B$33)^2)/(2*COUNT(A$10:A$33))</f>
        <v>6.697333557520213E-10</v>
      </c>
    </row>
    <row r="379" spans="4:9" x14ac:dyDescent="0.2">
      <c r="D379" s="6">
        <f t="shared" si="21"/>
        <v>370</v>
      </c>
      <c r="E379" s="6">
        <f t="array" ref="E379">SUM((G379+H379*A$10:A$33)-B$10:B$33)/COUNT(A$10:A$33)</f>
        <v>-6.7887981307634959E-6</v>
      </c>
      <c r="F379" s="6">
        <f t="array" ref="F379">SUM(A$10:A$33*((G379+H379*A$10:A$33)-B$10:B$33))/COUNT(A$10:A$33)</f>
        <v>5.4188683381628522E-4</v>
      </c>
      <c r="G379" s="6">
        <f t="shared" si="22"/>
        <v>29.999920494193134</v>
      </c>
      <c r="H379" s="6">
        <f t="shared" si="23"/>
        <v>3.0000012692423343</v>
      </c>
      <c r="I379" s="6">
        <f t="array" ref="I379">SUM(((G379+H379*A$10:A$33)-B$10:B$33)^2)/(2*COUNT(A$10:A$33))</f>
        <v>6.1376729147298416E-10</v>
      </c>
    </row>
    <row r="380" spans="4:9" x14ac:dyDescent="0.2">
      <c r="D380" s="6">
        <f t="shared" si="21"/>
        <v>371</v>
      </c>
      <c r="E380" s="6">
        <f t="array" ref="E380">SUM((G380+H380*A$10:A$33)-B$10:B$33)/COUNT(A$10:A$33)</f>
        <v>-6.4989590390733083E-6</v>
      </c>
      <c r="F380" s="6">
        <f t="array" ref="F380">SUM(A$10:A$33*((G380+H380*A$10:A$33)-B$10:B$33))/COUNT(A$10:A$33)</f>
        <v>5.1875166696232122E-4</v>
      </c>
      <c r="G380" s="6">
        <f t="shared" si="22"/>
        <v>29.9999238885922</v>
      </c>
      <c r="H380" s="6">
        <f t="shared" si="23"/>
        <v>3.000001215053651</v>
      </c>
      <c r="I380" s="6">
        <f t="array" ref="I380">SUM(((G380+H380*A$10:A$33)-B$10:B$33)^2)/(2*COUNT(A$10:A$33))</f>
        <v>5.6247801432878859E-10</v>
      </c>
    </row>
    <row r="381" spans="4:9" x14ac:dyDescent="0.2">
      <c r="D381" s="6">
        <f t="shared" si="21"/>
        <v>372</v>
      </c>
      <c r="E381" s="6">
        <f t="array" ref="E381">SUM((G381+H381*A$10:A$33)-B$10:B$33)/COUNT(A$10:A$33)</f>
        <v>-6.2214942984084587E-6</v>
      </c>
      <c r="F381" s="6">
        <f t="array" ref="F381">SUM(A$10:A$33*((G381+H381*A$10:A$33)-B$10:B$33))/COUNT(A$10:A$33)</f>
        <v>4.9660422381681002E-4</v>
      </c>
      <c r="G381" s="6">
        <f t="shared" si="22"/>
        <v>29.999927138071719</v>
      </c>
      <c r="H381" s="6">
        <f t="shared" si="23"/>
        <v>3.0000011631784842</v>
      </c>
      <c r="I381" s="6">
        <f t="array" ref="I381">SUM(((G381+H381*A$10:A$33)-B$10:B$33)^2)/(2*COUNT(A$10:A$33))</f>
        <v>5.1547470979802314E-10</v>
      </c>
    </row>
    <row r="382" spans="4:9" x14ac:dyDescent="0.2">
      <c r="D382" s="6">
        <f t="shared" si="21"/>
        <v>373</v>
      </c>
      <c r="E382" s="6">
        <f t="array" ref="E382">SUM((G382+H382*A$10:A$33)-B$10:B$33)/COUNT(A$10:A$33)</f>
        <v>-5.9558755124792624E-6</v>
      </c>
      <c r="F382" s="6">
        <f t="array" ref="F382">SUM(A$10:A$33*((G382+H382*A$10:A$33)-B$10:B$33))/COUNT(A$10:A$33)</f>
        <v>4.7540234086559013E-4</v>
      </c>
      <c r="G382" s="6">
        <f t="shared" si="22"/>
        <v>29.999930248818867</v>
      </c>
      <c r="H382" s="6">
        <f t="shared" si="23"/>
        <v>3.0000011135180618</v>
      </c>
      <c r="I382" s="6">
        <f t="array" ref="I382">SUM(((G382+H382*A$10:A$33)-B$10:B$33)^2)/(2*COUNT(A$10:A$33))</f>
        <v>4.7239922246605452E-10</v>
      </c>
    </row>
    <row r="383" spans="4:9" x14ac:dyDescent="0.2">
      <c r="D383" s="6">
        <f t="shared" si="21"/>
        <v>374</v>
      </c>
      <c r="E383" s="6">
        <f t="array" ref="E383">SUM((G383+H383*A$10:A$33)-B$10:B$33)/COUNT(A$10:A$33)</f>
        <v>-5.7015969862443212E-6</v>
      </c>
      <c r="F383" s="6">
        <f t="array" ref="F383">SUM(A$10:A$33*((G383+H383*A$10:A$33)-B$10:B$33))/COUNT(A$10:A$33)</f>
        <v>4.5510564489159577E-4</v>
      </c>
      <c r="G383" s="6">
        <f t="shared" si="22"/>
        <v>29.999933226756625</v>
      </c>
      <c r="H383" s="6">
        <f t="shared" si="23"/>
        <v>3.0000010659778278</v>
      </c>
      <c r="I383" s="6">
        <f t="array" ref="I383">SUM(((G383+H383*A$10:A$33)-B$10:B$33)^2)/(2*COUNT(A$10:A$33))</f>
        <v>4.3292332500943587E-10</v>
      </c>
    </row>
    <row r="384" spans="4:9" x14ac:dyDescent="0.2">
      <c r="D384" s="6">
        <f t="shared" si="21"/>
        <v>375</v>
      </c>
      <c r="E384" s="6">
        <f t="array" ref="E384">SUM((G384+H384*A$10:A$33)-B$10:B$33)/COUNT(A$10:A$33)</f>
        <v>-5.4581746059175389E-6</v>
      </c>
      <c r="F384" s="6">
        <f t="array" ref="F384">SUM(A$10:A$33*((G384+H384*A$10:A$33)-B$10:B$33))/COUNT(A$10:A$33)</f>
        <v>4.3567548732514894E-4</v>
      </c>
      <c r="G384" s="6">
        <f t="shared" si="22"/>
        <v>29.999936077555116</v>
      </c>
      <c r="H384" s="6">
        <f t="shared" si="23"/>
        <v>3.0000010204672631</v>
      </c>
      <c r="I384" s="6">
        <f t="array" ref="I384">SUM(((G384+H384*A$10:A$33)-B$10:B$33)^2)/(2*COUNT(A$10:A$33))</f>
        <v>3.9674621880476523E-10</v>
      </c>
    </row>
    <row r="385" spans="4:9" x14ac:dyDescent="0.2">
      <c r="D385" s="6">
        <f t="shared" si="21"/>
        <v>376</v>
      </c>
      <c r="E385" s="6">
        <f t="array" ref="E385">SUM((G385+H385*A$10:A$33)-B$10:B$33)/COUNT(A$10:A$33)</f>
        <v>-5.2251447681210079E-6</v>
      </c>
      <c r="F385" s="6">
        <f t="array" ref="F385">SUM(A$10:A$33*((G385+H385*A$10:A$33)-B$10:B$33))/COUNT(A$10:A$33)</f>
        <v>4.1707487984125419E-4</v>
      </c>
      <c r="G385" s="6">
        <f t="shared" si="22"/>
        <v>29.999938806642419</v>
      </c>
      <c r="H385" s="6">
        <f t="shared" si="23"/>
        <v>3.0000009768997145</v>
      </c>
      <c r="I385" s="6">
        <f t="array" ref="I385">SUM(((G385+H385*A$10:A$33)-B$10:B$33)^2)/(2*COUNT(A$10:A$33))</f>
        <v>3.6359224164978514E-10</v>
      </c>
    </row>
    <row r="386" spans="4:9" x14ac:dyDescent="0.2">
      <c r="D386" s="6">
        <f t="shared" si="21"/>
        <v>377</v>
      </c>
      <c r="E386" s="6">
        <f t="array" ref="E386">SUM((G386+H386*A$10:A$33)-B$10:B$33)/COUNT(A$10:A$33)</f>
        <v>-5.0020639085583225E-6</v>
      </c>
      <c r="F386" s="6">
        <f t="array" ref="F386">SUM(A$10:A$33*((G386+H386*A$10:A$33)-B$10:B$33))/COUNT(A$10:A$33)</f>
        <v>3.9926839708333733E-4</v>
      </c>
      <c r="G386" s="6">
        <f t="shared" si="22"/>
        <v>29.999941419214803</v>
      </c>
      <c r="H386" s="6">
        <f t="shared" si="23"/>
        <v>3.0000009351922263</v>
      </c>
      <c r="I386" s="6">
        <f t="array" ref="I386">SUM(((G386+H386*A$10:A$33)-B$10:B$33)^2)/(2*COUNT(A$10:A$33))</f>
        <v>3.332087662016685E-10</v>
      </c>
    </row>
    <row r="387" spans="4:9" x14ac:dyDescent="0.2">
      <c r="D387" s="6">
        <f t="shared" si="21"/>
        <v>378</v>
      </c>
      <c r="E387" s="6">
        <f t="array" ref="E387">SUM((G387+H387*A$10:A$33)-B$10:B$33)/COUNT(A$10:A$33)</f>
        <v>-4.7885071282986287E-6</v>
      </c>
      <c r="F387" s="6">
        <f t="array" ref="F387">SUM(A$10:A$33*((G387+H387*A$10:A$33)-B$10:B$33))/COUNT(A$10:A$33)</f>
        <v>3.8222214466040089E-4</v>
      </c>
      <c r="G387" s="6">
        <f t="shared" si="22"/>
        <v>29.999943920246757</v>
      </c>
      <c r="H387" s="6">
        <f t="shared" si="23"/>
        <v>3.0000008952653867</v>
      </c>
      <c r="I387" s="6">
        <f t="array" ref="I387">SUM(((G387+H387*A$10:A$33)-B$10:B$33)^2)/(2*COUNT(A$10:A$33))</f>
        <v>3.0536427723424248E-10</v>
      </c>
    </row>
    <row r="388" spans="4:9" x14ac:dyDescent="0.2">
      <c r="D388" s="6">
        <f t="shared" si="21"/>
        <v>379</v>
      </c>
      <c r="E388" s="6">
        <f t="array" ref="E388">SUM((G388+H388*A$10:A$33)-B$10:B$33)/COUNT(A$10:A$33)</f>
        <v>-4.5840679211058459E-6</v>
      </c>
      <c r="F388" s="6">
        <f t="array" ref="F388">SUM(A$10:A$33*((G388+H388*A$10:A$33)-B$10:B$33))/COUNT(A$10:A$33)</f>
        <v>3.6590365743371933E-4</v>
      </c>
      <c r="G388" s="6">
        <f t="shared" si="22"/>
        <v>29.99994631450032</v>
      </c>
      <c r="H388" s="6">
        <f t="shared" si="23"/>
        <v>3.0000008570431724</v>
      </c>
      <c r="I388" s="6">
        <f t="array" ref="I388">SUM(((G388+H388*A$10:A$33)-B$10:B$33)^2)/(2*COUNT(A$10:A$33))</f>
        <v>2.7984660416738977E-10</v>
      </c>
    </row>
    <row r="389" spans="4:9" x14ac:dyDescent="0.2">
      <c r="D389" s="6">
        <f t="shared" si="21"/>
        <v>380</v>
      </c>
      <c r="E389" s="6">
        <f t="array" ref="E389">SUM((G389+H389*A$10:A$33)-B$10:B$33)/COUNT(A$10:A$33)</f>
        <v>-4.3883570051879888E-6</v>
      </c>
      <c r="F389" s="6">
        <f t="array" ref="F389">SUM(A$10:A$33*((G389+H389*A$10:A$33)-B$10:B$33))/COUNT(A$10:A$33)</f>
        <v>3.5028186600705169E-4</v>
      </c>
      <c r="G389" s="6">
        <f t="shared" si="22"/>
        <v>29.999948606534282</v>
      </c>
      <c r="H389" s="6">
        <f t="shared" si="23"/>
        <v>3.0000008204528066</v>
      </c>
      <c r="I389" s="6">
        <f t="array" ref="I389">SUM(((G389+H389*A$10:A$33)-B$10:B$33)^2)/(2*COUNT(A$10:A$33))</f>
        <v>2.5646130773160385E-10</v>
      </c>
    </row>
    <row r="390" spans="4:9" x14ac:dyDescent="0.2">
      <c r="D390" s="6">
        <f t="shared" si="21"/>
        <v>381</v>
      </c>
      <c r="E390" s="6">
        <f t="array" ref="E390">SUM((G390+H390*A$10:A$33)-B$10:B$33)/COUNT(A$10:A$33)</f>
        <v>-4.2010016940707828E-6</v>
      </c>
      <c r="F390" s="6">
        <f t="array" ref="F390">SUM(A$10:A$33*((G390+H390*A$10:A$33)-B$10:B$33))/COUNT(A$10:A$33)</f>
        <v>3.3532702846746548E-4</v>
      </c>
      <c r="G390" s="6">
        <f t="shared" si="22"/>
        <v>29.999950800712785</v>
      </c>
      <c r="H390" s="6">
        <f t="shared" si="23"/>
        <v>3.00000078542462</v>
      </c>
      <c r="I390" s="6">
        <f t="array" ref="I390">SUM(((G390+H390*A$10:A$33)-B$10:B$33)^2)/(2*COUNT(A$10:A$33))</f>
        <v>2.3503019645561108E-10</v>
      </c>
    </row>
    <row r="391" spans="4:9" x14ac:dyDescent="0.2">
      <c r="D391" s="6">
        <f t="shared" si="21"/>
        <v>382</v>
      </c>
      <c r="E391" s="6">
        <f t="array" ref="E391">SUM((G391+H391*A$10:A$33)-B$10:B$33)/COUNT(A$10:A$33)</f>
        <v>-4.0216452781294265E-6</v>
      </c>
      <c r="F391" s="6">
        <f t="array" ref="F391">SUM(A$10:A$33*((G391+H391*A$10:A$33)-B$10:B$33))/COUNT(A$10:A$33)</f>
        <v>3.2101066880822299E-4</v>
      </c>
      <c r="G391" s="6">
        <f t="shared" si="22"/>
        <v>29.999952901213632</v>
      </c>
      <c r="H391" s="6">
        <f t="shared" si="23"/>
        <v>3.0000007518919172</v>
      </c>
      <c r="I391" s="6">
        <f t="array" ref="I391">SUM(((G391+H391*A$10:A$33)-B$10:B$33)^2)/(2*COUNT(A$10:A$33))</f>
        <v>2.1538996955387894E-10</v>
      </c>
    </row>
    <row r="392" spans="4:9" x14ac:dyDescent="0.2">
      <c r="D392" s="6">
        <f t="shared" si="21"/>
        <v>383</v>
      </c>
      <c r="E392" s="6">
        <f t="array" ref="E392">SUM((G392+H392*A$10:A$33)-B$10:B$33)/COUNT(A$10:A$33)</f>
        <v>-3.8499462524654859E-6</v>
      </c>
      <c r="F392" s="6">
        <f t="array" ref="F392">SUM(A$10:A$33*((G392+H392*A$10:A$33)-B$10:B$33))/COUNT(A$10:A$33)</f>
        <v>3.0730552793804361E-4</v>
      </c>
      <c r="G392" s="6">
        <f t="shared" si="22"/>
        <v>29.999954912036273</v>
      </c>
      <c r="H392" s="6">
        <f t="shared" si="23"/>
        <v>3.0000007197908505</v>
      </c>
      <c r="I392" s="6">
        <f t="array" ref="I392">SUM(((G392+H392*A$10:A$33)-B$10:B$33)^2)/(2*COUNT(A$10:A$33))</f>
        <v>1.9739097214319701E-10</v>
      </c>
    </row>
    <row r="393" spans="4:9" x14ac:dyDescent="0.2">
      <c r="D393" s="6">
        <f t="shared" ref="D393:D456" si="24">D392+1</f>
        <v>384</v>
      </c>
      <c r="E393" s="6">
        <f t="array" ref="E393">SUM((G393+H393*A$10:A$33)-B$10:B$33)/COUNT(A$10:A$33)</f>
        <v>-3.6855777153140443E-6</v>
      </c>
      <c r="F393" s="6">
        <f t="array" ref="F393">SUM(A$10:A$33*((G393+H393*A$10:A$33)-B$10:B$33))/COUNT(A$10:A$33)</f>
        <v>2.9418550961472317E-4</v>
      </c>
      <c r="G393" s="6">
        <f t="shared" ref="G393:G456" si="25">G392-$E$3*E392</f>
        <v>29.9999568370094</v>
      </c>
      <c r="H393" s="6">
        <f t="shared" ref="H393:H456" si="26">H392-$E$2*F392</f>
        <v>3.0000006890602977</v>
      </c>
      <c r="I393" s="6">
        <f t="array" ref="I393">SUM(((G393+H393*A$10:A$33)-B$10:B$33)^2)/(2*COUNT(A$10:A$33))</f>
        <v>1.808960555708286E-10</v>
      </c>
    </row>
    <row r="394" spans="4:9" x14ac:dyDescent="0.2">
      <c r="D394" s="6">
        <f t="shared" si="24"/>
        <v>385</v>
      </c>
      <c r="E394" s="6">
        <f t="array" ref="E394">SUM((G394+H394*A$10:A$33)-B$10:B$33)/COUNT(A$10:A$33)</f>
        <v>-3.5282266794093666E-6</v>
      </c>
      <c r="F394" s="6">
        <f t="array" ref="F394">SUM(A$10:A$33*((G394+H394*A$10:A$33)-B$10:B$33))/COUNT(A$10:A$33)</f>
        <v>2.8162563395136192E-4</v>
      </c>
      <c r="G394" s="6">
        <f t="shared" si="25"/>
        <v>29.999958679798258</v>
      </c>
      <c r="H394" s="6">
        <f t="shared" si="26"/>
        <v>3.0000006596417466</v>
      </c>
      <c r="I394" s="6">
        <f t="array" ref="I394">SUM(((G394+H394*A$10:A$33)-B$10:B$33)^2)/(2*COUNT(A$10:A$33))</f>
        <v>1.6577953166125957E-10</v>
      </c>
    </row>
    <row r="395" spans="4:9" x14ac:dyDescent="0.2">
      <c r="D395" s="6">
        <f t="shared" si="24"/>
        <v>386</v>
      </c>
      <c r="E395" s="6">
        <f t="array" ref="E395">SUM((G395+H395*A$10:A$33)-B$10:B$33)/COUNT(A$10:A$33)</f>
        <v>-3.3775935340448391E-6</v>
      </c>
      <c r="F395" s="6">
        <f t="array" ref="F395">SUM(A$10:A$33*((G395+H395*A$10:A$33)-B$10:B$33))/COUNT(A$10:A$33)</f>
        <v>2.6960198692904669E-4</v>
      </c>
      <c r="G395" s="6">
        <f t="shared" si="25"/>
        <v>29.999960443911597</v>
      </c>
      <c r="H395" s="6">
        <f t="shared" si="26"/>
        <v>3.0000006314791832</v>
      </c>
      <c r="I395" s="6">
        <f t="array" ref="I395">SUM(((G395+H395*A$10:A$33)-B$10:B$33)^2)/(2*COUNT(A$10:A$33))</f>
        <v>1.519262155109162E-10</v>
      </c>
    </row>
    <row r="396" spans="4:9" x14ac:dyDescent="0.2">
      <c r="D396" s="6">
        <f t="shared" si="24"/>
        <v>387</v>
      </c>
      <c r="E396" s="6">
        <f t="array" ref="E396">SUM((G396+H396*A$10:A$33)-B$10:B$33)/COUNT(A$10:A$33)</f>
        <v>-3.2333914698294088E-6</v>
      </c>
      <c r="F396" s="6">
        <f t="array" ref="F396">SUM(A$10:A$33*((G396+H396*A$10:A$33)-B$10:B$33))/COUNT(A$10:A$33)</f>
        <v>2.5809167476668432E-4</v>
      </c>
      <c r="G396" s="6">
        <f t="shared" si="25"/>
        <v>29.999962132708365</v>
      </c>
      <c r="H396" s="6">
        <f t="shared" si="26"/>
        <v>3.0000006045189846</v>
      </c>
      <c r="I396" s="6">
        <f t="array" ref="I396">SUM(((G396+H396*A$10:A$33)-B$10:B$33)^2)/(2*COUNT(A$10:A$33))</f>
        <v>1.3923054752411185E-10</v>
      </c>
    </row>
    <row r="397" spans="4:9" x14ac:dyDescent="0.2">
      <c r="D397" s="6">
        <f t="shared" si="24"/>
        <v>388</v>
      </c>
      <c r="E397" s="6">
        <f t="array" ref="E397">SUM((G397+H397*A$10:A$33)-B$10:B$33)/COUNT(A$10:A$33)</f>
        <v>-3.0953459718337704E-6</v>
      </c>
      <c r="F397" s="6">
        <f t="array" ref="F397">SUM(A$10:A$33*((G397+H397*A$10:A$33)-B$10:B$33))/COUNT(A$10:A$33)</f>
        <v>2.4707277774105307E-4</v>
      </c>
      <c r="G397" s="6">
        <f t="shared" si="25"/>
        <v>29.999963749404099</v>
      </c>
      <c r="H397" s="6">
        <f t="shared" si="26"/>
        <v>3.000000578709817</v>
      </c>
      <c r="I397" s="6">
        <f t="array" ref="I397">SUM(((G397+H397*A$10:A$33)-B$10:B$33)^2)/(2*COUNT(A$10:A$33))</f>
        <v>1.2759578901174604E-10</v>
      </c>
    </row>
    <row r="398" spans="4:9" x14ac:dyDescent="0.2">
      <c r="D398" s="6">
        <f t="shared" si="24"/>
        <v>389</v>
      </c>
      <c r="E398" s="6">
        <f t="array" ref="E398">SUM((G398+H398*A$10:A$33)-B$10:B$33)/COUNT(A$10:A$33)</f>
        <v>-2.963194088323462E-6</v>
      </c>
      <c r="F398" s="6">
        <f t="array" ref="F398">SUM(A$10:A$33*((G398+H398*A$10:A$33)-B$10:B$33))/COUNT(A$10:A$33)</f>
        <v>2.3652432261241549E-4</v>
      </c>
      <c r="G398" s="6">
        <f t="shared" si="25"/>
        <v>29.999965297077086</v>
      </c>
      <c r="H398" s="6">
        <f t="shared" si="26"/>
        <v>3.0000005540025394</v>
      </c>
      <c r="I398" s="6">
        <f t="array" ref="I398">SUM(((G398+H398*A$10:A$33)-B$10:B$33)^2)/(2*COUNT(A$10:A$33))</f>
        <v>1.1693328570150262E-10</v>
      </c>
    </row>
    <row r="399" spans="4:9" x14ac:dyDescent="0.2">
      <c r="D399" s="6">
        <f t="shared" si="24"/>
        <v>390</v>
      </c>
      <c r="E399" s="6">
        <f t="array" ref="E399">SUM((G399+H399*A$10:A$33)-B$10:B$33)/COUNT(A$10:A$33)</f>
        <v>-2.8366843292104704E-6</v>
      </c>
      <c r="F399" s="6">
        <f t="array" ref="F399">SUM(A$10:A$33*((G399+H399*A$10:A$33)-B$10:B$33))/COUNT(A$10:A$33)</f>
        <v>2.2642621594333909E-4</v>
      </c>
      <c r="G399" s="6">
        <f t="shared" si="25"/>
        <v>29.999966778674128</v>
      </c>
      <c r="H399" s="6">
        <f t="shared" si="26"/>
        <v>3.0000005303501069</v>
      </c>
      <c r="I399" s="6">
        <f t="array" ref="I399">SUM(((G399+H399*A$10:A$33)-B$10:B$33)^2)/(2*COUNT(A$10:A$33))</f>
        <v>1.0716179117982174E-10</v>
      </c>
    </row>
    <row r="400" spans="4:9" x14ac:dyDescent="0.2">
      <c r="D400" s="6">
        <f t="shared" si="24"/>
        <v>391</v>
      </c>
      <c r="E400" s="6">
        <f t="array" ref="E400">SUM((G400+H400*A$10:A$33)-B$10:B$33)/COUNT(A$10:A$33)</f>
        <v>-2.7155756834318368E-6</v>
      </c>
      <c r="F400" s="6">
        <f t="array" ref="F400">SUM(A$10:A$33*((G400+H400*A$10:A$33)-B$10:B$33))/COUNT(A$10:A$33)</f>
        <v>2.1675923888005619E-4</v>
      </c>
      <c r="G400" s="6">
        <f t="shared" si="25"/>
        <v>29.999968197016294</v>
      </c>
      <c r="H400" s="6">
        <f t="shared" si="26"/>
        <v>3.0000005077074854</v>
      </c>
      <c r="I400" s="6">
        <f t="array" ref="I400">SUM(((G400+H400*A$10:A$33)-B$10:B$33)^2)/(2*COUNT(A$10:A$33))</f>
        <v>9.8206848673171259E-11</v>
      </c>
    </row>
    <row r="401" spans="4:9" x14ac:dyDescent="0.2">
      <c r="D401" s="6">
        <f t="shared" si="24"/>
        <v>392</v>
      </c>
      <c r="E401" s="6">
        <f t="array" ref="E401">SUM((G401+H401*A$10:A$33)-B$10:B$33)/COUNT(A$10:A$33)</f>
        <v>-2.5996376506280208E-6</v>
      </c>
      <c r="F401" s="6">
        <f t="array" ref="F401">SUM(A$10:A$33*((G401+H401*A$10:A$33)-B$10:B$33))/COUNT(A$10:A$33)</f>
        <v>2.0750497889210351E-4</v>
      </c>
      <c r="G401" s="6">
        <f t="shared" si="25"/>
        <v>29.999969554804135</v>
      </c>
      <c r="H401" s="6">
        <f t="shared" si="26"/>
        <v>3.0000004860315617</v>
      </c>
      <c r="I401" s="6">
        <f t="array" ref="I401">SUM(((G401+H401*A$10:A$33)-B$10:B$33)^2)/(2*COUNT(A$10:A$33))</f>
        <v>9.0000223180035064E-11</v>
      </c>
    </row>
    <row r="402" spans="4:9" x14ac:dyDescent="0.2">
      <c r="D402" s="6">
        <f t="shared" si="24"/>
        <v>393</v>
      </c>
      <c r="E402" s="6">
        <f t="array" ref="E402">SUM((G402+H402*A$10:A$33)-B$10:B$33)/COUNT(A$10:A$33)</f>
        <v>-2.4886494109921387E-6</v>
      </c>
      <c r="F402" s="6">
        <f t="array" ref="F402">SUM(A$10:A$33*((G402+H402*A$10:A$33)-B$10:B$33))/COUNT(A$10:A$33)</f>
        <v>1.9864582010834889E-4</v>
      </c>
      <c r="G402" s="6">
        <f t="shared" si="25"/>
        <v>29.999970854622962</v>
      </c>
      <c r="H402" s="6">
        <f t="shared" si="26"/>
        <v>3.0000004652810639</v>
      </c>
      <c r="I402" s="6">
        <f t="array" ref="I402">SUM(((G402+H402*A$10:A$33)-B$10:B$33)^2)/(2*COUNT(A$10:A$33))</f>
        <v>8.2479381985479556E-11</v>
      </c>
    </row>
    <row r="403" spans="4:9" x14ac:dyDescent="0.2">
      <c r="D403" s="6">
        <f t="shared" si="24"/>
        <v>394</v>
      </c>
      <c r="E403" s="6">
        <f t="array" ref="E403">SUM((G403+H403*A$10:A$33)-B$10:B$33)/COUNT(A$10:A$33)</f>
        <v>-2.3823997290506327E-6</v>
      </c>
      <c r="F403" s="6">
        <f t="array" ref="F403">SUM(A$10:A$33*((G403+H403*A$10:A$33)-B$10:B$33))/COUNT(A$10:A$33)</f>
        <v>1.9016488778245133E-4</v>
      </c>
      <c r="G403" s="6">
        <f t="shared" si="25"/>
        <v>29.999972098947666</v>
      </c>
      <c r="H403" s="6">
        <f t="shared" si="26"/>
        <v>3.0000004454164819</v>
      </c>
      <c r="I403" s="6">
        <f t="array" ref="I403">SUM(((G403+H403*A$10:A$33)-B$10:B$33)^2)/(2*COUNT(A$10:A$33))</f>
        <v>7.5587017370096863E-11</v>
      </c>
    </row>
    <row r="404" spans="4:9" x14ac:dyDescent="0.2">
      <c r="D404" s="6">
        <f t="shared" si="24"/>
        <v>395</v>
      </c>
      <c r="E404" s="6">
        <f t="array" ref="E404">SUM((G404+H404*A$10:A$33)-B$10:B$33)/COUNT(A$10:A$33)</f>
        <v>-2.2806862001919135E-6</v>
      </c>
      <c r="F404" s="6">
        <f t="array" ref="F404">SUM(A$10:A$33*((G404+H404*A$10:A$33)-B$10:B$33))/COUNT(A$10:A$33)</f>
        <v>1.8204604110779363E-4</v>
      </c>
      <c r="G404" s="6">
        <f t="shared" si="25"/>
        <v>29.99997329014753</v>
      </c>
      <c r="H404" s="6">
        <f t="shared" si="26"/>
        <v>3.0000004263999931</v>
      </c>
      <c r="I404" s="6">
        <f t="array" ref="I404">SUM(((G404+H404*A$10:A$33)-B$10:B$33)^2)/(2*COUNT(A$10:A$33))</f>
        <v>6.9270611306313299E-11</v>
      </c>
    </row>
    <row r="405" spans="4:9" x14ac:dyDescent="0.2">
      <c r="D405" s="6">
        <f t="shared" si="24"/>
        <v>396</v>
      </c>
      <c r="E405" s="6">
        <f t="array" ref="E405">SUM((G405+H405*A$10:A$33)-B$10:B$33)/COUNT(A$10:A$33)</f>
        <v>-2.1833152127707458E-6</v>
      </c>
      <c r="F405" s="6">
        <f t="array" ref="F405">SUM(A$10:A$33*((G405+H405*A$10:A$33)-B$10:B$33))/COUNT(A$10:A$33)</f>
        <v>1.7427381721546453E-4</v>
      </c>
      <c r="G405" s="6">
        <f t="shared" si="25"/>
        <v>29.999974430490632</v>
      </c>
      <c r="H405" s="6">
        <f t="shared" si="26"/>
        <v>3.000000408195389</v>
      </c>
      <c r="I405" s="6">
        <f t="array" ref="I405">SUM(((G405+H405*A$10:A$33)-B$10:B$33)^2)/(2*COUNT(A$10:A$33))</f>
        <v>6.348203368050474E-11</v>
      </c>
    </row>
    <row r="406" spans="4:9" x14ac:dyDescent="0.2">
      <c r="D406" s="6">
        <f t="shared" si="24"/>
        <v>397</v>
      </c>
      <c r="E406" s="6">
        <f t="array" ref="E406">SUM((G406+H406*A$10:A$33)-B$10:B$33)/COUNT(A$10:A$33)</f>
        <v>-2.0901013388178549E-6</v>
      </c>
      <c r="F406" s="6">
        <f t="array" ref="F406">SUM(A$10:A$33*((G406+H406*A$10:A$33)-B$10:B$33))/COUNT(A$10:A$33)</f>
        <v>1.6683341991156433E-4</v>
      </c>
      <c r="G406" s="6">
        <f t="shared" si="25"/>
        <v>29.999975522148237</v>
      </c>
      <c r="H406" s="6">
        <f t="shared" si="26"/>
        <v>3.0000003907680073</v>
      </c>
      <c r="I406" s="6">
        <f t="array" ref="I406">SUM(((G406+H406*A$10:A$33)-B$10:B$33)^2)/(2*COUNT(A$10:A$33))</f>
        <v>5.8177176924059726E-11</v>
      </c>
    </row>
    <row r="407" spans="4:9" x14ac:dyDescent="0.2">
      <c r="D407" s="6">
        <f t="shared" si="24"/>
        <v>398</v>
      </c>
      <c r="E407" s="6">
        <f t="array" ref="E407">SUM((G407+H407*A$10:A$33)-B$10:B$33)/COUNT(A$10:A$33)</f>
        <v>-2.0008671344958393E-6</v>
      </c>
      <c r="F407" s="6">
        <f t="array" ref="F407">SUM(A$10:A$33*((G407+H407*A$10:A$33)-B$10:B$33))/COUNT(A$10:A$33)</f>
        <v>1.5971067929824537E-4</v>
      </c>
      <c r="G407" s="6">
        <f t="shared" si="25"/>
        <v>29.999976567198907</v>
      </c>
      <c r="H407" s="6">
        <f t="shared" si="26"/>
        <v>3.0000003740846655</v>
      </c>
      <c r="I407" s="6">
        <f t="array" ref="I407">SUM(((G407+H407*A$10:A$33)-B$10:B$33)^2)/(2*COUNT(A$10:A$33))</f>
        <v>5.3315618830914758E-11</v>
      </c>
    </row>
    <row r="408" spans="4:9" x14ac:dyDescent="0.2">
      <c r="D408" s="6">
        <f t="shared" si="24"/>
        <v>399</v>
      </c>
      <c r="E408" s="6">
        <f t="array" ref="E408">SUM((G408+H408*A$10:A$33)-B$10:B$33)/COUNT(A$10:A$33)</f>
        <v>-1.9154426738055008E-6</v>
      </c>
      <c r="F408" s="6">
        <f t="array" ref="F408">SUM(A$10:A$33*((G408+H408*A$10:A$33)-B$10:B$33))/COUNT(A$10:A$33)</f>
        <v>1.5289203463157244E-4</v>
      </c>
      <c r="G408" s="6">
        <f t="shared" si="25"/>
        <v>29.999977567632474</v>
      </c>
      <c r="H408" s="6">
        <f t="shared" si="26"/>
        <v>3.0000003581135974</v>
      </c>
      <c r="I408" s="6">
        <f t="array" ref="I408">SUM(((G408+H408*A$10:A$33)-B$10:B$33)^2)/(2*COUNT(A$10:A$33))</f>
        <v>4.8860315292623059E-11</v>
      </c>
    </row>
    <row r="409" spans="4:9" x14ac:dyDescent="0.2">
      <c r="D409" s="6">
        <f t="shared" si="24"/>
        <v>400</v>
      </c>
      <c r="E409" s="6">
        <f t="array" ref="E409">SUM((G409+H409*A$10:A$33)-B$10:B$33)/COUNT(A$10:A$33)</f>
        <v>-1.8336652987116508E-6</v>
      </c>
      <c r="F409" s="6">
        <f t="array" ref="F409">SUM(A$10:A$33*((G409+H409*A$10:A$33)-B$10:B$33))/COUNT(A$10:A$33)</f>
        <v>1.4636450339870302E-4</v>
      </c>
      <c r="G409" s="6">
        <f t="shared" si="25"/>
        <v>29.999978525353811</v>
      </c>
      <c r="H409" s="6">
        <f t="shared" si="26"/>
        <v>3.0000003428243938</v>
      </c>
      <c r="I409" s="6">
        <f t="array" ref="I409">SUM(((G409+H409*A$10:A$33)-B$10:B$33)^2)/(2*COUNT(A$10:A$33))</f>
        <v>4.4777317813415553E-11</v>
      </c>
    </row>
    <row r="410" spans="4:9" x14ac:dyDescent="0.2">
      <c r="D410" s="6">
        <f t="shared" si="24"/>
        <v>401</v>
      </c>
      <c r="E410" s="6">
        <f t="array" ref="E410">SUM((G410+H410*A$10:A$33)-B$10:B$33)/COUNT(A$10:A$33)</f>
        <v>-1.7553792721614059E-6</v>
      </c>
      <c r="F410" s="6">
        <f t="array" ref="F410">SUM(A$10:A$33*((G410+H410*A$10:A$33)-B$10:B$33))/COUNT(A$10:A$33)</f>
        <v>1.4011565940415713E-4</v>
      </c>
      <c r="G410" s="6">
        <f t="shared" si="25"/>
        <v>29.999979442186461</v>
      </c>
      <c r="H410" s="6">
        <f t="shared" si="26"/>
        <v>3.0000003281879435</v>
      </c>
      <c r="I410" s="6">
        <f t="array" ref="I410">SUM(((G410+H410*A$10:A$33)-B$10:B$33)^2)/(2*COUNT(A$10:A$33))</f>
        <v>4.1035514976482083E-11</v>
      </c>
    </row>
    <row r="411" spans="4:9" x14ac:dyDescent="0.2">
      <c r="D411" s="6">
        <f t="shared" si="24"/>
        <v>402</v>
      </c>
      <c r="E411" s="6">
        <f t="array" ref="E411">SUM((G411+H411*A$10:A$33)-B$10:B$33)/COUNT(A$10:A$33)</f>
        <v>-1.6804356179160134E-6</v>
      </c>
      <c r="F411" s="6">
        <f t="array" ref="F411">SUM(A$10:A$33*((G411+H411*A$10:A$33)-B$10:B$33))/COUNT(A$10:A$33)</f>
        <v>1.3413359794700597E-4</v>
      </c>
      <c r="G411" s="6">
        <f t="shared" si="25"/>
        <v>29.999980319876098</v>
      </c>
      <c r="H411" s="6">
        <f t="shared" si="26"/>
        <v>3.0000003141763774</v>
      </c>
      <c r="I411" s="6">
        <f t="array" ref="I411">SUM(((G411+H411*A$10:A$33)-B$10:B$33)^2)/(2*COUNT(A$10:A$33))</f>
        <v>3.7606394517178269E-11</v>
      </c>
    </row>
    <row r="412" spans="4:9" x14ac:dyDescent="0.2">
      <c r="D412" s="6">
        <f t="shared" si="24"/>
        <v>403</v>
      </c>
      <c r="E412" s="6">
        <f t="array" ref="E412">SUM((G412+H412*A$10:A$33)-B$10:B$33)/COUNT(A$10:A$33)</f>
        <v>-1.6086915432348785E-6</v>
      </c>
      <c r="F412" s="6">
        <f t="array" ref="F412">SUM(A$10:A$33*((G412+H412*A$10:A$33)-B$10:B$33))/COUNT(A$10:A$33)</f>
        <v>1.2840693613587936E-4</v>
      </c>
      <c r="G412" s="6">
        <f t="shared" si="25"/>
        <v>29.999981160093906</v>
      </c>
      <c r="H412" s="6">
        <f t="shared" si="26"/>
        <v>3.0000003007630176</v>
      </c>
      <c r="I412" s="6">
        <f t="array" ref="I412">SUM(((G412+H412*A$10:A$33)-B$10:B$33)^2)/(2*COUNT(A$10:A$33))</f>
        <v>3.4463827589132794E-11</v>
      </c>
    </row>
    <row r="413" spans="4:9" x14ac:dyDescent="0.2">
      <c r="D413" s="6">
        <f t="shared" si="24"/>
        <v>404</v>
      </c>
      <c r="E413" s="6">
        <f t="array" ref="E413">SUM((G413+H413*A$10:A$33)-B$10:B$33)/COUNT(A$10:A$33)</f>
        <v>-1.540010501048054E-6</v>
      </c>
      <c r="F413" s="6">
        <f t="array" ref="F413">SUM(A$10:A$33*((G413+H413*A$10:A$33)-B$10:B$33))/COUNT(A$10:A$33)</f>
        <v>1.2292476624124285E-4</v>
      </c>
      <c r="G413" s="6">
        <f t="shared" si="25"/>
        <v>29.999981964439677</v>
      </c>
      <c r="H413" s="6">
        <f t="shared" si="26"/>
        <v>3.0000002879223242</v>
      </c>
      <c r="I413" s="6">
        <f t="array" ref="I413">SUM(((G413+H413*A$10:A$33)-B$10:B$33)^2)/(2*COUNT(A$10:A$33))</f>
        <v>3.158386832886363E-11</v>
      </c>
    </row>
    <row r="414" spans="4:9" x14ac:dyDescent="0.2">
      <c r="D414" s="6">
        <f t="shared" si="24"/>
        <v>405</v>
      </c>
      <c r="E414" s="6">
        <f t="array" ref="E414">SUM((G414+H414*A$10:A$33)-B$10:B$33)/COUNT(A$10:A$33)</f>
        <v>-1.4742617328404133E-6</v>
      </c>
      <c r="F414" s="6">
        <f t="array" ref="F414">SUM(A$10:A$33*((G414+H414*A$10:A$33)-B$10:B$33))/COUNT(A$10:A$33)</f>
        <v>1.176766490145198E-4</v>
      </c>
      <c r="G414" s="6">
        <f t="shared" si="25"/>
        <v>29.999982734444927</v>
      </c>
      <c r="H414" s="6">
        <f t="shared" si="26"/>
        <v>3.0000002756298474</v>
      </c>
      <c r="I414" s="6">
        <f t="array" ref="I414">SUM(((G414+H414*A$10:A$33)-B$10:B$33)^2)/(2*COUNT(A$10:A$33))</f>
        <v>2.8944571972829287E-11</v>
      </c>
    </row>
    <row r="415" spans="4:9" x14ac:dyDescent="0.2">
      <c r="D415" s="6">
        <f t="shared" si="24"/>
        <v>406</v>
      </c>
      <c r="E415" s="6">
        <f t="array" ref="E415">SUM((G415+H415*A$10:A$33)-B$10:B$33)/COUNT(A$10:A$33)</f>
        <v>-1.4113200054547785E-6</v>
      </c>
      <c r="F415" s="6">
        <f t="array" ref="F415">SUM(A$10:A$33*((G415+H415*A$10:A$33)-B$10:B$33))/COUNT(A$10:A$33)</f>
        <v>1.1265259466478976E-4</v>
      </c>
      <c r="G415" s="6">
        <f t="shared" si="25"/>
        <v>29.999983471575792</v>
      </c>
      <c r="H415" s="6">
        <f t="shared" si="26"/>
        <v>3.0000002638621823</v>
      </c>
      <c r="I415" s="6">
        <f t="array" ref="I415">SUM(((G415+H415*A$10:A$33)-B$10:B$33)^2)/(2*COUNT(A$10:A$33))</f>
        <v>2.6525827617631581E-11</v>
      </c>
    </row>
    <row r="416" spans="4:9" x14ac:dyDescent="0.2">
      <c r="D416" s="6">
        <f t="shared" si="24"/>
        <v>407</v>
      </c>
      <c r="E416" s="6">
        <f t="array" ref="E416">SUM((G416+H416*A$10:A$33)-B$10:B$33)/COUNT(A$10:A$33)</f>
        <v>-1.351065494740548E-6</v>
      </c>
      <c r="F416" s="6">
        <f t="array" ref="F416">SUM(A$10:A$33*((G416+H416*A$10:A$33)-B$10:B$33))/COUNT(A$10:A$33)</f>
        <v>1.0784303574714234E-4</v>
      </c>
      <c r="G416" s="6">
        <f t="shared" si="25"/>
        <v>29.999984177235795</v>
      </c>
      <c r="H416" s="6">
        <f t="shared" si="26"/>
        <v>3.0000002525969229</v>
      </c>
      <c r="I416" s="6">
        <f t="array" ref="I416">SUM(((G416+H416*A$10:A$33)-B$10:B$33)^2)/(2*COUNT(A$10:A$33))</f>
        <v>2.430920485575052E-11</v>
      </c>
    </row>
    <row r="417" spans="4:9" x14ac:dyDescent="0.2">
      <c r="D417" s="6">
        <f t="shared" si="24"/>
        <v>408</v>
      </c>
      <c r="E417" s="6">
        <f t="array" ref="E417">SUM((G417+H417*A$10:A$33)-B$10:B$33)/COUNT(A$10:A$33)</f>
        <v>-1.2933834862375686E-6</v>
      </c>
      <c r="F417" s="6">
        <f t="array" ref="F417">SUM(A$10:A$33*((G417+H417*A$10:A$33)-B$10:B$33))/COUNT(A$10:A$33)</f>
        <v>1.0323881417780474E-4</v>
      </c>
      <c r="G417" s="6">
        <f t="shared" si="25"/>
        <v>29.999984852768542</v>
      </c>
      <c r="H417" s="6">
        <f t="shared" si="26"/>
        <v>3.0000002418126193</v>
      </c>
      <c r="I417" s="6">
        <f t="array" ref="I417">SUM(((G417+H417*A$10:A$33)-B$10:B$33)^2)/(2*COUNT(A$10:A$33))</f>
        <v>2.2277813540918639E-11</v>
      </c>
    </row>
    <row r="418" spans="4:9" x14ac:dyDescent="0.2">
      <c r="D418" s="6">
        <f t="shared" si="24"/>
        <v>409</v>
      </c>
      <c r="E418" s="6">
        <f t="array" ref="E418">SUM((G418+H418*A$10:A$33)-B$10:B$33)/COUNT(A$10:A$33)</f>
        <v>-1.2381641016171823E-6</v>
      </c>
      <c r="F418" s="6">
        <f t="array" ref="F418">SUM(A$10:A$33*((G418+H418*A$10:A$33)-B$10:B$33))/COUNT(A$10:A$33)</f>
        <v>9.8831166536565249E-5</v>
      </c>
      <c r="G418" s="6">
        <f t="shared" si="25"/>
        <v>29.999985499460283</v>
      </c>
      <c r="H418" s="6">
        <f t="shared" si="26"/>
        <v>3.000000231488738</v>
      </c>
      <c r="I418" s="6">
        <f t="array" ref="I418">SUM(((G418+H418*A$10:A$33)-B$10:B$33)^2)/(2*COUNT(A$10:A$33))</f>
        <v>2.0416174894996838E-11</v>
      </c>
    </row>
    <row r="419" spans="4:9" x14ac:dyDescent="0.2">
      <c r="D419" s="6">
        <f t="shared" si="24"/>
        <v>410</v>
      </c>
      <c r="E419" s="6">
        <f t="array" ref="E419">SUM((G419+H419*A$10:A$33)-B$10:B$33)/COUNT(A$10:A$33)</f>
        <v>-1.1853022782541227E-6</v>
      </c>
      <c r="F419" s="6">
        <f t="array" ref="F419">SUM(A$10:A$33*((G419+H419*A$10:A$33)-B$10:B$33))/COUNT(A$10:A$33)</f>
        <v>9.4611694793892795E-5</v>
      </c>
      <c r="G419" s="6">
        <f t="shared" si="25"/>
        <v>29.999986118542335</v>
      </c>
      <c r="H419" s="6">
        <f t="shared" si="26"/>
        <v>3.0000002216056214</v>
      </c>
      <c r="I419" s="6">
        <f t="array" ref="I419">SUM(((G419+H419*A$10:A$33)-B$10:B$33)^2)/(2*COUNT(A$10:A$33))</f>
        <v>1.8710103404887808E-11</v>
      </c>
    </row>
    <row r="420" spans="4:9" x14ac:dyDescent="0.2">
      <c r="D420" s="6">
        <f t="shared" si="24"/>
        <v>411</v>
      </c>
      <c r="E420" s="6">
        <f t="array" ref="E420">SUM((G420+H420*A$10:A$33)-B$10:B$33)/COUNT(A$10:A$33)</f>
        <v>-1.1346973053013205E-6</v>
      </c>
      <c r="F420" s="6">
        <f t="array" ref="F420">SUM(A$10:A$33*((G420+H420*A$10:A$33)-B$10:B$33))/COUNT(A$10:A$33)</f>
        <v>9.0572369107810857E-5</v>
      </c>
      <c r="G420" s="6">
        <f t="shared" si="25"/>
        <v>29.999986711193475</v>
      </c>
      <c r="H420" s="6">
        <f t="shared" si="26"/>
        <v>3.0000002121444518</v>
      </c>
      <c r="I420" s="6">
        <f t="array" ref="I420">SUM(((G420+H420*A$10:A$33)-B$10:B$33)^2)/(2*COUNT(A$10:A$33))</f>
        <v>1.7146599257427161E-11</v>
      </c>
    </row>
    <row r="421" spans="4:9" x14ac:dyDescent="0.2">
      <c r="D421" s="6">
        <f t="shared" si="24"/>
        <v>412</v>
      </c>
      <c r="E421" s="6">
        <f t="array" ref="E421">SUM((G421+H421*A$10:A$33)-B$10:B$33)/COUNT(A$10:A$33)</f>
        <v>-1.0862528390849964E-6</v>
      </c>
      <c r="F421" s="6">
        <f t="array" ref="F421">SUM(A$10:A$33*((G421+H421*A$10:A$33)-B$10:B$33))/COUNT(A$10:A$33)</f>
        <v>8.6705498097749967E-5</v>
      </c>
      <c r="G421" s="6">
        <f t="shared" si="25"/>
        <v>29.999987278542129</v>
      </c>
      <c r="H421" s="6">
        <f t="shared" si="26"/>
        <v>3.000000203087215</v>
      </c>
      <c r="I421" s="6">
        <f t="array" ref="I421">SUM(((G421+H421*A$10:A$33)-B$10:B$33)^2)/(2*COUNT(A$10:A$33))</f>
        <v>1.5713748923669659E-11</v>
      </c>
    </row>
    <row r="422" spans="4:9" x14ac:dyDescent="0.2">
      <c r="D422" s="6">
        <f t="shared" si="24"/>
        <v>413</v>
      </c>
      <c r="E422" s="6">
        <f t="array" ref="E422">SUM((G422+H422*A$10:A$33)-B$10:B$33)/COUNT(A$10:A$33)</f>
        <v>-1.0398766603358922E-6</v>
      </c>
      <c r="F422" s="6">
        <f t="array" ref="F422">SUM(A$10:A$33*((G422+H422*A$10:A$33)-B$10:B$33))/COUNT(A$10:A$33)</f>
        <v>8.3003717363953441E-5</v>
      </c>
      <c r="G422" s="6">
        <f t="shared" si="25"/>
        <v>29.999987821668547</v>
      </c>
      <c r="H422" s="6">
        <f t="shared" si="26"/>
        <v>3.0000001944166654</v>
      </c>
      <c r="I422" s="6">
        <f t="array" ref="I422">SUM(((G422+H422*A$10:A$33)-B$10:B$33)^2)/(2*COUNT(A$10:A$33))</f>
        <v>1.4400634281239524E-11</v>
      </c>
    </row>
    <row r="423" spans="4:9" x14ac:dyDescent="0.2">
      <c r="D423" s="6">
        <f t="shared" si="24"/>
        <v>414</v>
      </c>
      <c r="E423" s="6">
        <f t="array" ref="E423">SUM((G423+H423*A$10:A$33)-B$10:B$33)/COUNT(A$10:A$33)</f>
        <v>-9.9548048382303023E-7</v>
      </c>
      <c r="F423" s="6">
        <f t="array" ref="F423">SUM(A$10:A$33*((G423+H423*A$10:A$33)-B$10:B$33))/COUNT(A$10:A$33)</f>
        <v>7.9459977422165665E-5</v>
      </c>
      <c r="G423" s="6">
        <f t="shared" si="25"/>
        <v>29.999988341606876</v>
      </c>
      <c r="H423" s="6">
        <f t="shared" si="26"/>
        <v>3.0000001861162935</v>
      </c>
      <c r="I423" s="6">
        <f t="array" ref="I423">SUM(((G423+H423*A$10:A$33)-B$10:B$33)^2)/(2*COUNT(A$10:A$33))</f>
        <v>1.3197249643465852E-11</v>
      </c>
    </row>
    <row r="424" spans="4:9" x14ac:dyDescent="0.2">
      <c r="D424" s="6">
        <f t="shared" si="24"/>
        <v>415</v>
      </c>
      <c r="E424" s="6">
        <f t="array" ref="E424">SUM((G424+H424*A$10:A$33)-B$10:B$33)/COUNT(A$10:A$33)</f>
        <v>-9.529796883474736E-7</v>
      </c>
      <c r="F424" s="6">
        <f t="array" ref="F424">SUM(A$10:A$33*((G424+H424*A$10:A$33)-B$10:B$33))/COUNT(A$10:A$33)</f>
        <v>7.6067536632547686E-5</v>
      </c>
      <c r="G424" s="6">
        <f t="shared" si="25"/>
        <v>29.999988839347118</v>
      </c>
      <c r="H424" s="6">
        <f t="shared" si="26"/>
        <v>3.0000001781702959</v>
      </c>
      <c r="I424" s="6">
        <f t="array" ref="I424">SUM(((G424+H424*A$10:A$33)-B$10:B$33)^2)/(2*COUNT(A$10:A$33))</f>
        <v>1.2094425498200927E-11</v>
      </c>
    </row>
    <row r="425" spans="4:9" x14ac:dyDescent="0.2">
      <c r="D425" s="6">
        <f t="shared" si="24"/>
        <v>416</v>
      </c>
      <c r="E425" s="6">
        <f t="array" ref="E425">SUM((G425+H425*A$10:A$33)-B$10:B$33)/COUNT(A$10:A$33)</f>
        <v>-9.122934227316174E-7</v>
      </c>
      <c r="F425" s="6">
        <f t="array" ref="F425">SUM(A$10:A$33*((G425+H425*A$10:A$33)-B$10:B$33))/COUNT(A$10:A$33)</f>
        <v>7.2819931117074077E-5</v>
      </c>
      <c r="G425" s="6">
        <f t="shared" si="25"/>
        <v>29.999989315836963</v>
      </c>
      <c r="H425" s="6">
        <f t="shared" si="26"/>
        <v>3.0000001705635424</v>
      </c>
      <c r="I425" s="6">
        <f t="array" ref="I425">SUM(((G425+H425*A$10:A$33)-B$10:B$33)^2)/(2*COUNT(A$10:A$33))</f>
        <v>1.1083758538790601E-11</v>
      </c>
    </row>
    <row r="426" spans="4:9" x14ac:dyDescent="0.2">
      <c r="D426" s="6">
        <f t="shared" si="24"/>
        <v>417</v>
      </c>
      <c r="E426" s="6">
        <f t="array" ref="E426">SUM((G426+H426*A$10:A$33)-B$10:B$33)/COUNT(A$10:A$33)</f>
        <v>-8.7334423041577714E-7</v>
      </c>
      <c r="F426" s="6">
        <f t="array" ref="F426">SUM(A$10:A$33*((G426+H426*A$10:A$33)-B$10:B$33))/COUNT(A$10:A$33)</f>
        <v>6.9710976248712101E-5</v>
      </c>
      <c r="G426" s="6">
        <f t="shared" si="25"/>
        <v>29.999989771983675</v>
      </c>
      <c r="H426" s="6">
        <f t="shared" si="26"/>
        <v>3.0000001632815492</v>
      </c>
      <c r="I426" s="6">
        <f t="array" ref="I426">SUM(((G426+H426*A$10:A$33)-B$10:B$33)^2)/(2*COUNT(A$10:A$33))</f>
        <v>1.0157547629152683E-11</v>
      </c>
    </row>
    <row r="427" spans="4:9" x14ac:dyDescent="0.2">
      <c r="D427" s="6">
        <f t="shared" si="24"/>
        <v>418</v>
      </c>
      <c r="E427" s="6">
        <f t="array" ref="E427">SUM((G427+H427*A$10:A$33)-B$10:B$33)/COUNT(A$10:A$33)</f>
        <v>-8.3605791859990097E-7</v>
      </c>
      <c r="F427" s="6">
        <f t="array" ref="F427">SUM(A$10:A$33*((G427+H427*A$10:A$33)-B$10:B$33))/COUNT(A$10:A$33)</f>
        <v>6.6734754499364612E-5</v>
      </c>
      <c r="G427" s="6">
        <f t="shared" si="25"/>
        <v>29.999990208655788</v>
      </c>
      <c r="H427" s="6">
        <f t="shared" si="26"/>
        <v>3.0000001563104517</v>
      </c>
      <c r="I427" s="6">
        <f t="array" ref="I427">SUM(((G427+H427*A$10:A$33)-B$10:B$33)^2)/(2*COUNT(A$10:A$33))</f>
        <v>9.3087352373486908E-12</v>
      </c>
    </row>
    <row r="428" spans="4:9" x14ac:dyDescent="0.2">
      <c r="D428" s="6">
        <f t="shared" si="24"/>
        <v>419</v>
      </c>
      <c r="E428" s="6">
        <f t="array" ref="E428">SUM((G428+H428*A$10:A$33)-B$10:B$33)/COUNT(A$10:A$33)</f>
        <v>-8.0036349666319972E-7</v>
      </c>
      <c r="F428" s="6">
        <f t="array" ref="F428">SUM(A$10:A$33*((G428+H428*A$10:A$33)-B$10:B$33))/COUNT(A$10:A$33)</f>
        <v>6.3885598824420242E-5</v>
      </c>
      <c r="G428" s="6">
        <f t="shared" si="25"/>
        <v>29.999990626684749</v>
      </c>
      <c r="H428" s="6">
        <f t="shared" si="26"/>
        <v>3.0000001496369761</v>
      </c>
      <c r="I428" s="6">
        <f t="array" ref="I428">SUM(((G428+H428*A$10:A$33)-B$10:B$33)^2)/(2*COUNT(A$10:A$33))</f>
        <v>8.5308535920781044E-12</v>
      </c>
    </row>
    <row r="429" spans="4:9" x14ac:dyDescent="0.2">
      <c r="D429" s="6">
        <f t="shared" si="24"/>
        <v>420</v>
      </c>
      <c r="E429" s="6">
        <f t="array" ref="E429">SUM((G429+H429*A$10:A$33)-B$10:B$33)/COUNT(A$10:A$33)</f>
        <v>-7.6619299349545145E-7</v>
      </c>
      <c r="F429" s="6">
        <f t="array" ref="F429">SUM(A$10:A$33*((G429+H429*A$10:A$33)-B$10:B$33))/COUNT(A$10:A$33)</f>
        <v>6.1158084883790778E-5</v>
      </c>
      <c r="G429" s="6">
        <f t="shared" si="25"/>
        <v>29.999991026866496</v>
      </c>
      <c r="H429" s="6">
        <f t="shared" si="26"/>
        <v>3.0000001432484162</v>
      </c>
      <c r="I429" s="6">
        <f t="array" ref="I429">SUM(((G429+H429*A$10:A$33)-B$10:B$33)^2)/(2*COUNT(A$10:A$33))</f>
        <v>7.8179754045814476E-12</v>
      </c>
    </row>
    <row r="430" spans="4:9" x14ac:dyDescent="0.2">
      <c r="D430" s="6">
        <f t="shared" si="24"/>
        <v>421</v>
      </c>
      <c r="E430" s="6">
        <f t="array" ref="E430">SUM((G430+H430*A$10:A$33)-B$10:B$33)/COUNT(A$10:A$33)</f>
        <v>-7.3348133759291534E-7</v>
      </c>
      <c r="F430" s="6">
        <f t="array" ref="F430">SUM(A$10:A$33*((G430+H430*A$10:A$33)-B$10:B$33))/COUNT(A$10:A$33)</f>
        <v>5.8547019982017425E-5</v>
      </c>
      <c r="G430" s="6">
        <f t="shared" si="25"/>
        <v>29.999991409962995</v>
      </c>
      <c r="H430" s="6">
        <f t="shared" si="26"/>
        <v>3.0000001371326079</v>
      </c>
      <c r="I430" s="6">
        <f t="array" ref="I430">SUM(((G430+H430*A$10:A$33)-B$10:B$33)^2)/(2*COUNT(A$10:A$33))</f>
        <v>7.164668684050711E-12</v>
      </c>
    </row>
    <row r="431" spans="4:9" x14ac:dyDescent="0.2">
      <c r="D431" s="6">
        <f t="shared" si="24"/>
        <v>422</v>
      </c>
      <c r="E431" s="6">
        <f t="array" ref="E431">SUM((G431+H431*A$10:A$33)-B$10:B$33)/COUNT(A$10:A$33)</f>
        <v>-7.0216631176123201E-7</v>
      </c>
      <c r="F431" s="6">
        <f t="array" ref="F431">SUM(A$10:A$33*((G431+H431*A$10:A$33)-B$10:B$33))/COUNT(A$10:A$33)</f>
        <v>5.6047428061904249E-5</v>
      </c>
      <c r="G431" s="6">
        <f t="shared" si="25"/>
        <v>29.999991776703663</v>
      </c>
      <c r="H431" s="6">
        <f t="shared" si="26"/>
        <v>3.0000001312779059</v>
      </c>
      <c r="I431" s="6">
        <f t="array" ref="I431">SUM(((G431+H431*A$10:A$33)-B$10:B$33)^2)/(2*COUNT(A$10:A$33))</f>
        <v>6.5659553242451276E-12</v>
      </c>
    </row>
    <row r="432" spans="4:9" x14ac:dyDescent="0.2">
      <c r="D432" s="6">
        <f t="shared" si="24"/>
        <v>423</v>
      </c>
      <c r="E432" s="6">
        <f t="array" ref="E432">SUM((G432+H432*A$10:A$33)-B$10:B$33)/COUNT(A$10:A$33)</f>
        <v>-6.7218822389728905E-7</v>
      </c>
      <c r="F432" s="6">
        <f t="array" ref="F432">SUM(A$10:A$33*((G432+H432*A$10:A$33)-B$10:B$33))/COUNT(A$10:A$33)</f>
        <v>5.3654553957708608E-5</v>
      </c>
      <c r="G432" s="6">
        <f t="shared" si="25"/>
        <v>29.999992127786818</v>
      </c>
      <c r="H432" s="6">
        <f t="shared" si="26"/>
        <v>3.000000125673163</v>
      </c>
      <c r="I432" s="6">
        <f t="array" ref="I432">SUM(((G432+H432*A$10:A$33)-B$10:B$33)^2)/(2*COUNT(A$10:A$33))</f>
        <v>6.0172732457452965E-12</v>
      </c>
    </row>
    <row r="433" spans="4:9" x14ac:dyDescent="0.2">
      <c r="D433" s="6">
        <f t="shared" si="24"/>
        <v>424</v>
      </c>
      <c r="E433" s="6">
        <f t="array" ref="E433">SUM((G433+H433*A$10:A$33)-B$10:B$33)/COUNT(A$10:A$33)</f>
        <v>-6.4348998278044667E-7</v>
      </c>
      <c r="F433" s="6">
        <f t="array" ref="F433">SUM(A$10:A$33*((G433+H433*A$10:A$33)-B$10:B$33))/COUNT(A$10:A$33)</f>
        <v>5.1363842599923735E-5</v>
      </c>
      <c r="G433" s="6">
        <f t="shared" si="25"/>
        <v>29.999992463880929</v>
      </c>
      <c r="H433" s="6">
        <f t="shared" si="26"/>
        <v>3.0000001203077078</v>
      </c>
      <c r="I433" s="6">
        <f t="array" ref="I433">SUM(((G433+H433*A$10:A$33)-B$10:B$33)^2)/(2*COUNT(A$10:A$33))</f>
        <v>5.5144416419217628E-12</v>
      </c>
    </row>
    <row r="434" spans="4:9" x14ac:dyDescent="0.2">
      <c r="D434" s="6">
        <f t="shared" si="24"/>
        <v>425</v>
      </c>
      <c r="E434" s="6">
        <f t="array" ref="E434">SUM((G434+H434*A$10:A$33)-B$10:B$33)/COUNT(A$10:A$33)</f>
        <v>-6.1601700037291118E-7</v>
      </c>
      <c r="F434" s="6">
        <f t="array" ref="F434">SUM(A$10:A$33*((G434+H434*A$10:A$33)-B$10:B$33))/COUNT(A$10:A$33)</f>
        <v>4.9170928809516568E-5</v>
      </c>
      <c r="G434" s="6">
        <f t="shared" si="25"/>
        <v>29.999992785625921</v>
      </c>
      <c r="H434" s="6">
        <f t="shared" si="26"/>
        <v>3.0000001151713236</v>
      </c>
      <c r="I434" s="6">
        <f t="array" ref="I434">SUM(((G434+H434*A$10:A$33)-B$10:B$33)^2)/(2*COUNT(A$10:A$33))</f>
        <v>5.0536290152324486E-12</v>
      </c>
    </row>
    <row r="435" spans="4:9" x14ac:dyDescent="0.2">
      <c r="D435" s="6">
        <f t="shared" si="24"/>
        <v>426</v>
      </c>
      <c r="E435" s="6">
        <f t="array" ref="E435">SUM((G435+H435*A$10:A$33)-B$10:B$33)/COUNT(A$10:A$33)</f>
        <v>-5.8971694461007473E-7</v>
      </c>
      <c r="F435" s="6">
        <f t="array" ref="F435">SUM(A$10:A$33*((G435+H435*A$10:A$33)-B$10:B$33))/COUNT(A$10:A$33)</f>
        <v>4.7071638481869606E-5</v>
      </c>
      <c r="G435" s="6">
        <f t="shared" si="25"/>
        <v>29.999993093634419</v>
      </c>
      <c r="H435" s="6">
        <f t="shared" si="26"/>
        <v>3.0000001102542306</v>
      </c>
      <c r="I435" s="6">
        <f t="array" ref="I435">SUM(((G435+H435*A$10:A$33)-B$10:B$33)^2)/(2*COUNT(A$10:A$33))</f>
        <v>4.6313240520365781E-12</v>
      </c>
    </row>
    <row r="436" spans="4:9" x14ac:dyDescent="0.2">
      <c r="D436" s="6">
        <f t="shared" si="24"/>
        <v>427</v>
      </c>
      <c r="E436" s="6">
        <f t="array" ref="E436">SUM((G436+H436*A$10:A$33)-B$10:B$33)/COUNT(A$10:A$33)</f>
        <v>-5.6453974828230002E-7</v>
      </c>
      <c r="F436" s="6">
        <f t="array" ref="F436">SUM(A$10:A$33*((G436+H436*A$10:A$33)-B$10:B$33))/COUNT(A$10:A$33)</f>
        <v>4.5061973615645456E-5</v>
      </c>
      <c r="G436" s="6">
        <f t="shared" si="25"/>
        <v>29.999993388492893</v>
      </c>
      <c r="H436" s="6">
        <f t="shared" si="26"/>
        <v>3.0000001055470666</v>
      </c>
      <c r="I436" s="6">
        <f t="array" ref="I436">SUM(((G436+H436*A$10:A$33)-B$10:B$33)^2)/(2*COUNT(A$10:A$33))</f>
        <v>4.2443088420528064E-12</v>
      </c>
    </row>
    <row r="437" spans="4:9" x14ac:dyDescent="0.2">
      <c r="D437" s="6">
        <f t="shared" si="24"/>
        <v>428</v>
      </c>
      <c r="E437" s="6">
        <f t="array" ref="E437">SUM((G437+H437*A$10:A$33)-B$10:B$33)/COUNT(A$10:A$33)</f>
        <v>-5.4043742222139224E-7</v>
      </c>
      <c r="F437" s="6">
        <f t="array" ref="F437">SUM(A$10:A$33*((G437+H437*A$10:A$33)-B$10:B$33))/COUNT(A$10:A$33)</f>
        <v>4.3138111643988473E-5</v>
      </c>
      <c r="G437" s="6">
        <f t="shared" si="25"/>
        <v>29.999993670762766</v>
      </c>
      <c r="H437" s="6">
        <f t="shared" si="26"/>
        <v>3.0000001010408694</v>
      </c>
      <c r="I437" s="6">
        <f t="array" ref="I437">SUM(((G437+H437*A$10:A$33)-B$10:B$33)^2)/(2*COUNT(A$10:A$33))</f>
        <v>3.8896344851885916E-12</v>
      </c>
    </row>
    <row r="438" spans="4:9" x14ac:dyDescent="0.2">
      <c r="D438" s="6">
        <f t="shared" si="24"/>
        <v>429</v>
      </c>
      <c r="E438" s="6">
        <f t="array" ref="E438">SUM((G438+H438*A$10:A$33)-B$10:B$33)/COUNT(A$10:A$33)</f>
        <v>-5.1736413523665681E-7</v>
      </c>
      <c r="F438" s="6">
        <f t="array" ref="F438">SUM(A$10:A$33*((G438+H438*A$10:A$33)-B$10:B$33))/COUNT(A$10:A$33)</f>
        <v>4.1296384909905726E-5</v>
      </c>
      <c r="G438" s="6">
        <f t="shared" si="25"/>
        <v>29.999993940981476</v>
      </c>
      <c r="H438" s="6">
        <f t="shared" si="26"/>
        <v>3.0000000967270584</v>
      </c>
      <c r="I438" s="6">
        <f t="array" ref="I438">SUM(((G438+H438*A$10:A$33)-B$10:B$33)^2)/(2*COUNT(A$10:A$33))</f>
        <v>3.5645983549992521E-12</v>
      </c>
    </row>
    <row r="439" spans="4:9" x14ac:dyDescent="0.2">
      <c r="D439" s="6">
        <f t="shared" si="24"/>
        <v>430</v>
      </c>
      <c r="E439" s="6">
        <f t="array" ref="E439">SUM((G439+H439*A$10:A$33)-B$10:B$33)/COUNT(A$10:A$33)</f>
        <v>-4.9527593433869776E-7</v>
      </c>
      <c r="F439" s="6">
        <f t="array" ref="F439">SUM(A$10:A$33*((G439+H439*A$10:A$33)-B$10:B$33))/COUNT(A$10:A$33)</f>
        <v>3.953328838897837E-5</v>
      </c>
      <c r="G439" s="6">
        <f t="shared" si="25"/>
        <v>29.999994199663544</v>
      </c>
      <c r="H439" s="6">
        <f t="shared" si="26"/>
        <v>3.00000009259742</v>
      </c>
      <c r="I439" s="6">
        <f t="array" ref="I439">SUM(((G439+H439*A$10:A$33)-B$10:B$33)^2)/(2*COUNT(A$10:A$33))</f>
        <v>3.2667237828489276E-12</v>
      </c>
    </row>
    <row r="440" spans="4:9" x14ac:dyDescent="0.2">
      <c r="D440" s="6">
        <f t="shared" si="24"/>
        <v>431</v>
      </c>
      <c r="E440" s="6">
        <f t="array" ref="E440">SUM((G440+H440*A$10:A$33)-B$10:B$33)/COUNT(A$10:A$33)</f>
        <v>-4.7413077227294781E-7</v>
      </c>
      <c r="F440" s="6">
        <f t="array" ref="F440">SUM(A$10:A$33*((G440+H440*A$10:A$33)-B$10:B$33))/COUNT(A$10:A$33)</f>
        <v>3.7845464222326562E-5</v>
      </c>
      <c r="G440" s="6">
        <f t="shared" si="25"/>
        <v>29.999994447301511</v>
      </c>
      <c r="H440" s="6">
        <f t="shared" si="26"/>
        <v>3.0000000886440912</v>
      </c>
      <c r="I440" s="6">
        <f t="array" ref="I440">SUM(((G440+H440*A$10:A$33)-B$10:B$33)^2)/(2*COUNT(A$10:A$33))</f>
        <v>2.9937409997605844E-12</v>
      </c>
    </row>
    <row r="441" spans="4:9" x14ac:dyDescent="0.2">
      <c r="D441" s="6">
        <f t="shared" si="24"/>
        <v>432</v>
      </c>
      <c r="E441" s="6">
        <f t="array" ref="E441">SUM((G441+H441*A$10:A$33)-B$10:B$33)/COUNT(A$10:A$33)</f>
        <v>-4.5388835327268379E-7</v>
      </c>
      <c r="F441" s="6">
        <f t="array" ref="F441">SUM(A$10:A$33*((G441+H441*A$10:A$33)-B$10:B$33))/COUNT(A$10:A$33)</f>
        <v>3.6229701070311648E-5</v>
      </c>
      <c r="G441" s="6">
        <f t="shared" si="25"/>
        <v>29.999994684366897</v>
      </c>
      <c r="H441" s="6">
        <f t="shared" si="26"/>
        <v>3.0000000848595447</v>
      </c>
      <c r="I441" s="6">
        <f t="array" ref="I441">SUM(((G441+H441*A$10:A$33)-B$10:B$33)^2)/(2*COUNT(A$10:A$33))</f>
        <v>2.7435699480354458E-12</v>
      </c>
    </row>
    <row r="442" spans="4:9" x14ac:dyDescent="0.2">
      <c r="D442" s="6">
        <f t="shared" si="24"/>
        <v>433</v>
      </c>
      <c r="E442" s="6">
        <f t="array" ref="E442">SUM((G442+H442*A$10:A$33)-B$10:B$33)/COUNT(A$10:A$33)</f>
        <v>-4.3451016444133E-7</v>
      </c>
      <c r="F442" s="6">
        <f t="array" ref="F442">SUM(A$10:A$33*((G442+H442*A$10:A$33)-B$10:B$33))/COUNT(A$10:A$33)</f>
        <v>3.4682920576104927E-5</v>
      </c>
      <c r="G442" s="6">
        <f t="shared" si="25"/>
        <v>29.999994911311074</v>
      </c>
      <c r="H442" s="6">
        <f t="shared" si="26"/>
        <v>3.0000000812365748</v>
      </c>
      <c r="I442" s="6">
        <f t="array" ref="I442">SUM(((G442+H442*A$10:A$33)-B$10:B$33)^2)/(2*COUNT(A$10:A$33))</f>
        <v>2.5143043704400138E-12</v>
      </c>
    </row>
    <row r="443" spans="4:9" x14ac:dyDescent="0.2">
      <c r="D443" s="6">
        <f t="shared" si="24"/>
        <v>434</v>
      </c>
      <c r="E443" s="6">
        <f t="array" ref="E443">SUM((G443+H443*A$10:A$33)-B$10:B$33)/COUNT(A$10:A$33)</f>
        <v>-4.1595929782071533E-7</v>
      </c>
      <c r="F443" s="6">
        <f t="array" ref="F443">SUM(A$10:A$33*((G443+H443*A$10:A$33)-B$10:B$33))/COUNT(A$10:A$33)</f>
        <v>3.3202178188436925E-5</v>
      </c>
      <c r="G443" s="6">
        <f t="shared" si="25"/>
        <v>29.999995128566155</v>
      </c>
      <c r="H443" s="6">
        <f t="shared" si="26"/>
        <v>3.0000000777682829</v>
      </c>
      <c r="I443" s="6">
        <f t="array" ref="I443">SUM(((G443+H443*A$10:A$33)-B$10:B$33)^2)/(2*COUNT(A$10:A$33))</f>
        <v>2.3041972992043523E-12</v>
      </c>
    </row>
    <row r="444" spans="4:9" x14ac:dyDescent="0.2">
      <c r="D444" s="6">
        <f t="shared" si="24"/>
        <v>435</v>
      </c>
      <c r="E444" s="6">
        <f t="array" ref="E444">SUM((G444+H444*A$10:A$33)-B$10:B$33)/COUNT(A$10:A$33)</f>
        <v>-3.9820047229947403E-7</v>
      </c>
      <c r="F444" s="6">
        <f t="array" ref="F444">SUM(A$10:A$33*((G444+H444*A$10:A$33)-B$10:B$33))/COUNT(A$10:A$33)</f>
        <v>3.1784651679818886E-5</v>
      </c>
      <c r="G444" s="6">
        <f t="shared" si="25"/>
        <v>29.999995336545805</v>
      </c>
      <c r="H444" s="6">
        <f t="shared" si="26"/>
        <v>3.000000074448065</v>
      </c>
      <c r="I444" s="6">
        <f t="array" ref="I444">SUM(((G444+H444*A$10:A$33)-B$10:B$33)^2)/(2*COUNT(A$10:A$33))</f>
        <v>2.1116477383597982E-12</v>
      </c>
    </row>
    <row r="445" spans="4:9" x14ac:dyDescent="0.2">
      <c r="D445" s="6">
        <f t="shared" si="24"/>
        <v>436</v>
      </c>
      <c r="E445" s="6">
        <f t="array" ref="E445">SUM((G445+H445*A$10:A$33)-B$10:B$33)/COUNT(A$10:A$33)</f>
        <v>-3.8119978966003981E-7</v>
      </c>
      <c r="F445" s="6">
        <f t="array" ref="F445">SUM(A$10:A$33*((G445+H445*A$10:A$33)-B$10:B$33))/COUNT(A$10:A$33)</f>
        <v>3.0427648080847785E-5</v>
      </c>
      <c r="G445" s="6">
        <f t="shared" si="25"/>
        <v>29.99999553564604</v>
      </c>
      <c r="H445" s="6">
        <f t="shared" si="26"/>
        <v>3.0000000712696</v>
      </c>
      <c r="I445" s="6">
        <f t="array" ref="I445">SUM(((G445+H445*A$10:A$33)-B$10:B$33)^2)/(2*COUNT(A$10:A$33))</f>
        <v>1.9351885553542411E-12</v>
      </c>
    </row>
    <row r="446" spans="4:9" x14ac:dyDescent="0.2">
      <c r="D446" s="6">
        <f t="shared" si="24"/>
        <v>437</v>
      </c>
      <c r="E446" s="6">
        <f t="array" ref="E446">SUM((G446+H446*A$10:A$33)-B$10:B$33)/COUNT(A$10:A$33)</f>
        <v>-3.6492495987990498E-7</v>
      </c>
      <c r="F446" s="6">
        <f t="array" ref="F446">SUM(A$10:A$33*((G446+H446*A$10:A$33)-B$10:B$33))/COUNT(A$10:A$33)</f>
        <v>2.9128577623716012E-5</v>
      </c>
      <c r="G446" s="6">
        <f t="shared" si="25"/>
        <v>29.999995726245935</v>
      </c>
      <c r="H446" s="6">
        <f t="shared" si="26"/>
        <v>3.0000000682268353</v>
      </c>
      <c r="I446" s="6">
        <f t="array" ref="I446">SUM(((G446+H446*A$10:A$33)-B$10:B$33)^2)/(2*COUNT(A$10:A$33))</f>
        <v>1.7734750959016889E-12</v>
      </c>
    </row>
    <row r="447" spans="4:9" x14ac:dyDescent="0.2">
      <c r="D447" s="6">
        <f t="shared" si="24"/>
        <v>438</v>
      </c>
      <c r="E447" s="6">
        <f t="array" ref="E447">SUM((G447+H447*A$10:A$33)-B$10:B$33)/COUNT(A$10:A$33)</f>
        <v>-3.4934497546619997E-7</v>
      </c>
      <c r="F447" s="6">
        <f t="array" ref="F447">SUM(A$10:A$33*((G447+H447*A$10:A$33)-B$10:B$33))/COUNT(A$10:A$33)</f>
        <v>2.7884968663608827E-5</v>
      </c>
      <c r="G447" s="6">
        <f t="shared" si="25"/>
        <v>29.999995908708414</v>
      </c>
      <c r="H447" s="6">
        <f t="shared" si="26"/>
        <v>3.0000000653139773</v>
      </c>
      <c r="I447" s="6">
        <f t="array" ref="I447">SUM(((G447+H447*A$10:A$33)-B$10:B$33)^2)/(2*COUNT(A$10:A$33))</f>
        <v>1.6252751802641806E-12</v>
      </c>
    </row>
    <row r="448" spans="4:9" x14ac:dyDescent="0.2">
      <c r="D448" s="6">
        <f t="shared" si="24"/>
        <v>439</v>
      </c>
      <c r="E448" s="6">
        <f t="array" ref="E448">SUM((G448+H448*A$10:A$33)-B$10:B$33)/COUNT(A$10:A$33)</f>
        <v>-3.3443012862714266E-7</v>
      </c>
      <c r="F448" s="6">
        <f t="array" ref="F448">SUM(A$10:A$33*((G448+H448*A$10:A$33)-B$10:B$33))/COUNT(A$10:A$33)</f>
        <v>2.6694456083831142E-5</v>
      </c>
      <c r="G448" s="6">
        <f t="shared" si="25"/>
        <v>29.9999960833809</v>
      </c>
      <c r="H448" s="6">
        <f t="shared" si="26"/>
        <v>3.0000000625254803</v>
      </c>
      <c r="I448" s="6">
        <f t="array" ref="I448">SUM(((G448+H448*A$10:A$33)-B$10:B$33)^2)/(2*COUNT(A$10:A$33))</f>
        <v>1.4894595585295546E-12</v>
      </c>
    </row>
    <row r="449" spans="4:9" x14ac:dyDescent="0.2">
      <c r="D449" s="6">
        <f t="shared" si="24"/>
        <v>440</v>
      </c>
      <c r="E449" s="6">
        <f t="array" ref="E449">SUM((G449+H449*A$10:A$33)-B$10:B$33)/COUNT(A$10:A$33)</f>
        <v>-3.2015204413463988E-7</v>
      </c>
      <c r="F449" s="6">
        <f t="array" ref="F449">SUM(A$10:A$33*((G449+H449*A$10:A$33)-B$10:B$33))/COUNT(A$10:A$33)</f>
        <v>2.5554771593050418E-5</v>
      </c>
      <c r="G449" s="6">
        <f t="shared" si="25"/>
        <v>29.999996250595963</v>
      </c>
      <c r="H449" s="6">
        <f t="shared" si="26"/>
        <v>3.0000000598560348</v>
      </c>
      <c r="I449" s="6">
        <f t="array" ref="I449">SUM(((G449+H449*A$10:A$33)-B$10:B$33)^2)/(2*COUNT(A$10:A$33))</f>
        <v>1.3649933378905843E-12</v>
      </c>
    </row>
    <row r="450" spans="4:9" x14ac:dyDescent="0.2">
      <c r="D450" s="6">
        <f t="shared" si="24"/>
        <v>441</v>
      </c>
      <c r="E450" s="6">
        <f t="array" ref="E450">SUM((G450+H450*A$10:A$33)-B$10:B$33)/COUNT(A$10:A$33)</f>
        <v>-3.0648355468324934E-7</v>
      </c>
      <c r="F450" s="6">
        <f t="array" ref="F450">SUM(A$10:A$33*((G450+H450*A$10:A$33)-B$10:B$33))/COUNT(A$10:A$33)</f>
        <v>2.4463743508285063E-5</v>
      </c>
      <c r="G450" s="6">
        <f t="shared" si="25"/>
        <v>29.999996410671987</v>
      </c>
      <c r="H450" s="6">
        <f t="shared" si="26"/>
        <v>3.0000000573005576</v>
      </c>
      <c r="I450" s="6">
        <f t="array" ref="I450">SUM(((G450+H450*A$10:A$33)-B$10:B$33)^2)/(2*COUNT(A$10:A$33))</f>
        <v>1.2509280803462314E-12</v>
      </c>
    </row>
    <row r="451" spans="4:9" x14ac:dyDescent="0.2">
      <c r="D451" s="6">
        <f t="shared" si="24"/>
        <v>442</v>
      </c>
      <c r="E451" s="6">
        <f t="array" ref="E451">SUM((G451+H451*A$10:A$33)-B$10:B$33)/COUNT(A$10:A$33)</f>
        <v>-2.933986446388796E-7</v>
      </c>
      <c r="F451" s="6">
        <f t="array" ref="F451">SUM(A$10:A$33*((G451+H451*A$10:A$33)-B$10:B$33))/COUNT(A$10:A$33)</f>
        <v>2.3419294244320099E-5</v>
      </c>
      <c r="G451" s="6">
        <f t="shared" si="25"/>
        <v>29.999996563913765</v>
      </c>
      <c r="H451" s="6">
        <f t="shared" si="26"/>
        <v>3.0000000548541834</v>
      </c>
      <c r="I451" s="6">
        <f t="array" ref="I451">SUM(((G451+H451*A$10:A$33)-B$10:B$33)^2)/(2*COUNT(A$10:A$33))</f>
        <v>1.1463946550007519E-12</v>
      </c>
    </row>
    <row r="452" spans="4:9" x14ac:dyDescent="0.2">
      <c r="D452" s="6">
        <f t="shared" si="24"/>
        <v>443</v>
      </c>
      <c r="E452" s="6">
        <f t="array" ref="E452">SUM((G452+H452*A$10:A$33)-B$10:B$33)/COUNT(A$10:A$33)</f>
        <v>-2.8087236092488865E-7</v>
      </c>
      <c r="F452" s="6">
        <f t="array" ref="F452">SUM(A$10:A$33*((G452+H452*A$10:A$33)-B$10:B$33))/COUNT(A$10:A$33)</f>
        <v>2.2419437329131615E-5</v>
      </c>
      <c r="G452" s="6">
        <f t="shared" si="25"/>
        <v>29.999996710613086</v>
      </c>
      <c r="H452" s="6">
        <f t="shared" si="26"/>
        <v>3.0000000525122541</v>
      </c>
      <c r="I452" s="6">
        <f t="array" ref="I452">SUM(((G452+H452*A$10:A$33)-B$10:B$33)^2)/(2*COUNT(A$10:A$33))</f>
        <v>1.0505965252032782E-12</v>
      </c>
    </row>
    <row r="453" spans="4:9" x14ac:dyDescent="0.2">
      <c r="D453" s="6">
        <f t="shared" si="24"/>
        <v>444</v>
      </c>
      <c r="E453" s="6">
        <f t="array" ref="E453">SUM((G453+H453*A$10:A$33)-B$10:B$33)/COUNT(A$10:A$33)</f>
        <v>-2.6888084854922073E-7</v>
      </c>
      <c r="F453" s="6">
        <f t="array" ref="F453">SUM(A$10:A$33*((G453+H453*A$10:A$33)-B$10:B$33))/COUNT(A$10:A$33)</f>
        <v>2.1462269887528862E-5</v>
      </c>
      <c r="G453" s="6">
        <f t="shared" si="25"/>
        <v>29.999996851049268</v>
      </c>
      <c r="H453" s="6">
        <f t="shared" si="26"/>
        <v>3.0000000502703106</v>
      </c>
      <c r="I453" s="6">
        <f t="array" ref="I453">SUM(((G453+H453*A$10:A$33)-B$10:B$33)^2)/(2*COUNT(A$10:A$33))</f>
        <v>9.6280376029328614E-13</v>
      </c>
    </row>
    <row r="454" spans="4:9" x14ac:dyDescent="0.2">
      <c r="D454" s="6">
        <f t="shared" si="24"/>
        <v>445</v>
      </c>
      <c r="E454" s="6">
        <f t="array" ref="E454">SUM((G454+H454*A$10:A$33)-B$10:B$33)/COUNT(A$10:A$33)</f>
        <v>-2.5740135859801211E-7</v>
      </c>
      <c r="F454" s="6">
        <f t="array" ref="F454">SUM(A$10:A$33*((G454+H454*A$10:A$33)-B$10:B$33))/COUNT(A$10:A$33)</f>
        <v>2.0545963413276525E-5</v>
      </c>
      <c r="G454" s="6">
        <f t="shared" si="25"/>
        <v>29.999996985489691</v>
      </c>
      <c r="H454" s="6">
        <f t="shared" si="26"/>
        <v>3.0000000481240834</v>
      </c>
      <c r="I454" s="6">
        <f t="array" ref="I454">SUM(((G454+H454*A$10:A$33)-B$10:B$33)^2)/(2*COUNT(A$10:A$33))</f>
        <v>8.8234735546305282E-13</v>
      </c>
    </row>
    <row r="455" spans="4:9" x14ac:dyDescent="0.2">
      <c r="D455" s="6">
        <f t="shared" si="24"/>
        <v>446</v>
      </c>
      <c r="E455" s="6">
        <f t="array" ref="E455">SUM((G455+H455*A$10:A$33)-B$10:B$33)/COUNT(A$10:A$33)</f>
        <v>-2.4641194566280927E-7</v>
      </c>
      <c r="F455" s="6">
        <f t="array" ref="F455">SUM(A$10:A$33*((G455+H455*A$10:A$33)-B$10:B$33))/COUNT(A$10:A$33)</f>
        <v>1.9668778962274775E-5</v>
      </c>
      <c r="G455" s="6">
        <f t="shared" si="25"/>
        <v>29.999997114190371</v>
      </c>
      <c r="H455" s="6">
        <f t="shared" si="26"/>
        <v>3.0000000460694869</v>
      </c>
      <c r="I455" s="6">
        <f t="array" ref="I455">SUM(((G455+H455*A$10:A$33)-B$10:B$33)^2)/(2*COUNT(A$10:A$33))</f>
        <v>8.0861426154179816E-13</v>
      </c>
    </row>
    <row r="456" spans="4:9" x14ac:dyDescent="0.2">
      <c r="D456" s="6">
        <f t="shared" si="24"/>
        <v>447</v>
      </c>
      <c r="E456" s="6">
        <f t="array" ref="E456">SUM((G456+H456*A$10:A$33)-B$10:B$33)/COUNT(A$10:A$33)</f>
        <v>-2.358916744900815E-7</v>
      </c>
      <c r="F456" s="6">
        <f t="array" ref="F456">SUM(A$10:A$33*((G456+H456*A$10:A$33)-B$10:B$33))/COUNT(A$10:A$33)</f>
        <v>1.8829047338482969E-5</v>
      </c>
      <c r="G456" s="6">
        <f t="shared" si="25"/>
        <v>29.999997237396343</v>
      </c>
      <c r="H456" s="6">
        <f t="shared" si="26"/>
        <v>3.0000000441026091</v>
      </c>
      <c r="I456" s="6">
        <f t="array" ref="I456">SUM(((G456+H456*A$10:A$33)-B$10:B$33)^2)/(2*COUNT(A$10:A$33))</f>
        <v>7.4104266132748972E-13</v>
      </c>
    </row>
    <row r="457" spans="4:9" x14ac:dyDescent="0.2">
      <c r="D457" s="6">
        <f t="shared" ref="D457:D500" si="27">D456+1</f>
        <v>448</v>
      </c>
      <c r="E457" s="6">
        <f t="array" ref="E457">SUM((G457+H457*A$10:A$33)-B$10:B$33)/COUNT(A$10:A$33)</f>
        <v>-2.2582059807281971E-7</v>
      </c>
      <c r="F457" s="6">
        <f t="array" ref="F457">SUM(A$10:A$33*((G457+H457*A$10:A$33)-B$10:B$33))/COUNT(A$10:A$33)</f>
        <v>1.8025163980380416E-5</v>
      </c>
      <c r="G457" s="6">
        <f t="shared" ref="G457:G500" si="28">G456-$E$3*E456</f>
        <v>29.999997355342181</v>
      </c>
      <c r="H457" s="6">
        <f t="shared" ref="H457:H500" si="29">H456-$E$2*F456</f>
        <v>3.0000000422197042</v>
      </c>
      <c r="I457" s="6">
        <f t="array" ref="I457">SUM(((G457+H457*A$10:A$33)-B$10:B$33)^2)/(2*COUNT(A$10:A$33))</f>
        <v>6.7911765376696556E-13</v>
      </c>
    </row>
    <row r="458" spans="4:9" x14ac:dyDescent="0.2">
      <c r="D458" s="6">
        <f t="shared" si="27"/>
        <v>449</v>
      </c>
      <c r="E458" s="6">
        <f t="array" ref="E458">SUM((G458+H458*A$10:A$33)-B$10:B$33)/COUNT(A$10:A$33)</f>
        <v>-2.1617946543983635E-7</v>
      </c>
      <c r="F458" s="6">
        <f t="array" ref="F458">SUM(A$10:A$33*((G458+H458*A$10:A$33)-B$10:B$33))/COUNT(A$10:A$33)</f>
        <v>1.725560329172519E-5</v>
      </c>
      <c r="G458" s="6">
        <f t="shared" si="28"/>
        <v>29.999997468252481</v>
      </c>
      <c r="H458" s="6">
        <f t="shared" si="29"/>
        <v>3.0000000404171878</v>
      </c>
      <c r="I458" s="6">
        <f t="array" ref="I458">SUM(((G458+H458*A$10:A$33)-B$10:B$33)^2)/(2*COUNT(A$10:A$33))</f>
        <v>6.2236739647685513E-13</v>
      </c>
    </row>
    <row r="459" spans="4:9" x14ac:dyDescent="0.2">
      <c r="D459" s="6">
        <f t="shared" si="27"/>
        <v>450</v>
      </c>
      <c r="E459" s="6">
        <f t="array" ref="E459">SUM((G459+H459*A$10:A$33)-B$10:B$33)/COUNT(A$10:A$33)</f>
        <v>-2.0694995080579778E-7</v>
      </c>
      <c r="F459" s="6">
        <f t="array" ref="F459">SUM(A$10:A$33*((G459+H459*A$10:A$33)-B$10:B$33))/COUNT(A$10:A$33)</f>
        <v>1.651889753606639E-5</v>
      </c>
      <c r="G459" s="6">
        <f t="shared" si="28"/>
        <v>29.999997576342214</v>
      </c>
      <c r="H459" s="6">
        <f t="shared" si="29"/>
        <v>3.0000000386916277</v>
      </c>
      <c r="I459" s="6">
        <f t="array" ref="I459">SUM(((G459+H459*A$10:A$33)-B$10:B$33)^2)/(2*COUNT(A$10:A$33))</f>
        <v>5.7035944367475018E-13</v>
      </c>
    </row>
    <row r="460" spans="4:9" x14ac:dyDescent="0.2">
      <c r="D460" s="6">
        <f t="shared" si="27"/>
        <v>451</v>
      </c>
      <c r="E460" s="6">
        <f t="array" ref="E460">SUM((G460+H460*A$10:A$33)-B$10:B$33)/COUNT(A$10:A$33)</f>
        <v>-1.9811449162669229E-7</v>
      </c>
      <c r="F460" s="6">
        <f t="array" ref="F460">SUM(A$10:A$33*((G460+H460*A$10:A$33)-B$10:B$33))/COUNT(A$10:A$33)</f>
        <v>1.5813644002863707E-5</v>
      </c>
      <c r="G460" s="6">
        <f t="shared" si="28"/>
        <v>29.999997679817188</v>
      </c>
      <c r="H460" s="6">
        <f t="shared" si="29"/>
        <v>3.0000000370397379</v>
      </c>
      <c r="I460" s="6">
        <f t="array" ref="I460">SUM(((G460+H460*A$10:A$33)-B$10:B$33)^2)/(2*COUNT(A$10:A$33))</f>
        <v>5.2269753229922728E-13</v>
      </c>
    </row>
    <row r="461" spans="4:9" x14ac:dyDescent="0.2">
      <c r="D461" s="6">
        <f t="shared" si="27"/>
        <v>452</v>
      </c>
      <c r="E461" s="6">
        <f t="array" ref="E461">SUM((G461+H461*A$10:A$33)-B$10:B$33)/COUNT(A$10:A$33)</f>
        <v>-1.8965624063819556E-7</v>
      </c>
      <c r="F461" s="6">
        <f t="array" ref="F461">SUM(A$10:A$33*((G461+H461*A$10:A$33)-B$10:B$33))/COUNT(A$10:A$33)</f>
        <v>1.5138501124371354E-5</v>
      </c>
      <c r="G461" s="6">
        <f t="shared" si="28"/>
        <v>29.999997778874434</v>
      </c>
      <c r="H461" s="6">
        <f t="shared" si="29"/>
        <v>3.0000000354583736</v>
      </c>
      <c r="I461" s="6">
        <f t="array" ref="I461">SUM(((G461+H461*A$10:A$33)-B$10:B$33)^2)/(2*COUNT(A$10:A$33))</f>
        <v>4.7901847744621919E-13</v>
      </c>
    </row>
    <row r="462" spans="4:9" x14ac:dyDescent="0.2">
      <c r="D462" s="6">
        <f t="shared" si="27"/>
        <v>453</v>
      </c>
      <c r="E462" s="6">
        <f t="array" ref="E462">SUM((G462+H462*A$10:A$33)-B$10:B$33)/COUNT(A$10:A$33)</f>
        <v>-1.8155911026459157E-7</v>
      </c>
      <c r="F462" s="6">
        <f t="array" ref="F462">SUM(A$10:A$33*((G462+H462*A$10:A$33)-B$10:B$33))/COUNT(A$10:A$33)</f>
        <v>1.4492182071279558E-5</v>
      </c>
      <c r="G462" s="6">
        <f t="shared" si="28"/>
        <v>29.999997873702554</v>
      </c>
      <c r="H462" s="6">
        <f t="shared" si="29"/>
        <v>3.0000000339445236</v>
      </c>
      <c r="I462" s="6">
        <f t="array" ref="I462">SUM(((G462+H462*A$10:A$33)-B$10:B$33)^2)/(2*COUNT(A$10:A$33))</f>
        <v>4.3898944454962113E-13</v>
      </c>
    </row>
    <row r="463" spans="4:9" x14ac:dyDescent="0.2">
      <c r="D463" s="6">
        <f t="shared" si="27"/>
        <v>454</v>
      </c>
      <c r="E463" s="6">
        <f t="array" ref="E463">SUM((G463+H463*A$10:A$33)-B$10:B$33)/COUNT(A$10:A$33)</f>
        <v>-1.7380767728762217E-7</v>
      </c>
      <c r="F463" s="6">
        <f t="array" ref="F463">SUM(A$10:A$33*((G463+H463*A$10:A$33)-B$10:B$33))/COUNT(A$10:A$33)</f>
        <v>1.3873456912764462E-5</v>
      </c>
      <c r="G463" s="6">
        <f t="shared" si="28"/>
        <v>29.999997964482109</v>
      </c>
      <c r="H463" s="6">
        <f t="shared" si="29"/>
        <v>3.0000000324953056</v>
      </c>
      <c r="I463" s="6">
        <f t="array" ref="I463">SUM(((G463+H463*A$10:A$33)-B$10:B$33)^2)/(2*COUNT(A$10:A$33))</f>
        <v>4.0230543121223072E-13</v>
      </c>
    </row>
    <row r="464" spans="4:9" x14ac:dyDescent="0.2">
      <c r="D464" s="6">
        <f t="shared" si="27"/>
        <v>455</v>
      </c>
      <c r="E464" s="6">
        <f t="array" ref="E464">SUM((G464+H464*A$10:A$33)-B$10:B$33)/COUNT(A$10:A$33)</f>
        <v>-1.663871935046283E-7</v>
      </c>
      <c r="F464" s="6">
        <f t="array" ref="F464">SUM(A$10:A$33*((G464+H464*A$10:A$33)-B$10:B$33))/COUNT(A$10:A$33)</f>
        <v>1.3281146278446935E-5</v>
      </c>
      <c r="G464" s="6">
        <f t="shared" si="28"/>
        <v>29.999998051385948</v>
      </c>
      <c r="H464" s="6">
        <f t="shared" si="29"/>
        <v>3.0000000311079598</v>
      </c>
      <c r="I464" s="6">
        <f t="array" ref="I464">SUM(((G464+H464*A$10:A$33)-B$10:B$33)^2)/(2*COUNT(A$10:A$33))</f>
        <v>3.6868689271647048E-13</v>
      </c>
    </row>
    <row r="465" spans="4:9" x14ac:dyDescent="0.2">
      <c r="D465" s="6">
        <f t="shared" si="27"/>
        <v>456</v>
      </c>
      <c r="E465" s="6">
        <f t="array" ref="E465">SUM((G465+H465*A$10:A$33)-B$10:B$33)/COUNT(A$10:A$33)</f>
        <v>-1.5928348684468574E-7</v>
      </c>
      <c r="F465" s="6">
        <f t="array" ref="F465">SUM(A$10:A$33*((G465+H465*A$10:A$33)-B$10:B$33))/COUNT(A$10:A$33)</f>
        <v>1.271412572586191E-5</v>
      </c>
      <c r="G465" s="6">
        <f t="shared" si="28"/>
        <v>29.999998134579545</v>
      </c>
      <c r="H465" s="6">
        <f t="shared" si="29"/>
        <v>3.0000000297798453</v>
      </c>
      <c r="I465" s="6">
        <f t="array" ref="I465">SUM(((G465+H465*A$10:A$33)-B$10:B$33)^2)/(2*COUNT(A$10:A$33))</f>
        <v>3.3787768327321875E-13</v>
      </c>
    </row>
    <row r="466" spans="4:9" x14ac:dyDescent="0.2">
      <c r="D466" s="6">
        <f t="shared" si="27"/>
        <v>457</v>
      </c>
      <c r="E466" s="6">
        <f t="array" ref="E466">SUM((G466+H466*A$10:A$33)-B$10:B$33)/COUNT(A$10:A$33)</f>
        <v>-1.5248310110867655E-7</v>
      </c>
      <c r="F466" s="6">
        <f t="array" ref="F466">SUM(A$10:A$33*((G466+H466*A$10:A$33)-B$10:B$33))/COUNT(A$10:A$33)</f>
        <v>1.2171311248939295E-5</v>
      </c>
      <c r="G466" s="6">
        <f t="shared" si="28"/>
        <v>29.999998214221289</v>
      </c>
      <c r="H466" s="6">
        <f t="shared" si="29"/>
        <v>3.0000000285084325</v>
      </c>
      <c r="I466" s="6">
        <f t="array" ref="I466">SUM(((G466+H466*A$10:A$33)-B$10:B$33)^2)/(2*COUNT(A$10:A$33))</f>
        <v>3.0964304146327038E-13</v>
      </c>
    </row>
    <row r="467" spans="4:9" x14ac:dyDescent="0.2">
      <c r="D467" s="6">
        <f t="shared" si="27"/>
        <v>458</v>
      </c>
      <c r="E467" s="6">
        <f t="array" ref="E467">SUM((G467+H467*A$10:A$33)-B$10:B$33)/COUNT(A$10:A$33)</f>
        <v>-1.459730268512279E-7</v>
      </c>
      <c r="F467" s="6">
        <f t="array" ref="F467">SUM(A$10:A$33*((G467+H467*A$10:A$33)-B$10:B$33))/COUNT(A$10:A$33)</f>
        <v>1.1651672641240415E-5</v>
      </c>
      <c r="G467" s="6">
        <f t="shared" si="28"/>
        <v>29.999998290462841</v>
      </c>
      <c r="H467" s="6">
        <f t="shared" si="29"/>
        <v>3.0000000272913012</v>
      </c>
      <c r="I467" s="6">
        <f t="array" ref="I467">SUM(((G467+H467*A$10:A$33)-B$10:B$33)^2)/(2*COUNT(A$10:A$33))</f>
        <v>2.8376781052438731E-13</v>
      </c>
    </row>
    <row r="468" spans="4:9" x14ac:dyDescent="0.2">
      <c r="D468" s="6">
        <f t="shared" si="27"/>
        <v>459</v>
      </c>
      <c r="E468" s="6">
        <f t="array" ref="E468">SUM((G468+H468*A$10:A$33)-B$10:B$33)/COUNT(A$10:A$33)</f>
        <v>-1.3974087872033655E-7</v>
      </c>
      <c r="F468" s="6">
        <f t="array" ref="F468">SUM(A$10:A$33*((G468+H468*A$10:A$33)-B$10:B$33))/COUNT(A$10:A$33)</f>
        <v>1.1154220466084533E-5</v>
      </c>
      <c r="G468" s="6">
        <f t="shared" si="28"/>
        <v>29.999998363449354</v>
      </c>
      <c r="H468" s="6">
        <f t="shared" si="29"/>
        <v>3.0000000261261341</v>
      </c>
      <c r="I468" s="6">
        <f t="array" ref="I468">SUM(((G468+H468*A$10:A$33)-B$10:B$33)^2)/(2*COUNT(A$10:A$33))</f>
        <v>2.6005484336781126E-13</v>
      </c>
    </row>
    <row r="469" spans="4:9" x14ac:dyDescent="0.2">
      <c r="D469" s="6">
        <f t="shared" si="27"/>
        <v>460</v>
      </c>
      <c r="E469" s="6">
        <f t="array" ref="E469">SUM((G469+H469*A$10:A$33)-B$10:B$33)/COUNT(A$10:A$33)</f>
        <v>-1.3377481877796527E-7</v>
      </c>
      <c r="F469" s="6">
        <f t="array" ref="F469">SUM(A$10:A$33*((G469+H469*A$10:A$33)-B$10:B$33))/COUNT(A$10:A$33)</f>
        <v>1.0678005310182925E-5</v>
      </c>
      <c r="G469" s="6">
        <f t="shared" si="28"/>
        <v>29.999998433319792</v>
      </c>
      <c r="H469" s="6">
        <f t="shared" si="29"/>
        <v>3.0000000250107122</v>
      </c>
      <c r="I469" s="6">
        <f t="array" ref="I469">SUM(((G469+H469*A$10:A$33)-B$10:B$33)^2)/(2*COUNT(A$10:A$33))</f>
        <v>2.3832343908207426E-13</v>
      </c>
    </row>
    <row r="470" spans="4:9" x14ac:dyDescent="0.2">
      <c r="D470" s="6">
        <f t="shared" si="27"/>
        <v>461</v>
      </c>
      <c r="E470" s="6">
        <f t="array" ref="E470">SUM((G470+H470*A$10:A$33)-B$10:B$33)/COUNT(A$10:A$33)</f>
        <v>-1.280634860378882E-7</v>
      </c>
      <c r="F470" s="6">
        <f t="array" ref="F470">SUM(A$10:A$33*((G470+H470*A$10:A$33)-B$10:B$33))/COUNT(A$10:A$33)</f>
        <v>1.0222120671402971E-5</v>
      </c>
      <c r="G470" s="6">
        <f t="shared" si="28"/>
        <v>29.999998500207202</v>
      </c>
      <c r="H470" s="6">
        <f t="shared" si="29"/>
        <v>3.0000000239429117</v>
      </c>
      <c r="I470" s="6">
        <f t="array" ref="I470">SUM(((G470+H470*A$10:A$33)-B$10:B$33)^2)/(2*COUNT(A$10:A$33))</f>
        <v>2.1840801270699171E-13</v>
      </c>
    </row>
    <row r="471" spans="4:9" x14ac:dyDescent="0.2">
      <c r="D471" s="6">
        <f t="shared" si="27"/>
        <v>462</v>
      </c>
      <c r="E471" s="6">
        <f t="array" ref="E471">SUM((G471+H471*A$10:A$33)-B$10:B$33)/COUNT(A$10:A$33)</f>
        <v>-1.2259597574152772E-7</v>
      </c>
      <c r="F471" s="6">
        <f t="array" ref="F471">SUM(A$10:A$33*((G471+H471*A$10:A$33)-B$10:B$33))/COUNT(A$10:A$33)</f>
        <v>9.7857004576577342E-6</v>
      </c>
      <c r="G471" s="6">
        <f t="shared" si="28"/>
        <v>29.999998564238943</v>
      </c>
      <c r="H471" s="6">
        <f t="shared" si="29"/>
        <v>3.0000000229206996</v>
      </c>
      <c r="I471" s="6">
        <f t="array" ref="I471">SUM(((G471+H471*A$10:A$33)-B$10:B$33)^2)/(2*COUNT(A$10:A$33))</f>
        <v>2.0015681366105955E-13</v>
      </c>
    </row>
    <row r="472" spans="4:9" x14ac:dyDescent="0.2">
      <c r="D472" s="6">
        <f t="shared" si="27"/>
        <v>463</v>
      </c>
      <c r="E472" s="6">
        <f t="array" ref="E472">SUM((G472+H472*A$10:A$33)-B$10:B$33)/COUNT(A$10:A$33)</f>
        <v>-1.1736190301074127E-7</v>
      </c>
      <c r="F472" s="6">
        <f t="array" ref="F472">SUM(A$10:A$33*((G472+H472*A$10:A$33)-B$10:B$33))/COUNT(A$10:A$33)</f>
        <v>9.3679119723688586E-6</v>
      </c>
      <c r="G472" s="6">
        <f t="shared" si="28"/>
        <v>29.999998625536932</v>
      </c>
      <c r="H472" s="6">
        <f t="shared" si="29"/>
        <v>3.0000000219421294</v>
      </c>
      <c r="I472" s="6">
        <f t="array" ref="I472">SUM(((G472+H472*A$10:A$33)-B$10:B$33)^2)/(2*COUNT(A$10:A$33))</f>
        <v>1.8343076829569182E-13</v>
      </c>
    </row>
    <row r="473" spans="4:9" x14ac:dyDescent="0.2">
      <c r="D473" s="6">
        <f t="shared" si="27"/>
        <v>464</v>
      </c>
      <c r="E473" s="6">
        <f t="array" ref="E473">SUM((G473+H473*A$10:A$33)-B$10:B$33)/COUNT(A$10:A$33)</f>
        <v>-1.12351283239794E-7</v>
      </c>
      <c r="F473" s="6">
        <f t="array" ref="F473">SUM(A$10:A$33*((G473+H473*A$10:A$33)-B$10:B$33))/COUNT(A$10:A$33)</f>
        <v>8.9679611446532217E-6</v>
      </c>
      <c r="G473" s="6">
        <f t="shared" si="28"/>
        <v>29.999998684217882</v>
      </c>
      <c r="H473" s="6">
        <f t="shared" si="29"/>
        <v>3.0000000210053384</v>
      </c>
      <c r="I473" s="6">
        <f t="array" ref="I473">SUM(((G473+H473*A$10:A$33)-B$10:B$33)^2)/(2*COUNT(A$10:A$33))</f>
        <v>1.6810243287003704E-13</v>
      </c>
    </row>
    <row r="474" spans="4:9" x14ac:dyDescent="0.2">
      <c r="D474" s="6">
        <f t="shared" si="27"/>
        <v>465</v>
      </c>
      <c r="E474" s="6">
        <f t="array" ref="E474">SUM((G474+H474*A$10:A$33)-B$10:B$33)/COUNT(A$10:A$33)</f>
        <v>-1.0755456347766312E-7</v>
      </c>
      <c r="F474" s="6">
        <f t="array" ref="F474">SUM(A$10:A$33*((G474+H474*A$10:A$33)-B$10:B$33))/COUNT(A$10:A$33)</f>
        <v>8.5850873186762069E-6</v>
      </c>
      <c r="G474" s="6">
        <f t="shared" si="28"/>
        <v>29.999998740393522</v>
      </c>
      <c r="H474" s="6">
        <f t="shared" si="29"/>
        <v>3.0000000201085424</v>
      </c>
      <c r="I474" s="6">
        <f t="array" ref="I474">SUM(((G474+H474*A$10:A$33)-B$10:B$33)^2)/(2*COUNT(A$10:A$33))</f>
        <v>1.5405500976002188E-13</v>
      </c>
    </row>
    <row r="475" spans="4:9" x14ac:dyDescent="0.2">
      <c r="D475" s="6">
        <f t="shared" si="27"/>
        <v>466</v>
      </c>
      <c r="E475" s="6">
        <f t="array" ref="E475">SUM((G475+H475*A$10:A$33)-B$10:B$33)/COUNT(A$10:A$33)</f>
        <v>-1.0296269170595451E-7</v>
      </c>
      <c r="F475" s="6">
        <f t="array" ref="F475">SUM(A$10:A$33*((G475+H475*A$10:A$33)-B$10:B$33))/COUNT(A$10:A$33)</f>
        <v>8.2185555264994523E-6</v>
      </c>
      <c r="G475" s="6">
        <f t="shared" si="28"/>
        <v>29.999998794170804</v>
      </c>
      <c r="H475" s="6">
        <f t="shared" si="29"/>
        <v>3.0000000192500336</v>
      </c>
      <c r="I475" s="6">
        <f t="array" ref="I475">SUM(((G475+H475*A$10:A$33)-B$10:B$33)^2)/(2*COUNT(A$10:A$33))</f>
        <v>1.4118144286444127E-13</v>
      </c>
    </row>
    <row r="476" spans="4:9" x14ac:dyDescent="0.2">
      <c r="D476" s="6">
        <f t="shared" si="27"/>
        <v>467</v>
      </c>
      <c r="E476" s="6">
        <f t="array" ref="E476">SUM((G476+H476*A$10:A$33)-B$10:B$33)/COUNT(A$10:A$33)</f>
        <v>-9.8566809233110078E-8</v>
      </c>
      <c r="F476" s="6">
        <f t="array" ref="F476">SUM(A$10:A$33*((G476+H476*A$10:A$33)-B$10:B$33))/COUNT(A$10:A$33)</f>
        <v>7.8676764291666732E-6</v>
      </c>
      <c r="G476" s="6">
        <f t="shared" si="28"/>
        <v>29.999998845652151</v>
      </c>
      <c r="H476" s="6">
        <f t="shared" si="29"/>
        <v>3.0000000184281781</v>
      </c>
      <c r="I476" s="6">
        <f t="array" ref="I476">SUM(((G476+H476*A$10:A$33)-B$10:B$33)^2)/(2*COUNT(A$10:A$33))</f>
        <v>1.2938366401359062E-13</v>
      </c>
    </row>
    <row r="477" spans="4:9" x14ac:dyDescent="0.2">
      <c r="D477" s="6">
        <f t="shared" si="27"/>
        <v>468</v>
      </c>
      <c r="E477" s="6">
        <f t="array" ref="E477">SUM((G477+H477*A$10:A$33)-B$10:B$33)/COUNT(A$10:A$33)</f>
        <v>-9.4358632315068761E-8</v>
      </c>
      <c r="F477" s="6">
        <f t="array" ref="F477">SUM(A$10:A$33*((G477+H477*A$10:A$33)-B$10:B$33))/COUNT(A$10:A$33)</f>
        <v>7.5317756961605182E-6</v>
      </c>
      <c r="G477" s="6">
        <f t="shared" si="28"/>
        <v>29.999998894935555</v>
      </c>
      <c r="H477" s="6">
        <f t="shared" si="29"/>
        <v>3.0000000176414106</v>
      </c>
      <c r="I477" s="6">
        <f t="array" ref="I477">SUM(((G477+H477*A$10:A$33)-B$10:B$33)^2)/(2*COUNT(A$10:A$33))</f>
        <v>1.1857175995219324E-13</v>
      </c>
    </row>
    <row r="478" spans="4:9" x14ac:dyDescent="0.2">
      <c r="D478" s="6">
        <f t="shared" si="27"/>
        <v>469</v>
      </c>
      <c r="E478" s="6">
        <f t="array" ref="E478">SUM((G478+H478*A$10:A$33)-B$10:B$33)/COUNT(A$10:A$33)</f>
        <v>-9.0330112575050706E-8</v>
      </c>
      <c r="F478" s="6">
        <f t="array" ref="F478">SUM(A$10:A$33*((G478+H478*A$10:A$33)-B$10:B$33))/COUNT(A$10:A$33)</f>
        <v>7.2102158762040363E-6</v>
      </c>
      <c r="G478" s="6">
        <f t="shared" si="28"/>
        <v>29.999998942114871</v>
      </c>
      <c r="H478" s="6">
        <f t="shared" si="29"/>
        <v>3.000000016888233</v>
      </c>
      <c r="I478" s="6">
        <f t="array" ref="I478">SUM(((G478+H478*A$10:A$33)-B$10:B$33)^2)/(2*COUNT(A$10:A$33))</f>
        <v>1.0866334437259708E-13</v>
      </c>
    </row>
    <row r="479" spans="4:9" x14ac:dyDescent="0.2">
      <c r="D479" s="6">
        <f t="shared" si="27"/>
        <v>470</v>
      </c>
      <c r="E479" s="6">
        <f t="array" ref="E479">SUM((G479+H479*A$10:A$33)-B$10:B$33)/COUNT(A$10:A$33)</f>
        <v>-8.6473578519985494E-8</v>
      </c>
      <c r="F479" s="6">
        <f t="array" ref="F479">SUM(A$10:A$33*((G479+H479*A$10:A$33)-B$10:B$33))/COUNT(A$10:A$33)</f>
        <v>6.9023853453605471E-6</v>
      </c>
      <c r="G479" s="6">
        <f t="shared" si="28"/>
        <v>29.999998987279927</v>
      </c>
      <c r="H479" s="6">
        <f t="shared" si="29"/>
        <v>3.0000000161672116</v>
      </c>
      <c r="I479" s="6">
        <f t="array" ref="I479">SUM(((G479+H479*A$10:A$33)-B$10:B$33)^2)/(2*COUNT(A$10:A$33))</f>
        <v>9.9582927078002226E-14</v>
      </c>
    </row>
    <row r="480" spans="4:9" x14ac:dyDescent="0.2">
      <c r="D480" s="6">
        <f t="shared" si="27"/>
        <v>471</v>
      </c>
      <c r="E480" s="6">
        <f t="array" ref="E480">SUM((G480+H480*A$10:A$33)-B$10:B$33)/COUNT(A$10:A$33)</f>
        <v>-8.2781709487278476E-8</v>
      </c>
      <c r="F480" s="6">
        <f t="array" ref="F480">SUM(A$10:A$33*((G480+H480*A$10:A$33)-B$10:B$33))/COUNT(A$10:A$33)</f>
        <v>6.6076961073117486E-6</v>
      </c>
      <c r="G480" s="6">
        <f t="shared" si="28"/>
        <v>29.999999030516715</v>
      </c>
      <c r="H480" s="6">
        <f t="shared" si="29"/>
        <v>3.000000015476973</v>
      </c>
      <c r="I480" s="6">
        <f t="array" ref="I480">SUM(((G480+H480*A$10:A$33)-B$10:B$33)^2)/(2*COUNT(A$10:A$33))</f>
        <v>9.1261309127856422E-14</v>
      </c>
    </row>
    <row r="481" spans="4:9" x14ac:dyDescent="0.2">
      <c r="D481" s="6">
        <f t="shared" si="27"/>
        <v>472</v>
      </c>
      <c r="E481" s="6">
        <f t="array" ref="E481">SUM((G481+H481*A$10:A$33)-B$10:B$33)/COUNT(A$10:A$33)</f>
        <v>-7.9247443866374098E-8</v>
      </c>
      <c r="F481" s="6">
        <f t="array" ref="F481">SUM(A$10:A$33*((G481+H481*A$10:A$33)-B$10:B$33))/COUNT(A$10:A$33)</f>
        <v>6.3255890951907645E-6</v>
      </c>
      <c r="G481" s="6">
        <f t="shared" si="28"/>
        <v>29.99999907190757</v>
      </c>
      <c r="H481" s="6">
        <f t="shared" si="29"/>
        <v>3.0000000148162034</v>
      </c>
      <c r="I481" s="6">
        <f t="array" ref="I481">SUM(((G481+H481*A$10:A$33)-B$10:B$33)^2)/(2*COUNT(A$10:A$33))</f>
        <v>8.3635082142613492E-14</v>
      </c>
    </row>
    <row r="482" spans="4:9" x14ac:dyDescent="0.2">
      <c r="D482" s="6">
        <f t="shared" si="27"/>
        <v>473</v>
      </c>
      <c r="E482" s="6">
        <f t="array" ref="E482">SUM((G482+H482*A$10:A$33)-B$10:B$33)/COUNT(A$10:A$33)</f>
        <v>-7.5864085680166227E-8</v>
      </c>
      <c r="F482" s="6">
        <f t="array" ref="F482">SUM(A$10:A$33*((G482+H482*A$10:A$33)-B$10:B$33))/COUNT(A$10:A$33)</f>
        <v>6.0555255455933361E-6</v>
      </c>
      <c r="G482" s="6">
        <f t="shared" si="28"/>
        <v>29.999999111531292</v>
      </c>
      <c r="H482" s="6">
        <f t="shared" si="29"/>
        <v>3.0000000141836445</v>
      </c>
      <c r="I482" s="6">
        <f t="array" ref="I482">SUM(((G482+H482*A$10:A$33)-B$10:B$33)^2)/(2*COUNT(A$10:A$33))</f>
        <v>7.6646142827500165E-14</v>
      </c>
    </row>
    <row r="483" spans="4:9" x14ac:dyDescent="0.2">
      <c r="D483" s="6">
        <f t="shared" si="27"/>
        <v>474</v>
      </c>
      <c r="E483" s="6">
        <f t="array" ref="E483">SUM((G483+H483*A$10:A$33)-B$10:B$33)/COUNT(A$10:A$33)</f>
        <v>-7.2625141160168979E-8</v>
      </c>
      <c r="F483" s="6">
        <f t="array" ref="F483">SUM(A$10:A$33*((G483+H483*A$10:A$33)-B$10:B$33))/COUNT(A$10:A$33)</f>
        <v>5.7969944196045731E-6</v>
      </c>
      <c r="G483" s="6">
        <f t="shared" si="28"/>
        <v>29.999999149463335</v>
      </c>
      <c r="H483" s="6">
        <f t="shared" si="29"/>
        <v>3.000000013578092</v>
      </c>
      <c r="I483" s="6">
        <f t="array" ref="I483">SUM(((G483+H483*A$10:A$33)-B$10:B$33)^2)/(2*COUNT(A$10:A$33))</f>
        <v>7.0241235372184724E-14</v>
      </c>
    </row>
    <row r="484" spans="4:9" x14ac:dyDescent="0.2">
      <c r="D484" s="6">
        <f t="shared" si="27"/>
        <v>475</v>
      </c>
      <c r="E484" s="6">
        <f t="array" ref="E484">SUM((G484+H484*A$10:A$33)-B$10:B$33)/COUNT(A$10:A$33)</f>
        <v>-6.9524518290601619E-8</v>
      </c>
      <c r="F484" s="6">
        <f t="array" ref="F484">SUM(A$10:A$33*((G484+H484*A$10:A$33)-B$10:B$33))/COUNT(A$10:A$33)</f>
        <v>5.5494980338484838E-6</v>
      </c>
      <c r="G484" s="6">
        <f t="shared" si="28"/>
        <v>29.999999185775906</v>
      </c>
      <c r="H484" s="6">
        <f t="shared" si="29"/>
        <v>3.0000000129983926</v>
      </c>
      <c r="I484" s="6">
        <f t="array" ref="I484">SUM(((G484+H484*A$10:A$33)-B$10:B$33)^2)/(2*COUNT(A$10:A$33))</f>
        <v>6.4371545762537753E-14</v>
      </c>
    </row>
    <row r="485" spans="4:9" x14ac:dyDescent="0.2">
      <c r="D485" s="6">
        <f t="shared" si="27"/>
        <v>476</v>
      </c>
      <c r="E485" s="6">
        <f t="array" ref="E485">SUM((G485+H485*A$10:A$33)-B$10:B$33)/COUNT(A$10:A$33)</f>
        <v>-6.6556263019397946E-8</v>
      </c>
      <c r="F485" s="6">
        <f t="array" ref="F485">SUM(A$10:A$33*((G485+H485*A$10:A$33)-B$10:B$33))/COUNT(A$10:A$33)</f>
        <v>5.3125689219631527E-6</v>
      </c>
      <c r="G485" s="6">
        <f t="shared" si="28"/>
        <v>29.999999220538164</v>
      </c>
      <c r="H485" s="6">
        <f t="shared" si="29"/>
        <v>3.0000000124434427</v>
      </c>
      <c r="I485" s="6">
        <f t="array" ref="I485">SUM(((G485+H485*A$10:A$33)-B$10:B$33)^2)/(2*COUNT(A$10:A$33))</f>
        <v>5.8992356732883362E-14</v>
      </c>
    </row>
    <row r="486" spans="4:9" x14ac:dyDescent="0.2">
      <c r="D486" s="6">
        <f t="shared" si="27"/>
        <v>477</v>
      </c>
      <c r="E486" s="6">
        <f t="array" ref="E486">SUM((G486+H486*A$10:A$33)-B$10:B$33)/COUNT(A$10:A$33)</f>
        <v>-6.3714719722440805E-8</v>
      </c>
      <c r="F486" s="6">
        <f t="array" ref="F486">SUM(A$10:A$33*((G486+H486*A$10:A$33)-B$10:B$33))/COUNT(A$10:A$33)</f>
        <v>5.0857561021781334E-6</v>
      </c>
      <c r="G486" s="6">
        <f t="shared" si="28"/>
        <v>29.999999253816295</v>
      </c>
      <c r="H486" s="6">
        <f t="shared" si="29"/>
        <v>3.0000000119121859</v>
      </c>
      <c r="I486" s="6">
        <f t="array" ref="I486">SUM(((G486+H486*A$10:A$33)-B$10:B$33)^2)/(2*COUNT(A$10:A$33))</f>
        <v>5.4062678432426597E-14</v>
      </c>
    </row>
    <row r="487" spans="4:9" x14ac:dyDescent="0.2">
      <c r="D487" s="6">
        <f t="shared" si="27"/>
        <v>478</v>
      </c>
      <c r="E487" s="6">
        <f t="array" ref="E487">SUM((G487+H487*A$10:A$33)-B$10:B$33)/COUNT(A$10:A$33)</f>
        <v>-6.099449686066312E-8</v>
      </c>
      <c r="F487" s="6">
        <f t="array" ref="F487">SUM(A$10:A$33*((G487+H487*A$10:A$33)-B$10:B$33))/COUNT(A$10:A$33)</f>
        <v>4.8686266375478722E-6</v>
      </c>
      <c r="G487" s="6">
        <f t="shared" si="28"/>
        <v>29.999999285673656</v>
      </c>
      <c r="H487" s="6">
        <f t="shared" si="29"/>
        <v>3.0000000114036105</v>
      </c>
      <c r="I487" s="6">
        <f t="array" ref="I487">SUM(((G487+H487*A$10:A$33)-B$10:B$33)^2)/(2*COUNT(A$10:A$33))</f>
        <v>4.9544948846213121E-14</v>
      </c>
    </row>
    <row r="488" spans="4:9" x14ac:dyDescent="0.2">
      <c r="D488" s="6">
        <f t="shared" si="27"/>
        <v>479</v>
      </c>
      <c r="E488" s="6">
        <f t="array" ref="E488">SUM((G488+H488*A$10:A$33)-B$10:B$33)/COUNT(A$10:A$33)</f>
        <v>-5.8390411024807541E-8</v>
      </c>
      <c r="F488" s="6">
        <f t="array" ref="F488">SUM(A$10:A$33*((G488+H488*A$10:A$33)-B$10:B$33))/COUNT(A$10:A$33)</f>
        <v>4.6607670318721262E-6</v>
      </c>
      <c r="G488" s="6">
        <f t="shared" si="28"/>
        <v>29.999999316170904</v>
      </c>
      <c r="H488" s="6">
        <f t="shared" si="29"/>
        <v>3.000000010916748</v>
      </c>
      <c r="I488" s="6">
        <f t="array" ref="I488">SUM(((G488+H488*A$10:A$33)-B$10:B$33)^2)/(2*COUNT(A$10:A$33))</f>
        <v>4.5404740026031772E-14</v>
      </c>
    </row>
    <row r="489" spans="4:9" x14ac:dyDescent="0.2">
      <c r="D489" s="6">
        <f t="shared" si="27"/>
        <v>480</v>
      </c>
      <c r="E489" s="6">
        <f t="array" ref="E489">SUM((G489+H489*A$10:A$33)-B$10:B$33)/COUNT(A$10:A$33)</f>
        <v>-5.589749611327003E-8</v>
      </c>
      <c r="F489" s="6">
        <f t="array" ref="F489">SUM(A$10:A$33*((G489+H489*A$10:A$33)-B$10:B$33))/COUNT(A$10:A$33)</f>
        <v>4.4617824110915194E-6</v>
      </c>
      <c r="G489" s="6">
        <f t="shared" si="28"/>
        <v>29.99999934536611</v>
      </c>
      <c r="H489" s="6">
        <f t="shared" si="29"/>
        <v>3.0000000104506714</v>
      </c>
      <c r="I489" s="6">
        <f t="array" ref="I489">SUM(((G489+H489*A$10:A$33)-B$10:B$33)^2)/(2*COUNT(A$10:A$33))</f>
        <v>4.1610508942140153E-14</v>
      </c>
    </row>
    <row r="490" spans="4:9" x14ac:dyDescent="0.2">
      <c r="D490" s="6">
        <f t="shared" si="27"/>
        <v>481</v>
      </c>
      <c r="E490" s="6">
        <f t="array" ref="E490">SUM((G490+H490*A$10:A$33)-B$10:B$33)/COUNT(A$10:A$33)</f>
        <v>-5.3511051293734603E-8</v>
      </c>
      <c r="F490" s="6">
        <f t="array" ref="F490">SUM(A$10:A$33*((G490+H490*A$10:A$33)-B$10:B$33))/COUNT(A$10:A$33)</f>
        <v>4.2712904173569655E-6</v>
      </c>
      <c r="G490" s="6">
        <f t="shared" si="28"/>
        <v>29.999999373314857</v>
      </c>
      <c r="H490" s="6">
        <f t="shared" si="29"/>
        <v>3.0000000100044932</v>
      </c>
      <c r="I490" s="6">
        <f t="array" ref="I490">SUM(((G490+H490*A$10:A$33)-B$10:B$33)^2)/(2*COUNT(A$10:A$33))</f>
        <v>3.8133337823969213E-14</v>
      </c>
    </row>
    <row r="491" spans="4:9" x14ac:dyDescent="0.2">
      <c r="D491" s="6">
        <f t="shared" si="27"/>
        <v>482</v>
      </c>
      <c r="E491" s="6">
        <f t="array" ref="E491">SUM((G491+H491*A$10:A$33)-B$10:B$33)/COUNT(A$10:A$33)</f>
        <v>-5.1226452413288825E-8</v>
      </c>
      <c r="F491" s="6">
        <f t="array" ref="F491">SUM(A$10:A$33*((G491+H491*A$10:A$33)-B$10:B$33))/COUNT(A$10:A$33)</f>
        <v>4.0889343158786078E-6</v>
      </c>
      <c r="G491" s="6">
        <f t="shared" si="28"/>
        <v>29.999999400070383</v>
      </c>
      <c r="H491" s="6">
        <f t="shared" si="29"/>
        <v>3.0000000095773642</v>
      </c>
      <c r="I491" s="6">
        <f t="array" ref="I491">SUM(((G491+H491*A$10:A$33)-B$10:B$33)^2)/(2*COUNT(A$10:A$33))</f>
        <v>3.4946740848860762E-14</v>
      </c>
    </row>
    <row r="492" spans="4:9" x14ac:dyDescent="0.2">
      <c r="D492" s="6">
        <f t="shared" si="27"/>
        <v>483</v>
      </c>
      <c r="E492" s="6">
        <f t="array" ref="E492">SUM((G492+H492*A$10:A$33)-B$10:B$33)/COUNT(A$10:A$33)</f>
        <v>-4.9039420524366051E-8</v>
      </c>
      <c r="F492" s="6">
        <f t="array" ref="F492">SUM(A$10:A$33*((G492+H492*A$10:A$33)-B$10:B$33))/COUNT(A$10:A$33)</f>
        <v>3.9143612603117122E-6</v>
      </c>
      <c r="G492" s="6">
        <f t="shared" si="28"/>
        <v>29.999999425683608</v>
      </c>
      <c r="H492" s="6">
        <f t="shared" si="29"/>
        <v>3.0000000091684709</v>
      </c>
      <c r="I492" s="6">
        <f t="array" ref="I492">SUM(((G492+H492*A$10:A$33)-B$10:B$33)^2)/(2*COUNT(A$10:A$33))</f>
        <v>3.2026425202939356E-14</v>
      </c>
    </row>
    <row r="493" spans="4:9" x14ac:dyDescent="0.2">
      <c r="D493" s="6">
        <f t="shared" si="27"/>
        <v>484</v>
      </c>
      <c r="E493" s="6">
        <f t="array" ref="E493">SUM((G493+H493*A$10:A$33)-B$10:B$33)/COUNT(A$10:A$33)</f>
        <v>-4.6945734114937444E-8</v>
      </c>
      <c r="F493" s="6">
        <f t="array" ref="F493">SUM(A$10:A$33*((G493+H493*A$10:A$33)-B$10:B$33))/COUNT(A$10:A$33)</f>
        <v>3.7472433135713836E-6</v>
      </c>
      <c r="G493" s="6">
        <f t="shared" si="28"/>
        <v>29.999999450203319</v>
      </c>
      <c r="H493" s="6">
        <f t="shared" si="29"/>
        <v>3.0000000087770347</v>
      </c>
      <c r="I493" s="6">
        <f t="array" ref="I493">SUM(((G493+H493*A$10:A$33)-B$10:B$33)^2)/(2*COUNT(A$10:A$33))</f>
        <v>2.9350147030950492E-14</v>
      </c>
    </row>
    <row r="494" spans="4:9" x14ac:dyDescent="0.2">
      <c r="D494" s="6">
        <f t="shared" si="27"/>
        <v>485</v>
      </c>
      <c r="E494" s="6">
        <f t="array" ref="E494">SUM((G494+H494*A$10:A$33)-B$10:B$33)/COUNT(A$10:A$33)</f>
        <v>-4.4941441383154292E-8</v>
      </c>
      <c r="F494" s="6">
        <f t="array" ref="F494">SUM(A$10:A$33*((G494+H494*A$10:A$33)-B$10:B$33))/COUNT(A$10:A$33)</f>
        <v>3.5872599208156921E-6</v>
      </c>
      <c r="G494" s="6">
        <f t="shared" si="28"/>
        <v>29.999999473676187</v>
      </c>
      <c r="H494" s="6">
        <f t="shared" si="29"/>
        <v>3.0000000084023104</v>
      </c>
      <c r="I494" s="6">
        <f t="array" ref="I494">SUM(((G494+H494*A$10:A$33)-B$10:B$33)^2)/(2*COUNT(A$10:A$33))</f>
        <v>2.6897511785103934E-14</v>
      </c>
    </row>
    <row r="495" spans="4:9" x14ac:dyDescent="0.2">
      <c r="D495" s="6">
        <f t="shared" si="27"/>
        <v>486</v>
      </c>
      <c r="E495" s="6">
        <f t="array" ref="E495">SUM((G495+H495*A$10:A$33)-B$10:B$33)/COUNT(A$10:A$33)</f>
        <v>-4.3022735892369233E-8</v>
      </c>
      <c r="F495" s="6">
        <f t="array" ref="F495">SUM(A$10:A$33*((G495+H495*A$10:A$33)-B$10:B$33))/COUNT(A$10:A$33)</f>
        <v>3.4341055838993384E-6</v>
      </c>
      <c r="G495" s="6">
        <f t="shared" si="28"/>
        <v>29.999999496146909</v>
      </c>
      <c r="H495" s="6">
        <f t="shared" si="29"/>
        <v>3.0000000080435845</v>
      </c>
      <c r="I495" s="6">
        <f t="array" ref="I495">SUM(((G495+H495*A$10:A$33)-B$10:B$33)^2)/(2*COUNT(A$10:A$33))</f>
        <v>2.4649828640764662E-14</v>
      </c>
    </row>
    <row r="496" spans="4:9" x14ac:dyDescent="0.2">
      <c r="D496" s="6">
        <f t="shared" si="27"/>
        <v>487</v>
      </c>
      <c r="E496" s="6">
        <f t="array" ref="E496">SUM((G496+H496*A$10:A$33)-B$10:B$33)/COUNT(A$10:A$33)</f>
        <v>-4.1185929629724192E-8</v>
      </c>
      <c r="F496" s="6">
        <f t="array" ref="F496">SUM(A$10:A$33*((G496+H496*A$10:A$33)-B$10:B$33))/COUNT(A$10:A$33)</f>
        <v>3.2874911743974167E-6</v>
      </c>
      <c r="G496" s="6">
        <f t="shared" si="28"/>
        <v>29.999999517658278</v>
      </c>
      <c r="H496" s="6">
        <f t="shared" si="29"/>
        <v>3.0000000077001738</v>
      </c>
      <c r="I496" s="6">
        <f t="array" ref="I496">SUM(((G496+H496*A$10:A$33)-B$10:B$33)^2)/(2*COUNT(A$10:A$33))</f>
        <v>2.2589973293818669E-14</v>
      </c>
    </row>
    <row r="497" spans="4:9" x14ac:dyDescent="0.2">
      <c r="D497" s="6">
        <f t="shared" si="27"/>
        <v>488</v>
      </c>
      <c r="E497" s="6">
        <f t="array" ref="E497">SUM((G497+H497*A$10:A$33)-B$10:B$33)/COUNT(A$10:A$33)</f>
        <v>-3.9427543304289735E-8</v>
      </c>
      <c r="F497" s="6">
        <f t="array" ref="F497">SUM(A$10:A$33*((G497+H497*A$10:A$33)-B$10:B$33))/COUNT(A$10:A$33)</f>
        <v>3.1471362179994835E-6</v>
      </c>
      <c r="G497" s="6">
        <f t="shared" si="28"/>
        <v>29.999999538251242</v>
      </c>
      <c r="H497" s="6">
        <f t="shared" si="29"/>
        <v>3.0000000073714248</v>
      </c>
      <c r="I497" s="6">
        <f t="array" ref="I497">SUM(((G497+H497*A$10:A$33)-B$10:B$33)^2)/(2*COUNT(A$10:A$33))</f>
        <v>2.0702248594583629E-14</v>
      </c>
    </row>
    <row r="498" spans="4:9" x14ac:dyDescent="0.2">
      <c r="D498" s="6">
        <f t="shared" si="27"/>
        <v>489</v>
      </c>
      <c r="E498" s="6">
        <f t="array" ref="E498">SUM((G498+H498*A$10:A$33)-B$10:B$33)/COUNT(A$10:A$33)</f>
        <v>-3.7744238845505151E-8</v>
      </c>
      <c r="F498" s="6">
        <f t="array" ref="F498">SUM(A$10:A$33*((G498+H498*A$10:A$33)-B$10:B$33))/COUNT(A$10:A$33)</f>
        <v>3.0127730121047116E-6</v>
      </c>
      <c r="G498" s="6">
        <f t="shared" si="28"/>
        <v>29.999999557965012</v>
      </c>
      <c r="H498" s="6">
        <f t="shared" si="29"/>
        <v>3.0000000070567112</v>
      </c>
      <c r="I498" s="6">
        <f t="array" ref="I498">SUM(((G498+H498*A$10:A$33)-B$10:B$33)^2)/(2*COUNT(A$10:A$33))</f>
        <v>1.8972271681218457E-14</v>
      </c>
    </row>
    <row r="499" spans="4:9" x14ac:dyDescent="0.2">
      <c r="D499" s="6">
        <f t="shared" si="27"/>
        <v>490</v>
      </c>
      <c r="E499" s="6">
        <f t="array" ref="E499">SUM((G499+H499*A$10:A$33)-B$10:B$33)/COUNT(A$10:A$33)</f>
        <v>-3.613279986325324E-8</v>
      </c>
      <c r="F499" s="6">
        <f t="array" ref="F499">SUM(A$10:A$33*((G499+H499*A$10:A$33)-B$10:B$33))/COUNT(A$10:A$33)</f>
        <v>2.8841463427890326E-6</v>
      </c>
      <c r="G499" s="6">
        <f t="shared" si="28"/>
        <v>29.99999957683713</v>
      </c>
      <c r="H499" s="6">
        <f t="shared" si="29"/>
        <v>3.000000006755434</v>
      </c>
      <c r="I499" s="6">
        <f t="array" ref="I499">SUM(((G499+H499*A$10:A$33)-B$10:B$33)^2)/(2*COUNT(A$10:A$33))</f>
        <v>1.7386859783534936E-14</v>
      </c>
    </row>
    <row r="500" spans="4:9" x14ac:dyDescent="0.2">
      <c r="D500" s="6">
        <f t="shared" si="27"/>
        <v>491</v>
      </c>
      <c r="E500" s="6">
        <f t="array" ref="E500">SUM((G500+H500*A$10:A$33)-B$10:B$33)/COUNT(A$10:A$33)</f>
        <v>-3.4590152372023418E-8</v>
      </c>
      <c r="F500" s="6">
        <f t="array" ref="F500">SUM(A$10:A$33*((G500+H500*A$10:A$33)-B$10:B$33))/COUNT(A$10:A$33)</f>
        <v>2.7610117196985584E-6</v>
      </c>
      <c r="G500" s="6">
        <f t="shared" si="28"/>
        <v>29.999999594903528</v>
      </c>
      <c r="H500" s="6">
        <f t="shared" si="29"/>
        <v>3.0000000064670194</v>
      </c>
      <c r="I500" s="6">
        <f t="array" ref="I500">SUM(((G500+H500*A$10:A$33)-B$10:B$33)^2)/(2*COUNT(A$10:A$33))</f>
        <v>1.5933932766577494E-14</v>
      </c>
    </row>
    <row r="501" spans="4:9" x14ac:dyDescent="0.2">
      <c r="D501" s="6">
        <f t="shared" ref="D501:D508" si="30">D500+1</f>
        <v>492</v>
      </c>
      <c r="E501" s="6">
        <f t="array" ref="E501">SUM((G501+H501*A$10:A$33)-B$10:B$33)/COUNT(A$10:A$33)</f>
        <v>-3.3113392620502204E-8</v>
      </c>
      <c r="F501" s="6">
        <f t="array" ref="F501">SUM(A$10:A$33*((G501+H501*A$10:A$33)-B$10:B$33))/COUNT(A$10:A$33)</f>
        <v>2.6431322620960409E-6</v>
      </c>
      <c r="G501" s="6">
        <f t="shared" ref="G501:G508" si="31">G500-$E$3*E500</f>
        <v>29.999999612198604</v>
      </c>
      <c r="H501" s="6">
        <f t="shared" ref="H501:H508" si="32">H500-$E$2*F500</f>
        <v>3.000000006190918</v>
      </c>
      <c r="I501" s="6">
        <f t="array" ref="I501">SUM(((G501+H501*A$10:A$33)-B$10:B$33)^2)/(2*COUNT(A$10:A$33))</f>
        <v>1.4602417527758471E-14</v>
      </c>
    </row>
    <row r="502" spans="4:9" x14ac:dyDescent="0.2">
      <c r="D502" s="6">
        <f t="shared" si="30"/>
        <v>493</v>
      </c>
      <c r="E502" s="6">
        <f t="array" ref="E502">SUM((G502+H502*A$10:A$33)-B$10:B$33)/COUNT(A$10:A$33)</f>
        <v>-3.1699630476111906E-8</v>
      </c>
      <c r="F502" s="6">
        <f t="array" ref="F502">SUM(A$10:A$33*((G502+H502*A$10:A$33)-B$10:B$33))/COUNT(A$10:A$33)</f>
        <v>2.5302888451150807E-6</v>
      </c>
      <c r="G502" s="6">
        <f t="shared" si="31"/>
        <v>29.999999628755301</v>
      </c>
      <c r="H502" s="6">
        <f t="shared" si="32"/>
        <v>3.000000005926605</v>
      </c>
      <c r="I502" s="6">
        <f t="array" ref="I502">SUM(((G502+H502*A$10:A$33)-B$10:B$33)^2)/(2*COUNT(A$10:A$33))</f>
        <v>1.3382170870736167E-14</v>
      </c>
    </row>
    <row r="503" spans="4:9" x14ac:dyDescent="0.2">
      <c r="D503" s="6">
        <f t="shared" si="30"/>
        <v>494</v>
      </c>
      <c r="E503" s="6">
        <f t="array" ref="E503">SUM((G503+H503*A$10:A$33)-B$10:B$33)/COUNT(A$10:A$33)</f>
        <v>-3.0346251437644391E-8</v>
      </c>
      <c r="F503" s="6">
        <f t="array" ref="F503">SUM(A$10:A$33*((G503+H503*A$10:A$33)-B$10:B$33))/COUNT(A$10:A$33)</f>
        <v>2.4222616940387334E-6</v>
      </c>
      <c r="G503" s="6">
        <f t="shared" si="31"/>
        <v>29.999999644605115</v>
      </c>
      <c r="H503" s="6">
        <f t="shared" si="32"/>
        <v>3.0000000056735763</v>
      </c>
      <c r="I503" s="6">
        <f t="array" ref="I503">SUM(((G503+H503*A$10:A$33)-B$10:B$33)^2)/(2*COUNT(A$10:A$33))</f>
        <v>1.2263894236432464E-14</v>
      </c>
    </row>
    <row r="504" spans="4:9" x14ac:dyDescent="0.2">
      <c r="D504" s="6">
        <f t="shared" si="30"/>
        <v>495</v>
      </c>
      <c r="E504" s="6">
        <f t="array" ref="E504">SUM((G504+H504*A$10:A$33)-B$10:B$33)/COUNT(A$10:A$33)</f>
        <v>-2.9050661431995195E-8</v>
      </c>
      <c r="F504" s="6">
        <f t="array" ref="F504">SUM(A$10:A$33*((G504+H504*A$10:A$33)-B$10:B$33))/COUNT(A$10:A$33)</f>
        <v>2.318846191506907E-6</v>
      </c>
      <c r="G504" s="6">
        <f t="shared" si="31"/>
        <v>29.99999965977824</v>
      </c>
      <c r="H504" s="6">
        <f t="shared" si="32"/>
        <v>3.00000000543135</v>
      </c>
      <c r="I504" s="6">
        <f t="array" ref="I504">SUM(((G504+H504*A$10:A$33)-B$10:B$33)^2)/(2*COUNT(A$10:A$33))</f>
        <v>1.1239066483798176E-14</v>
      </c>
    </row>
    <row r="505" spans="4:9" x14ac:dyDescent="0.2">
      <c r="D505" s="6">
        <f t="shared" si="30"/>
        <v>496</v>
      </c>
      <c r="E505" s="6">
        <f t="array" ref="E505">SUM((G505+H505*A$10:A$33)-B$10:B$33)/COUNT(A$10:A$33)</f>
        <v>-2.7810392507395438E-8</v>
      </c>
      <c r="F505" s="6">
        <f t="array" ref="F505">SUM(A$10:A$33*((G505+H505*A$10:A$33)-B$10:B$33))/COUNT(A$10:A$33)</f>
        <v>2.2198451542128814E-6</v>
      </c>
      <c r="G505" s="6">
        <f t="shared" si="31"/>
        <v>29.99999967430357</v>
      </c>
      <c r="H505" s="6">
        <f t="shared" si="32"/>
        <v>3.0000000051994653</v>
      </c>
      <c r="I505" s="6">
        <f t="array" ref="I505">SUM(((G505+H505*A$10:A$33)-B$10:B$33)^2)/(2*COUNT(A$10:A$33))</f>
        <v>1.0299876779140166E-14</v>
      </c>
    </row>
    <row r="506" spans="4:9" x14ac:dyDescent="0.2">
      <c r="D506" s="6">
        <f t="shared" si="30"/>
        <v>497</v>
      </c>
      <c r="E506" s="6">
        <f t="array" ref="E506">SUM((G506+H506*A$10:A$33)-B$10:B$33)/COUNT(A$10:A$33)</f>
        <v>-2.6623068786572428E-8</v>
      </c>
      <c r="F506" s="6">
        <f t="array" ref="F506">SUM(A$10:A$33*((G506+H506*A$10:A$33)-B$10:B$33))/COUNT(A$10:A$33)</f>
        <v>2.1250713615472705E-6</v>
      </c>
      <c r="G506" s="6">
        <f t="shared" si="31"/>
        <v>29.999999688208767</v>
      </c>
      <c r="H506" s="6">
        <f t="shared" si="32"/>
        <v>3.0000000049774806</v>
      </c>
      <c r="I506" s="6">
        <f t="array" ref="I506">SUM(((G506+H506*A$10:A$33)-B$10:B$33)^2)/(2*COUNT(A$10:A$33))</f>
        <v>9.4391707697254983E-15</v>
      </c>
    </row>
    <row r="507" spans="4:9" x14ac:dyDescent="0.2">
      <c r="D507" s="6">
        <f t="shared" si="30"/>
        <v>498</v>
      </c>
      <c r="E507" s="6">
        <f t="array" ref="E507">SUM((G507+H507*A$10:A$33)-B$10:B$33)/COUNT(A$10:A$33)</f>
        <v>-2.5486437552994328E-8</v>
      </c>
      <c r="F507" s="6">
        <f t="array" ref="F507">SUM(A$10:A$33*((G507+H507*A$10:A$33)-B$10:B$33))/COUNT(A$10:A$33)</f>
        <v>2.0343436336981804E-6</v>
      </c>
      <c r="G507" s="6">
        <f t="shared" si="31"/>
        <v>29.999999701520302</v>
      </c>
      <c r="H507" s="6">
        <f t="shared" si="32"/>
        <v>3.0000000047649733</v>
      </c>
      <c r="I507" s="6">
        <f t="array" ref="I507">SUM(((G507+H507*A$10:A$33)-B$10:B$33)^2)/(2*COUNT(A$10:A$33))</f>
        <v>8.6503888917164658E-15</v>
      </c>
    </row>
    <row r="508" spans="4:9" x14ac:dyDescent="0.2">
      <c r="D508" s="6">
        <f t="shared" si="30"/>
        <v>499</v>
      </c>
      <c r="E508" s="6">
        <f t="array" ref="E508">SUM((G508+H508*A$10:A$33)-B$10:B$33)/COUNT(A$10:A$33)</f>
        <v>-2.4398301749310274E-8</v>
      </c>
      <c r="F508" s="6">
        <f t="array" ref="F508">SUM(A$10:A$33*((G508+H508*A$10:A$33)-B$10:B$33))/COUNT(A$10:A$33)</f>
        <v>1.9474916100511073E-6</v>
      </c>
      <c r="G508" s="6">
        <f t="shared" si="31"/>
        <v>29.99999971426352</v>
      </c>
      <c r="H508" s="6">
        <f t="shared" si="32"/>
        <v>3.0000000045615391</v>
      </c>
      <c r="I508" s="6">
        <f t="array" ref="I508">SUM(((G508+H508*A$10:A$33)-B$10:B$33)^2)/(2*COUNT(A$10:A$33))</f>
        <v>7.9275223568343803E-15</v>
      </c>
    </row>
    <row r="509" spans="4:9" x14ac:dyDescent="0.2">
      <c r="D509" s="6">
        <f t="shared" ref="D509" si="33">D508+1</f>
        <v>500</v>
      </c>
      <c r="E509" s="6">
        <f t="array" ref="E509">SUM((G509+H509*A$10:A$33)-B$10:B$33)/COUNT(A$10:A$33)</f>
        <v>-2.3356652315934905E-8</v>
      </c>
      <c r="F509" s="6">
        <f t="array" ref="F509">SUM(A$10:A$33*((G509+H509*A$10:A$33)-B$10:B$33))/COUNT(A$10:A$33)</f>
        <v>1.8643453394417975E-6</v>
      </c>
      <c r="G509" s="6">
        <f t="shared" ref="G509" si="34">G508-$E$3*E508</f>
        <v>29.999999726462672</v>
      </c>
      <c r="H509" s="6">
        <f t="shared" ref="H509" si="35">H508-$E$2*F508</f>
        <v>3.00000000436679</v>
      </c>
      <c r="I509" s="6">
        <f t="array" ref="I509">SUM(((G509+H509*A$10:A$33)-B$10:B$33)^2)/(2*COUNT(A$10:A$33))</f>
        <v>7.2650600995037242E-15</v>
      </c>
    </row>
  </sheetData>
  <mergeCells count="2">
    <mergeCell ref="E8:F8"/>
    <mergeCell ref="G8:H8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954D-6CEB-614C-8727-4D610623F8DD}">
  <dimension ref="A1:J1209"/>
  <sheetViews>
    <sheetView tabSelected="1" topLeftCell="A747" zoomScale="180" zoomScaleNormal="180" workbookViewId="0">
      <selection activeCell="E10" sqref="E10"/>
    </sheetView>
  </sheetViews>
  <sheetFormatPr baseColWidth="10" defaultColWidth="8.83203125" defaultRowHeight="14" x14ac:dyDescent="0.2"/>
  <cols>
    <col min="1" max="1" width="7.33203125" style="6" customWidth="1"/>
    <col min="2" max="2" width="7" style="6" bestFit="1" customWidth="1"/>
    <col min="3" max="3" width="6.5" style="6" bestFit="1" customWidth="1"/>
    <col min="4" max="4" width="25" style="6" bestFit="1" customWidth="1"/>
    <col min="5" max="5" width="14.33203125" style="6" customWidth="1"/>
    <col min="6" max="16384" width="8.83203125" style="6"/>
  </cols>
  <sheetData>
    <row r="1" spans="1:10" x14ac:dyDescent="0.2">
      <c r="C1" s="6" t="s">
        <v>39</v>
      </c>
      <c r="D1" s="6" t="s">
        <v>40</v>
      </c>
      <c r="E1" s="6" t="s">
        <v>43</v>
      </c>
      <c r="F1" s="6" t="s">
        <v>41</v>
      </c>
      <c r="J1" s="6" t="s">
        <v>42</v>
      </c>
    </row>
    <row r="2" spans="1:10" x14ac:dyDescent="0.2">
      <c r="A2" s="6" t="s">
        <v>37</v>
      </c>
      <c r="B2" s="6" t="s">
        <v>3</v>
      </c>
      <c r="C2" s="6">
        <v>3</v>
      </c>
      <c r="D2" s="6">
        <v>15</v>
      </c>
      <c r="E2" s="6">
        <v>2.0000000000000001E-4</v>
      </c>
    </row>
    <row r="3" spans="1:10" x14ac:dyDescent="0.2">
      <c r="A3" s="6" t="s">
        <v>38</v>
      </c>
      <c r="B3" s="6" t="s">
        <v>5</v>
      </c>
      <c r="C3" s="6">
        <v>30</v>
      </c>
      <c r="D3" s="6">
        <v>18</v>
      </c>
      <c r="E3" s="6">
        <v>0.5</v>
      </c>
    </row>
    <row r="8" spans="1:10" x14ac:dyDescent="0.2">
      <c r="E8" s="10" t="s">
        <v>44</v>
      </c>
      <c r="F8" s="10"/>
      <c r="G8" s="10" t="s">
        <v>45</v>
      </c>
      <c r="H8" s="10"/>
    </row>
    <row r="9" spans="1:10" s="7" customFormat="1" ht="30" x14ac:dyDescent="0.2">
      <c r="A9" s="7" t="s">
        <v>0</v>
      </c>
      <c r="B9" s="7" t="s">
        <v>1</v>
      </c>
      <c r="C9" s="7" t="s">
        <v>47</v>
      </c>
      <c r="D9" s="8" t="s">
        <v>51</v>
      </c>
      <c r="E9" s="7" t="s">
        <v>5</v>
      </c>
      <c r="F9" s="7" t="s">
        <v>3</v>
      </c>
      <c r="G9" s="7" t="s">
        <v>5</v>
      </c>
      <c r="H9" s="7" t="s">
        <v>3</v>
      </c>
      <c r="I9" s="7" t="s">
        <v>46</v>
      </c>
    </row>
    <row r="10" spans="1:10" x14ac:dyDescent="0.2">
      <c r="A10" s="6">
        <v>89</v>
      </c>
      <c r="B10" s="6">
        <v>297</v>
      </c>
      <c r="C10" s="6">
        <v>1</v>
      </c>
      <c r="D10" s="6">
        <v>1</v>
      </c>
      <c r="E10" s="6">
        <f t="array" ref="E10">SUM((G10+H10*A10:A14)-B10:B14)/COUNT(A10:A14)</f>
        <v>796.8</v>
      </c>
      <c r="F10" s="6">
        <f t="array" ref="F10">SUM(A10:A14*((G10+H10*A10:A14)-B10:B14))/COUNT(A10:A14)</f>
        <v>62088</v>
      </c>
      <c r="G10" s="6">
        <f>D3</f>
        <v>18</v>
      </c>
      <c r="H10" s="6">
        <f>D2</f>
        <v>15</v>
      </c>
      <c r="I10" s="6">
        <f t="array" ref="I10">SUM(((G10+H10*A10:A14)-B10:B14)^2)/(2*COUNT(A10:A14))</f>
        <v>367747.2</v>
      </c>
    </row>
    <row r="11" spans="1:10" x14ac:dyDescent="0.2">
      <c r="A11" s="6">
        <v>20</v>
      </c>
      <c r="B11" s="6">
        <v>90</v>
      </c>
      <c r="C11" s="6">
        <v>1</v>
      </c>
    </row>
    <row r="12" spans="1:10" x14ac:dyDescent="0.2">
      <c r="A12" s="6">
        <v>61</v>
      </c>
      <c r="B12" s="6">
        <v>213</v>
      </c>
      <c r="C12" s="6">
        <v>1</v>
      </c>
    </row>
    <row r="13" spans="1:10" x14ac:dyDescent="0.2">
      <c r="A13" s="6">
        <v>94</v>
      </c>
      <c r="B13" s="6">
        <v>312</v>
      </c>
      <c r="C13" s="6">
        <v>1</v>
      </c>
    </row>
    <row r="14" spans="1:10" x14ac:dyDescent="0.2">
      <c r="A14" s="6">
        <v>73</v>
      </c>
      <c r="B14" s="6">
        <v>249</v>
      </c>
      <c r="C14" s="6">
        <v>1</v>
      </c>
    </row>
    <row r="15" spans="1:10" x14ac:dyDescent="0.2">
      <c r="A15" s="6">
        <v>50</v>
      </c>
      <c r="B15" s="6">
        <v>180</v>
      </c>
      <c r="C15" s="6">
        <v>1</v>
      </c>
      <c r="D15" s="6">
        <f>IF(D10="","",D10+1)</f>
        <v>2</v>
      </c>
      <c r="E15" s="6">
        <f t="array" ref="E15">-SUM(B15:B19-(G15+H15*A15:A19))/COUNT(A15:A19)</f>
        <v>-430.02719999999999</v>
      </c>
      <c r="F15" s="6">
        <f t="array" ref="F15">-SUM(A15:A19*(B15:B19-(G15+H15*A15:A19)))/COUNT(A15:A19)</f>
        <v>-20508.275520000003</v>
      </c>
      <c r="G15" s="6">
        <f>G10-$E$3*E10</f>
        <v>-380.4</v>
      </c>
      <c r="H15" s="6">
        <f>H10-$E$2*F10</f>
        <v>2.5823999999999998</v>
      </c>
      <c r="I15" s="6">
        <f t="array" ref="I15">SUM(((G15+H15*A15:A19)-B15:B19)^2)/(2*COUNT(A15:A19))</f>
        <v>92523.70936857599</v>
      </c>
    </row>
    <row r="16" spans="1:10" x14ac:dyDescent="0.2">
      <c r="A16" s="6">
        <v>7</v>
      </c>
      <c r="B16" s="6">
        <v>51</v>
      </c>
      <c r="C16" s="6">
        <v>1</v>
      </c>
      <c r="D16" s="6" t="str">
        <f t="shared" ref="D16:D79" si="0">IF(D11="","",D11+1)</f>
        <v/>
      </c>
    </row>
    <row r="17" spans="1:9" x14ac:dyDescent="0.2">
      <c r="A17" s="6">
        <v>84</v>
      </c>
      <c r="B17" s="6">
        <v>282</v>
      </c>
      <c r="C17" s="6">
        <v>1</v>
      </c>
      <c r="D17" s="6" t="str">
        <f t="shared" si="0"/>
        <v/>
      </c>
    </row>
    <row r="18" spans="1:9" x14ac:dyDescent="0.2">
      <c r="A18" s="6">
        <v>30</v>
      </c>
      <c r="B18" s="6">
        <v>120</v>
      </c>
      <c r="C18" s="6">
        <v>1</v>
      </c>
      <c r="D18" s="6" t="str">
        <f t="shared" si="0"/>
        <v/>
      </c>
    </row>
    <row r="19" spans="1:9" x14ac:dyDescent="0.2">
      <c r="A19" s="6">
        <v>64</v>
      </c>
      <c r="B19" s="6">
        <v>222</v>
      </c>
      <c r="C19" s="6">
        <v>1</v>
      </c>
      <c r="D19" s="6" t="str">
        <f t="shared" si="0"/>
        <v/>
      </c>
    </row>
    <row r="20" spans="1:9" x14ac:dyDescent="0.2">
      <c r="A20" s="6">
        <v>63</v>
      </c>
      <c r="B20" s="6">
        <v>219</v>
      </c>
      <c r="C20" s="6">
        <v>1</v>
      </c>
      <c r="D20" s="6">
        <f t="shared" si="0"/>
        <v>3</v>
      </c>
      <c r="E20" s="6">
        <f t="array" ref="E20">-SUM(B20:B24-(G20+H20*A20:A24))/COUNT(A20:A24)</f>
        <v>32.288205427200054</v>
      </c>
      <c r="F20" s="6">
        <f t="array" ref="F20">-SUM(A20:A24*(B20:B24-(G20+H20*A20:A24)))/COUNT(A20:A24)</f>
        <v>5541.535176307204</v>
      </c>
      <c r="G20" s="6">
        <f>G15-$E$3*E15</f>
        <v>-165.38639999999998</v>
      </c>
      <c r="H20" s="6">
        <f>H15-$E$2*F15</f>
        <v>6.6840551040000005</v>
      </c>
      <c r="I20" s="6">
        <f t="array" ref="I20">SUM(((G20+H20*A20:A24)-B20:B24)^2)/(2*COUNT(A20:A24))</f>
        <v>7053.3223646945089</v>
      </c>
    </row>
    <row r="21" spans="1:9" x14ac:dyDescent="0.2">
      <c r="A21" s="6">
        <v>5</v>
      </c>
      <c r="B21" s="6">
        <v>45</v>
      </c>
      <c r="C21" s="6">
        <v>1</v>
      </c>
      <c r="D21" s="6" t="str">
        <f t="shared" si="0"/>
        <v/>
      </c>
    </row>
    <row r="22" spans="1:9" x14ac:dyDescent="0.2">
      <c r="A22" s="6">
        <v>75</v>
      </c>
      <c r="B22" s="6">
        <v>255</v>
      </c>
      <c r="C22" s="6">
        <v>1</v>
      </c>
      <c r="D22" s="6" t="str">
        <f t="shared" si="0"/>
        <v/>
      </c>
    </row>
    <row r="23" spans="1:9" x14ac:dyDescent="0.2">
      <c r="A23" s="6">
        <v>67</v>
      </c>
      <c r="B23" s="6">
        <v>231</v>
      </c>
      <c r="C23" s="6">
        <v>1</v>
      </c>
      <c r="D23" s="6" t="str">
        <f t="shared" si="0"/>
        <v/>
      </c>
    </row>
    <row r="24" spans="1:9" x14ac:dyDescent="0.2">
      <c r="A24" s="6">
        <v>99</v>
      </c>
      <c r="B24" s="6">
        <v>327</v>
      </c>
      <c r="C24" s="6">
        <v>1</v>
      </c>
      <c r="D24" s="6" t="str">
        <f t="shared" si="0"/>
        <v/>
      </c>
    </row>
    <row r="25" spans="1:9" x14ac:dyDescent="0.2">
      <c r="A25" s="6">
        <v>61</v>
      </c>
      <c r="B25" s="6">
        <v>213</v>
      </c>
      <c r="C25" s="6">
        <v>1</v>
      </c>
      <c r="D25" s="6">
        <f t="shared" si="0"/>
        <v>4</v>
      </c>
      <c r="E25" s="6">
        <f t="array" ref="E25">-SUM(B25:B29-(G25+H25*A25:A29))/COUNT(A25:A29)</f>
        <v>-75.015855070456354</v>
      </c>
      <c r="F25" s="6">
        <f t="array" ref="F25">-SUM(A25:A29*(B25:B29-(G25+H25*A25:A29)))/COUNT(A25:A29)</f>
        <v>-2870.3292476315964</v>
      </c>
      <c r="G25" s="6">
        <f>G20-$E$3*E20</f>
        <v>-181.53050271360001</v>
      </c>
      <c r="H25" s="6">
        <f>H20-$E$2*F20</f>
        <v>5.5757480687385597</v>
      </c>
      <c r="I25" s="6">
        <f t="array" ref="I25">SUM(((G25+H25*A25:A29)-B25:B29)^2)/(2*COUNT(A25:A29))</f>
        <v>4237.4482591566521</v>
      </c>
    </row>
    <row r="26" spans="1:9" x14ac:dyDescent="0.2">
      <c r="A26" s="6">
        <v>69</v>
      </c>
      <c r="B26" s="6">
        <v>237</v>
      </c>
      <c r="C26" s="6">
        <v>1</v>
      </c>
      <c r="D26" s="6" t="str">
        <f t="shared" si="0"/>
        <v/>
      </c>
    </row>
    <row r="27" spans="1:9" x14ac:dyDescent="0.2">
      <c r="A27" s="6">
        <v>54</v>
      </c>
      <c r="B27" s="6">
        <v>192</v>
      </c>
      <c r="C27" s="6">
        <v>1</v>
      </c>
      <c r="D27" s="6" t="str">
        <f t="shared" si="0"/>
        <v/>
      </c>
    </row>
    <row r="28" spans="1:9" x14ac:dyDescent="0.2">
      <c r="A28" s="6">
        <v>13</v>
      </c>
      <c r="B28" s="6">
        <v>69</v>
      </c>
      <c r="C28" s="6">
        <v>1</v>
      </c>
      <c r="D28" s="6" t="str">
        <f t="shared" si="0"/>
        <v/>
      </c>
    </row>
    <row r="29" spans="1:9" x14ac:dyDescent="0.2">
      <c r="A29" s="6">
        <v>68</v>
      </c>
      <c r="B29" s="6">
        <v>234</v>
      </c>
      <c r="C29" s="6">
        <v>1</v>
      </c>
      <c r="D29" s="6" t="str">
        <f t="shared" si="0"/>
        <v/>
      </c>
    </row>
    <row r="30" spans="1:9" x14ac:dyDescent="0.2">
      <c r="A30" s="6">
        <v>48</v>
      </c>
      <c r="B30" s="6">
        <v>174</v>
      </c>
      <c r="C30" s="6">
        <v>1</v>
      </c>
      <c r="D30" s="6">
        <f t="shared" si="0"/>
        <v>5</v>
      </c>
      <c r="E30" s="6">
        <f t="array" ref="E30">-SUM(B30:B34-(G30+H30*A30:A34))/COUNT(A30:A34)</f>
        <v>26.305590023274494</v>
      </c>
      <c r="F30" s="6">
        <f t="array" ref="F30">-SUM(A30:A34*(B30:B34-(G30+H30*A30:A34)))/COUNT(A30:A34)</f>
        <v>3666.9937282986575</v>
      </c>
      <c r="G30" s="6">
        <f>G25-$E$3*E25</f>
        <v>-144.02257517837182</v>
      </c>
      <c r="H30" s="6">
        <f>H25-$E$2*F25</f>
        <v>6.1498139182648792</v>
      </c>
      <c r="I30" s="6">
        <f t="array" ref="I30">SUM(((G30+H30*A30:A34)-B30:B34)^2)/(2*COUNT(A30:A34))</f>
        <v>3486.2906830742081</v>
      </c>
    </row>
    <row r="31" spans="1:9" x14ac:dyDescent="0.2">
      <c r="A31" s="6">
        <v>60</v>
      </c>
      <c r="B31" s="6">
        <v>210</v>
      </c>
      <c r="C31" s="6">
        <v>1</v>
      </c>
      <c r="D31" s="6" t="str">
        <f t="shared" si="0"/>
        <v/>
      </c>
    </row>
    <row r="32" spans="1:9" x14ac:dyDescent="0.2">
      <c r="A32" s="6">
        <v>94</v>
      </c>
      <c r="B32" s="6">
        <v>312</v>
      </c>
      <c r="C32" s="6">
        <v>1</v>
      </c>
      <c r="D32" s="6" t="str">
        <f t="shared" si="0"/>
        <v/>
      </c>
    </row>
    <row r="33" spans="1:9" x14ac:dyDescent="0.2">
      <c r="A33" s="6">
        <v>27</v>
      </c>
      <c r="B33" s="6">
        <v>111</v>
      </c>
      <c r="C33" s="6">
        <v>1</v>
      </c>
      <c r="D33" s="6" t="str">
        <f t="shared" si="0"/>
        <v/>
      </c>
    </row>
    <row r="34" spans="1:9" x14ac:dyDescent="0.2">
      <c r="A34" s="6">
        <f>A10</f>
        <v>89</v>
      </c>
      <c r="B34" s="6">
        <f>B10</f>
        <v>297</v>
      </c>
      <c r="C34" s="6">
        <f>C10+1</f>
        <v>2</v>
      </c>
      <c r="D34" s="6" t="str">
        <f t="shared" si="0"/>
        <v/>
      </c>
    </row>
    <row r="35" spans="1:9" x14ac:dyDescent="0.2">
      <c r="A35" s="6">
        <f t="shared" ref="A35:B35" si="1">A11</f>
        <v>20</v>
      </c>
      <c r="B35" s="6">
        <f t="shared" si="1"/>
        <v>90</v>
      </c>
      <c r="C35" s="6">
        <f t="shared" ref="C35:C98" si="2">C11+1</f>
        <v>2</v>
      </c>
      <c r="D35" s="6">
        <f t="shared" si="0"/>
        <v>6</v>
      </c>
      <c r="E35" s="6">
        <f t="array" ref="E35">-SUM(B35:B39-(G35+H35*A35:A39))/COUNT(A35:A39)</f>
        <v>-43.157025902742262</v>
      </c>
      <c r="F35" s="6">
        <f t="array" ref="F35">-SUM(A35:A39*(B35:B39-(G35+H35*A35:A39)))/COUNT(A35:A39)</f>
        <v>-1110.1309077704198</v>
      </c>
      <c r="G35" s="6">
        <f>G30-$E$3*E30</f>
        <v>-157.17537019000906</v>
      </c>
      <c r="H35" s="6">
        <f>H30-$E$2*F30</f>
        <v>5.4164151726051477</v>
      </c>
      <c r="I35" s="6">
        <f t="array" ref="I35">SUM(((G35+H35*A35:A39)-B35:B39)^2)/(2*COUNT(A35:A39))</f>
        <v>2697.6975652656124</v>
      </c>
    </row>
    <row r="36" spans="1:9" x14ac:dyDescent="0.2">
      <c r="A36" s="6">
        <f t="shared" ref="A36:B36" si="3">A12</f>
        <v>61</v>
      </c>
      <c r="B36" s="6">
        <f t="shared" si="3"/>
        <v>213</v>
      </c>
      <c r="C36" s="6">
        <f t="shared" si="2"/>
        <v>2</v>
      </c>
      <c r="D36" s="6" t="str">
        <f t="shared" si="0"/>
        <v/>
      </c>
    </row>
    <row r="37" spans="1:9" x14ac:dyDescent="0.2">
      <c r="A37" s="6">
        <f t="shared" ref="A37:B37" si="4">A13</f>
        <v>94</v>
      </c>
      <c r="B37" s="6">
        <f t="shared" si="4"/>
        <v>312</v>
      </c>
      <c r="C37" s="6">
        <f t="shared" si="2"/>
        <v>2</v>
      </c>
      <c r="D37" s="6" t="str">
        <f t="shared" si="0"/>
        <v/>
      </c>
    </row>
    <row r="38" spans="1:9" x14ac:dyDescent="0.2">
      <c r="A38" s="6">
        <f t="shared" ref="A38:B38" si="5">A14</f>
        <v>73</v>
      </c>
      <c r="B38" s="6">
        <f t="shared" si="5"/>
        <v>249</v>
      </c>
      <c r="C38" s="6">
        <f t="shared" si="2"/>
        <v>2</v>
      </c>
      <c r="D38" s="6" t="str">
        <f t="shared" si="0"/>
        <v/>
      </c>
    </row>
    <row r="39" spans="1:9" x14ac:dyDescent="0.2">
      <c r="A39" s="6">
        <f t="shared" ref="A39:B39" si="6">A15</f>
        <v>50</v>
      </c>
      <c r="B39" s="6">
        <f t="shared" si="6"/>
        <v>180</v>
      </c>
      <c r="C39" s="6">
        <f t="shared" si="2"/>
        <v>2</v>
      </c>
      <c r="D39" s="6" t="str">
        <f t="shared" si="0"/>
        <v/>
      </c>
    </row>
    <row r="40" spans="1:9" x14ac:dyDescent="0.2">
      <c r="A40" s="6">
        <f t="shared" ref="A40:B40" si="7">A16</f>
        <v>7</v>
      </c>
      <c r="B40" s="6">
        <f t="shared" si="7"/>
        <v>51</v>
      </c>
      <c r="C40" s="6">
        <f t="shared" si="2"/>
        <v>2</v>
      </c>
      <c r="D40" s="6">
        <f t="shared" si="0"/>
        <v>7</v>
      </c>
      <c r="E40" s="6">
        <f t="array" ref="E40">-SUM(B40:B44-(G40+H40*A40:A44))/COUNT(A40:A44)</f>
        <v>-34.730166072340026</v>
      </c>
      <c r="F40" s="6">
        <f t="array" ref="F40">-SUM(A40:A44*(B40:B44-(G40+H40*A40:A44)))/COUNT(A40:A44)</f>
        <v>266.34639323133007</v>
      </c>
      <c r="G40" s="6">
        <f>G35-$E$3*E35</f>
        <v>-135.59685723863794</v>
      </c>
      <c r="H40" s="6">
        <f>H35-$E$2*F35</f>
        <v>5.638441354159232</v>
      </c>
      <c r="I40" s="6">
        <f t="array" ref="I40">SUM(((G40+H40*A40:A44)-B40:B44)^2)/(2*COUNT(A40:A44))</f>
        <v>3226.9728456940879</v>
      </c>
    </row>
    <row r="41" spans="1:9" x14ac:dyDescent="0.2">
      <c r="A41" s="6">
        <f t="shared" ref="A41:B41" si="8">A17</f>
        <v>84</v>
      </c>
      <c r="B41" s="6">
        <f t="shared" si="8"/>
        <v>282</v>
      </c>
      <c r="C41" s="6">
        <f t="shared" si="2"/>
        <v>2</v>
      </c>
      <c r="D41" s="6" t="str">
        <f t="shared" si="0"/>
        <v/>
      </c>
    </row>
    <row r="42" spans="1:9" x14ac:dyDescent="0.2">
      <c r="A42" s="6">
        <f t="shared" ref="A42:B42" si="9">A18</f>
        <v>30</v>
      </c>
      <c r="B42" s="6">
        <f t="shared" si="9"/>
        <v>120</v>
      </c>
      <c r="C42" s="6">
        <f t="shared" si="2"/>
        <v>2</v>
      </c>
      <c r="D42" s="6" t="str">
        <f t="shared" si="0"/>
        <v/>
      </c>
    </row>
    <row r="43" spans="1:9" x14ac:dyDescent="0.2">
      <c r="A43" s="6">
        <f t="shared" ref="A43:B43" si="10">A19</f>
        <v>64</v>
      </c>
      <c r="B43" s="6">
        <f t="shared" si="10"/>
        <v>222</v>
      </c>
      <c r="C43" s="6">
        <f t="shared" si="2"/>
        <v>2</v>
      </c>
      <c r="D43" s="6" t="str">
        <f t="shared" si="0"/>
        <v/>
      </c>
    </row>
    <row r="44" spans="1:9" x14ac:dyDescent="0.2">
      <c r="A44" s="6">
        <f t="shared" ref="A44:B44" si="11">A20</f>
        <v>63</v>
      </c>
      <c r="B44" s="6">
        <f t="shared" si="11"/>
        <v>219</v>
      </c>
      <c r="C44" s="6">
        <f t="shared" si="2"/>
        <v>2</v>
      </c>
      <c r="D44" s="6" t="str">
        <f t="shared" si="0"/>
        <v/>
      </c>
    </row>
    <row r="45" spans="1:9" x14ac:dyDescent="0.2">
      <c r="A45" s="6">
        <f t="shared" ref="A45:B45" si="12">A21</f>
        <v>5</v>
      </c>
      <c r="B45" s="6">
        <f t="shared" si="12"/>
        <v>45</v>
      </c>
      <c r="C45" s="6">
        <f t="shared" si="2"/>
        <v>2</v>
      </c>
      <c r="D45" s="6">
        <f t="shared" si="0"/>
        <v>8</v>
      </c>
      <c r="E45" s="6">
        <f t="array" ref="E45">-SUM(B45:B49-(G45+H45*A45:A49))/COUNT(A45:A49)</f>
        <v>10.49779123402816</v>
      </c>
      <c r="F45" s="6">
        <f t="array" ref="F45">-SUM(A45:A49*(B45:B49-(G45+H45*A45:A49)))/COUNT(A45:A49)</f>
        <v>3132.1203597109247</v>
      </c>
      <c r="G45" s="6">
        <f>G40-$E$3*E40</f>
        <v>-118.23177420246793</v>
      </c>
      <c r="H45" s="6">
        <f>H40-$E$2*F40</f>
        <v>5.5851720755129657</v>
      </c>
      <c r="I45" s="6">
        <f t="array" ref="I45">SUM(((G45+H45*A45:A49)-B45:B49)^2)/(2*COUNT(A45:A49))</f>
        <v>3270.4819356215985</v>
      </c>
    </row>
    <row r="46" spans="1:9" x14ac:dyDescent="0.2">
      <c r="A46" s="6">
        <f t="shared" ref="A46:B46" si="13">A22</f>
        <v>75</v>
      </c>
      <c r="B46" s="6">
        <f t="shared" si="13"/>
        <v>255</v>
      </c>
      <c r="C46" s="6">
        <f t="shared" si="2"/>
        <v>2</v>
      </c>
      <c r="D46" s="6" t="str">
        <f t="shared" si="0"/>
        <v/>
      </c>
    </row>
    <row r="47" spans="1:9" x14ac:dyDescent="0.2">
      <c r="A47" s="6">
        <f t="shared" ref="A47:B47" si="14">A23</f>
        <v>67</v>
      </c>
      <c r="B47" s="6">
        <f t="shared" si="14"/>
        <v>231</v>
      </c>
      <c r="C47" s="6">
        <f t="shared" si="2"/>
        <v>2</v>
      </c>
      <c r="D47" s="6" t="str">
        <f t="shared" si="0"/>
        <v/>
      </c>
    </row>
    <row r="48" spans="1:9" x14ac:dyDescent="0.2">
      <c r="A48" s="6">
        <f t="shared" ref="A48:B48" si="15">A24</f>
        <v>99</v>
      </c>
      <c r="B48" s="6">
        <f t="shared" si="15"/>
        <v>327</v>
      </c>
      <c r="C48" s="6">
        <f t="shared" si="2"/>
        <v>2</v>
      </c>
      <c r="D48" s="6" t="str">
        <f t="shared" si="0"/>
        <v/>
      </c>
    </row>
    <row r="49" spans="1:9" x14ac:dyDescent="0.2">
      <c r="A49" s="6">
        <f t="shared" ref="A49:B49" si="16">A25</f>
        <v>61</v>
      </c>
      <c r="B49" s="6">
        <f t="shared" si="16"/>
        <v>213</v>
      </c>
      <c r="C49" s="6">
        <f t="shared" si="2"/>
        <v>2</v>
      </c>
      <c r="D49" s="6" t="str">
        <f t="shared" si="0"/>
        <v/>
      </c>
    </row>
    <row r="50" spans="1:9" x14ac:dyDescent="0.2">
      <c r="A50" s="6">
        <f t="shared" ref="A50:B50" si="17">A26</f>
        <v>69</v>
      </c>
      <c r="B50" s="6">
        <f t="shared" si="17"/>
        <v>237</v>
      </c>
      <c r="C50" s="6">
        <f t="shared" si="2"/>
        <v>2</v>
      </c>
      <c r="D50" s="6">
        <f t="shared" si="0"/>
        <v>9</v>
      </c>
      <c r="E50" s="6">
        <f t="array" ref="E50">-SUM(B50:B54-(G50+H50*A50:A54))/COUNT(A50:A54)</f>
        <v>-54.759770439514661</v>
      </c>
      <c r="F50" s="6">
        <f t="array" ref="F50">-SUM(A50:A54*(B50:B54-(G50+H50*A50:A54)))/COUNT(A50:A54)</f>
        <v>-1947.7171579509504</v>
      </c>
      <c r="G50" s="6">
        <f>G45-$E$3*E45</f>
        <v>-123.48066981948202</v>
      </c>
      <c r="H50" s="6">
        <f>H45-$E$2*F45</f>
        <v>4.9587480035707809</v>
      </c>
      <c r="I50" s="6">
        <f t="array" ref="I50">SUM(((G50+H50*A50:A54)-B50:B54)^2)/(2*COUNT(A50:A54))</f>
        <v>2294.7395757804015</v>
      </c>
    </row>
    <row r="51" spans="1:9" x14ac:dyDescent="0.2">
      <c r="A51" s="6">
        <f t="shared" ref="A51:B51" si="18">A27</f>
        <v>54</v>
      </c>
      <c r="B51" s="6">
        <f t="shared" si="18"/>
        <v>192</v>
      </c>
      <c r="C51" s="6">
        <f t="shared" si="2"/>
        <v>2</v>
      </c>
      <c r="D51" s="6" t="str">
        <f t="shared" si="0"/>
        <v/>
      </c>
    </row>
    <row r="52" spans="1:9" x14ac:dyDescent="0.2">
      <c r="A52" s="6">
        <f t="shared" ref="A52:B52" si="19">A28</f>
        <v>13</v>
      </c>
      <c r="B52" s="6">
        <f t="shared" si="19"/>
        <v>69</v>
      </c>
      <c r="C52" s="6">
        <f t="shared" si="2"/>
        <v>2</v>
      </c>
      <c r="D52" s="6" t="str">
        <f t="shared" si="0"/>
        <v/>
      </c>
    </row>
    <row r="53" spans="1:9" x14ac:dyDescent="0.2">
      <c r="A53" s="6">
        <f t="shared" ref="A53:B53" si="20">A29</f>
        <v>68</v>
      </c>
      <c r="B53" s="6">
        <f t="shared" si="20"/>
        <v>234</v>
      </c>
      <c r="C53" s="6">
        <f t="shared" si="2"/>
        <v>2</v>
      </c>
      <c r="D53" s="6" t="str">
        <f t="shared" si="0"/>
        <v/>
      </c>
    </row>
    <row r="54" spans="1:9" x14ac:dyDescent="0.2">
      <c r="A54" s="6">
        <f t="shared" ref="A54:B54" si="21">A30</f>
        <v>48</v>
      </c>
      <c r="B54" s="6">
        <f t="shared" si="21"/>
        <v>174</v>
      </c>
      <c r="C54" s="6">
        <f t="shared" si="2"/>
        <v>2</v>
      </c>
      <c r="D54" s="6" t="str">
        <f t="shared" si="0"/>
        <v/>
      </c>
    </row>
    <row r="55" spans="1:9" x14ac:dyDescent="0.2">
      <c r="A55" s="6">
        <f t="shared" ref="A55:B55" si="22">A31</f>
        <v>60</v>
      </c>
      <c r="B55" s="6">
        <f t="shared" si="22"/>
        <v>210</v>
      </c>
      <c r="C55" s="6">
        <f t="shared" si="2"/>
        <v>2</v>
      </c>
      <c r="D55" s="6">
        <f t="shared" si="0"/>
        <v>10</v>
      </c>
      <c r="E55" s="6">
        <f t="array" ref="E55">-SUM(B55:B59-(G55+H55*A55:A59))/COUNT(A55:A59)</f>
        <v>10.100118639611608</v>
      </c>
      <c r="F55" s="6">
        <f t="array" ref="F55">-SUM(A55:A59*(B55:B59-(G55+H55*A55:A59)))/COUNT(A55:A59)</f>
        <v>2777.2324483896914</v>
      </c>
      <c r="G55" s="6">
        <f>G50-$E$3*E50</f>
        <v>-96.10078459972469</v>
      </c>
      <c r="H55" s="6">
        <f>H50-$E$2*F50</f>
        <v>5.3482914351609709</v>
      </c>
      <c r="I55" s="6">
        <f t="array" ref="I55">SUM(((G55+H55*A55:A59)-B55:B59)^2)/(2*COUNT(A55:A59))</f>
        <v>2624.0591434996586</v>
      </c>
    </row>
    <row r="56" spans="1:9" x14ac:dyDescent="0.2">
      <c r="A56" s="6">
        <f t="shared" ref="A56:B56" si="23">A32</f>
        <v>94</v>
      </c>
      <c r="B56" s="6">
        <f t="shared" si="23"/>
        <v>312</v>
      </c>
      <c r="C56" s="6">
        <f t="shared" si="2"/>
        <v>2</v>
      </c>
      <c r="D56" s="6" t="str">
        <f t="shared" si="0"/>
        <v/>
      </c>
    </row>
    <row r="57" spans="1:9" x14ac:dyDescent="0.2">
      <c r="A57" s="6">
        <f t="shared" ref="A57:B57" si="24">A33</f>
        <v>27</v>
      </c>
      <c r="B57" s="6">
        <f t="shared" si="24"/>
        <v>111</v>
      </c>
      <c r="C57" s="6">
        <f t="shared" si="2"/>
        <v>2</v>
      </c>
      <c r="D57" s="6" t="str">
        <f t="shared" si="0"/>
        <v/>
      </c>
    </row>
    <row r="58" spans="1:9" x14ac:dyDescent="0.2">
      <c r="A58" s="6">
        <f t="shared" ref="A58:B58" si="25">A34</f>
        <v>89</v>
      </c>
      <c r="B58" s="6">
        <f t="shared" si="25"/>
        <v>297</v>
      </c>
      <c r="C58" s="6">
        <f t="shared" si="2"/>
        <v>3</v>
      </c>
      <c r="D58" s="6" t="str">
        <f t="shared" si="0"/>
        <v/>
      </c>
    </row>
    <row r="59" spans="1:9" x14ac:dyDescent="0.2">
      <c r="A59" s="6">
        <f t="shared" ref="A59:B59" si="26">A35</f>
        <v>20</v>
      </c>
      <c r="B59" s="6">
        <f t="shared" si="26"/>
        <v>90</v>
      </c>
      <c r="C59" s="6">
        <f t="shared" si="2"/>
        <v>3</v>
      </c>
      <c r="D59" s="6" t="str">
        <f t="shared" si="0"/>
        <v/>
      </c>
    </row>
    <row r="60" spans="1:9" x14ac:dyDescent="0.2">
      <c r="A60" s="6">
        <f t="shared" ref="A60:B60" si="27">A36</f>
        <v>61</v>
      </c>
      <c r="B60" s="6">
        <f t="shared" si="27"/>
        <v>213</v>
      </c>
      <c r="C60" s="6">
        <f t="shared" si="2"/>
        <v>3</v>
      </c>
      <c r="D60" s="6">
        <f t="shared" si="0"/>
        <v>11</v>
      </c>
      <c r="E60" s="6">
        <f t="array" ref="E60">-SUM(B60:B64-(G60+H60*A60:A64))/COUNT(A60:A64)</f>
        <v>-28.958682026997629</v>
      </c>
      <c r="F60" s="6">
        <f t="array" ref="F60">-SUM(A60:A64*(B60:B64-(G60+H60*A60:A64)))/COUNT(A60:A64)</f>
        <v>-148.24081122408307</v>
      </c>
      <c r="G60" s="6">
        <f>G55-$E$3*E55</f>
        <v>-101.1508439195305</v>
      </c>
      <c r="H60" s="6">
        <f>H55-$E$2*F55</f>
        <v>4.7928449454830329</v>
      </c>
      <c r="I60" s="6">
        <f t="array" ref="I60">SUM(((G60+H60*A60:A64)-B60:B64)^2)/(2*COUNT(A60:A64))</f>
        <v>1766.0913987603385</v>
      </c>
    </row>
    <row r="61" spans="1:9" x14ac:dyDescent="0.2">
      <c r="A61" s="6">
        <f t="shared" ref="A61:B61" si="28">A37</f>
        <v>94</v>
      </c>
      <c r="B61" s="6">
        <f t="shared" si="28"/>
        <v>312</v>
      </c>
      <c r="C61" s="6">
        <f t="shared" si="2"/>
        <v>3</v>
      </c>
      <c r="D61" s="6" t="str">
        <f t="shared" si="0"/>
        <v/>
      </c>
    </row>
    <row r="62" spans="1:9" x14ac:dyDescent="0.2">
      <c r="A62" s="6">
        <f t="shared" ref="A62:B62" si="29">A38</f>
        <v>73</v>
      </c>
      <c r="B62" s="6">
        <f t="shared" si="29"/>
        <v>249</v>
      </c>
      <c r="C62" s="6">
        <f t="shared" si="2"/>
        <v>3</v>
      </c>
      <c r="D62" s="6" t="str">
        <f t="shared" si="0"/>
        <v/>
      </c>
    </row>
    <row r="63" spans="1:9" x14ac:dyDescent="0.2">
      <c r="A63" s="6">
        <f t="shared" ref="A63:B63" si="30">A39</f>
        <v>50</v>
      </c>
      <c r="B63" s="6">
        <f t="shared" si="30"/>
        <v>180</v>
      </c>
      <c r="C63" s="6">
        <f t="shared" si="2"/>
        <v>3</v>
      </c>
      <c r="D63" s="6" t="str">
        <f t="shared" si="0"/>
        <v/>
      </c>
    </row>
    <row r="64" spans="1:9" x14ac:dyDescent="0.2">
      <c r="A64" s="6">
        <f t="shared" ref="A64:B64" si="31">A40</f>
        <v>7</v>
      </c>
      <c r="B64" s="6">
        <f t="shared" si="31"/>
        <v>51</v>
      </c>
      <c r="C64" s="6">
        <f t="shared" si="2"/>
        <v>3</v>
      </c>
      <c r="D64" s="6" t="str">
        <f t="shared" si="0"/>
        <v/>
      </c>
    </row>
    <row r="65" spans="1:9" x14ac:dyDescent="0.2">
      <c r="A65" s="6">
        <f t="shared" ref="A65:B65" si="32">A41</f>
        <v>84</v>
      </c>
      <c r="B65" s="6">
        <f t="shared" si="32"/>
        <v>282</v>
      </c>
      <c r="C65" s="6">
        <f t="shared" si="2"/>
        <v>3</v>
      </c>
      <c r="D65" s="6">
        <f t="shared" si="0"/>
        <v>12</v>
      </c>
      <c r="E65" s="6">
        <f t="array" ref="E65">-SUM(B65:B69-(G65+H65*A65:A69))/COUNT(A65:A69)</f>
        <v>-27.004842005821509</v>
      </c>
      <c r="F65" s="6">
        <f t="array" ref="F65">-SUM(A65:A69*(B65:B69-(G65+H65*A65:A69)))/COUNT(A65:A69)</f>
        <v>108.50693834345455</v>
      </c>
      <c r="G65" s="6">
        <f>G60-$E$3*E60</f>
        <v>-86.671502906031691</v>
      </c>
      <c r="H65" s="6">
        <f>H60-$E$2*F60</f>
        <v>4.8224931077278494</v>
      </c>
      <c r="I65" s="6">
        <f t="array" ref="I65">SUM(((G65+H65*A65:A69)-B65:B69)^2)/(2*COUNT(A65:A69))</f>
        <v>1674.2243249153639</v>
      </c>
    </row>
    <row r="66" spans="1:9" x14ac:dyDescent="0.2">
      <c r="A66" s="6">
        <f t="shared" ref="A66:B66" si="33">A42</f>
        <v>30</v>
      </c>
      <c r="B66" s="6">
        <f t="shared" si="33"/>
        <v>120</v>
      </c>
      <c r="C66" s="6">
        <f t="shared" si="2"/>
        <v>3</v>
      </c>
      <c r="D66" s="6" t="str">
        <f t="shared" si="0"/>
        <v/>
      </c>
    </row>
    <row r="67" spans="1:9" x14ac:dyDescent="0.2">
      <c r="A67" s="6">
        <f t="shared" ref="A67:B67" si="34">A43</f>
        <v>64</v>
      </c>
      <c r="B67" s="6">
        <f t="shared" si="34"/>
        <v>222</v>
      </c>
      <c r="C67" s="6">
        <f t="shared" si="2"/>
        <v>3</v>
      </c>
      <c r="D67" s="6" t="str">
        <f t="shared" si="0"/>
        <v/>
      </c>
    </row>
    <row r="68" spans="1:9" x14ac:dyDescent="0.2">
      <c r="A68" s="6">
        <f t="shared" ref="A68:B68" si="35">A44</f>
        <v>63</v>
      </c>
      <c r="B68" s="6">
        <f t="shared" si="35"/>
        <v>219</v>
      </c>
      <c r="C68" s="6">
        <f t="shared" si="2"/>
        <v>3</v>
      </c>
      <c r="D68" s="6" t="str">
        <f t="shared" si="0"/>
        <v/>
      </c>
    </row>
    <row r="69" spans="1:9" x14ac:dyDescent="0.2">
      <c r="A69" s="6">
        <f t="shared" ref="A69:B69" si="36">A45</f>
        <v>5</v>
      </c>
      <c r="B69" s="6">
        <f t="shared" si="36"/>
        <v>45</v>
      </c>
      <c r="C69" s="6">
        <f t="shared" si="2"/>
        <v>3</v>
      </c>
      <c r="D69" s="6" t="str">
        <f t="shared" si="0"/>
        <v/>
      </c>
    </row>
    <row r="70" spans="1:9" x14ac:dyDescent="0.2">
      <c r="A70" s="6">
        <f t="shared" ref="A70:B70" si="37">A46</f>
        <v>75</v>
      </c>
      <c r="B70" s="6">
        <f t="shared" si="37"/>
        <v>255</v>
      </c>
      <c r="C70" s="6">
        <f t="shared" si="2"/>
        <v>3</v>
      </c>
      <c r="D70" s="6">
        <f t="shared" si="0"/>
        <v>13</v>
      </c>
      <c r="E70" s="6">
        <f t="array" ref="E70">-SUM(B70:B74-(G70+H70*A70:A74))/COUNT(A70:A74)</f>
        <v>30.449663725268589</v>
      </c>
      <c r="F70" s="6">
        <f t="array" ref="F70">-SUM(A70:A74*(B70:B74-(G70+H70*A70:A74)))/COUNT(A70:A74)</f>
        <v>2572.2706176924085</v>
      </c>
      <c r="G70" s="6">
        <f>G65-$E$3*E65</f>
        <v>-73.16908190312094</v>
      </c>
      <c r="H70" s="6">
        <f>H65-$E$2*F65</f>
        <v>4.8007917200591583</v>
      </c>
      <c r="I70" s="6">
        <f t="array" ref="I70">SUM(((G70+H70*A70:A74)-B70:B74)^2)/(2*COUNT(A70:A74))</f>
        <v>745.32988964860965</v>
      </c>
    </row>
    <row r="71" spans="1:9" x14ac:dyDescent="0.2">
      <c r="A71" s="6">
        <f t="shared" ref="A71:B71" si="38">A47</f>
        <v>67</v>
      </c>
      <c r="B71" s="6">
        <f t="shared" si="38"/>
        <v>231</v>
      </c>
      <c r="C71" s="6">
        <f t="shared" si="2"/>
        <v>3</v>
      </c>
      <c r="D71" s="6" t="str">
        <f t="shared" si="0"/>
        <v/>
      </c>
    </row>
    <row r="72" spans="1:9" x14ac:dyDescent="0.2">
      <c r="A72" s="6">
        <f t="shared" ref="A72:B72" si="39">A48</f>
        <v>99</v>
      </c>
      <c r="B72" s="6">
        <f t="shared" si="39"/>
        <v>327</v>
      </c>
      <c r="C72" s="6">
        <f t="shared" si="2"/>
        <v>3</v>
      </c>
      <c r="D72" s="6" t="str">
        <f t="shared" si="0"/>
        <v/>
      </c>
    </row>
    <row r="73" spans="1:9" x14ac:dyDescent="0.2">
      <c r="A73" s="6">
        <f t="shared" ref="A73:B73" si="40">A49</f>
        <v>61</v>
      </c>
      <c r="B73" s="6">
        <f t="shared" si="40"/>
        <v>213</v>
      </c>
      <c r="C73" s="6">
        <f t="shared" si="2"/>
        <v>3</v>
      </c>
      <c r="D73" s="6" t="str">
        <f t="shared" si="0"/>
        <v/>
      </c>
    </row>
    <row r="74" spans="1:9" x14ac:dyDescent="0.2">
      <c r="A74" s="6">
        <f t="shared" ref="A74:B74" si="41">A50</f>
        <v>69</v>
      </c>
      <c r="B74" s="6">
        <f t="shared" si="41"/>
        <v>237</v>
      </c>
      <c r="C74" s="6">
        <f t="shared" si="2"/>
        <v>3</v>
      </c>
      <c r="D74" s="6" t="str">
        <f t="shared" si="0"/>
        <v/>
      </c>
    </row>
    <row r="75" spans="1:9" x14ac:dyDescent="0.2">
      <c r="A75" s="6">
        <f t="shared" ref="A75:B75" si="42">A51</f>
        <v>54</v>
      </c>
      <c r="B75" s="6">
        <f t="shared" si="42"/>
        <v>192</v>
      </c>
      <c r="C75" s="6">
        <f t="shared" si="2"/>
        <v>3</v>
      </c>
      <c r="D75" s="6">
        <f t="shared" si="0"/>
        <v>14</v>
      </c>
      <c r="E75" s="6">
        <f t="array" ref="E75">-SUM(B75:B79-(G75+H75*A75:A79))/COUNT(A75:A79)</f>
        <v>-55.877906574850343</v>
      </c>
      <c r="F75" s="6">
        <f t="array" ref="F75">-SUM(A75:A79*(B75:B79-(G75+H75*A75:A79)))/COUNT(A75:A79)</f>
        <v>-2251.761468728509</v>
      </c>
      <c r="G75" s="6">
        <f>G70-$E$3*E70</f>
        <v>-88.393913765755229</v>
      </c>
      <c r="H75" s="6">
        <f>H70-$E$2*F70</f>
        <v>4.2863375965206769</v>
      </c>
      <c r="I75" s="6">
        <f t="array" ref="I75">SUM(((G75+H75*A75:A79)-B75:B79)^2)/(2*COUNT(A75:A79))</f>
        <v>1859.5393084058287</v>
      </c>
    </row>
    <row r="76" spans="1:9" x14ac:dyDescent="0.2">
      <c r="A76" s="6">
        <f t="shared" ref="A76:B76" si="43">A52</f>
        <v>13</v>
      </c>
      <c r="B76" s="6">
        <f t="shared" si="43"/>
        <v>69</v>
      </c>
      <c r="C76" s="6">
        <f t="shared" si="2"/>
        <v>3</v>
      </c>
      <c r="D76" s="6" t="str">
        <f t="shared" si="0"/>
        <v/>
      </c>
    </row>
    <row r="77" spans="1:9" x14ac:dyDescent="0.2">
      <c r="A77" s="6">
        <f t="shared" ref="A77:B77" si="44">A53</f>
        <v>68</v>
      </c>
      <c r="B77" s="6">
        <f t="shared" si="44"/>
        <v>234</v>
      </c>
      <c r="C77" s="6">
        <f t="shared" si="2"/>
        <v>3</v>
      </c>
      <c r="D77" s="6" t="str">
        <f t="shared" si="0"/>
        <v/>
      </c>
    </row>
    <row r="78" spans="1:9" x14ac:dyDescent="0.2">
      <c r="A78" s="6">
        <f t="shared" ref="A78:B78" si="45">A54</f>
        <v>48</v>
      </c>
      <c r="B78" s="6">
        <f t="shared" si="45"/>
        <v>174</v>
      </c>
      <c r="C78" s="6">
        <f t="shared" si="2"/>
        <v>3</v>
      </c>
      <c r="D78" s="6" t="str">
        <f t="shared" si="0"/>
        <v/>
      </c>
    </row>
    <row r="79" spans="1:9" x14ac:dyDescent="0.2">
      <c r="A79" s="6">
        <f t="shared" ref="A79:B79" si="46">A55</f>
        <v>60</v>
      </c>
      <c r="B79" s="6">
        <f t="shared" si="46"/>
        <v>210</v>
      </c>
      <c r="C79" s="6">
        <f t="shared" si="2"/>
        <v>3</v>
      </c>
      <c r="D79" s="6" t="str">
        <f t="shared" si="0"/>
        <v/>
      </c>
    </row>
    <row r="80" spans="1:9" x14ac:dyDescent="0.2">
      <c r="A80" s="6">
        <f t="shared" ref="A80:B80" si="47">A56</f>
        <v>94</v>
      </c>
      <c r="B80" s="6">
        <f t="shared" si="47"/>
        <v>312</v>
      </c>
      <c r="C80" s="6">
        <f t="shared" si="2"/>
        <v>3</v>
      </c>
      <c r="D80" s="6">
        <f t="shared" ref="D80:D143" si="48">IF(D75="","",D75+1)</f>
        <v>15</v>
      </c>
      <c r="E80" s="6">
        <f t="array" ref="E80">-SUM(B80:B84-(G80+H80*A80:A84))/COUNT(A80:A84)</f>
        <v>10.620391135173191</v>
      </c>
      <c r="F80" s="6">
        <f t="array" ref="F80">-SUM(A80:A84*(B80:B84-(G80+H80*A80:A84)))/COUNT(A80:A84)</f>
        <v>2240.4529919583206</v>
      </c>
      <c r="G80" s="6">
        <f>G75-$E$3*E75</f>
        <v>-60.454960478330058</v>
      </c>
      <c r="H80" s="6">
        <f>H75-$E$2*F75</f>
        <v>4.736689890266379</v>
      </c>
      <c r="I80" s="6">
        <f t="array" ref="I80">SUM(((G80+H80*A80:A84)-B80:B84)^2)/(2*COUNT(A80:A84))</f>
        <v>1465.1525001772884</v>
      </c>
    </row>
    <row r="81" spans="1:9" x14ac:dyDescent="0.2">
      <c r="A81" s="6">
        <f t="shared" ref="A81:B81" si="49">A57</f>
        <v>27</v>
      </c>
      <c r="B81" s="6">
        <f t="shared" si="49"/>
        <v>111</v>
      </c>
      <c r="C81" s="6">
        <f t="shared" si="2"/>
        <v>3</v>
      </c>
      <c r="D81" s="6" t="str">
        <f t="shared" si="48"/>
        <v/>
      </c>
    </row>
    <row r="82" spans="1:9" x14ac:dyDescent="0.2">
      <c r="A82" s="6">
        <f t="shared" ref="A82:B82" si="50">A58</f>
        <v>89</v>
      </c>
      <c r="B82" s="6">
        <f t="shared" si="50"/>
        <v>297</v>
      </c>
      <c r="C82" s="6">
        <f t="shared" si="2"/>
        <v>4</v>
      </c>
      <c r="D82" s="6" t="str">
        <f t="shared" si="48"/>
        <v/>
      </c>
    </row>
    <row r="83" spans="1:9" x14ac:dyDescent="0.2">
      <c r="A83" s="6">
        <f t="shared" ref="A83:B83" si="51">A59</f>
        <v>20</v>
      </c>
      <c r="B83" s="6">
        <f t="shared" si="51"/>
        <v>90</v>
      </c>
      <c r="C83" s="6">
        <f t="shared" si="2"/>
        <v>4</v>
      </c>
      <c r="D83" s="6" t="str">
        <f t="shared" si="48"/>
        <v/>
      </c>
    </row>
    <row r="84" spans="1:9" x14ac:dyDescent="0.2">
      <c r="A84" s="6">
        <f t="shared" ref="A84:B84" si="52">A60</f>
        <v>61</v>
      </c>
      <c r="B84" s="6">
        <f t="shared" si="52"/>
        <v>213</v>
      </c>
      <c r="C84" s="6">
        <f t="shared" si="2"/>
        <v>4</v>
      </c>
      <c r="D84" s="6" t="str">
        <f t="shared" si="48"/>
        <v/>
      </c>
    </row>
    <row r="85" spans="1:9" x14ac:dyDescent="0.2">
      <c r="A85" s="6">
        <f t="shared" ref="A85:B85" si="53">A61</f>
        <v>94</v>
      </c>
      <c r="B85" s="6">
        <f t="shared" si="53"/>
        <v>312</v>
      </c>
      <c r="C85" s="6">
        <f t="shared" si="2"/>
        <v>4</v>
      </c>
      <c r="D85" s="6">
        <f t="shared" si="48"/>
        <v>16</v>
      </c>
      <c r="E85" s="6">
        <f t="array" ref="E85">-SUM(B85:B89-(G85+H85*A85:A89))/COUNT(A85:A89)</f>
        <v>-16.387439666434211</v>
      </c>
      <c r="F85" s="6">
        <f t="array" ref="F85">-SUM(A85:A89*(B85:B89-(G85+H85*A85:A89)))/COUNT(A85:A89)</f>
        <v>226.86742114392911</v>
      </c>
      <c r="G85" s="6">
        <f>G80-$E$3*E80</f>
        <v>-65.765156045916655</v>
      </c>
      <c r="H85" s="6">
        <f>H80-$E$2*F80</f>
        <v>4.2885992918747151</v>
      </c>
      <c r="I85" s="6">
        <f t="array" ref="I85">SUM(((G85+H85*A85:A89)-B85:B89)^2)/(2*COUNT(A85:A89))</f>
        <v>930.8434575423131</v>
      </c>
    </row>
    <row r="86" spans="1:9" x14ac:dyDescent="0.2">
      <c r="A86" s="6">
        <f t="shared" ref="A86:B86" si="54">A62</f>
        <v>73</v>
      </c>
      <c r="B86" s="6">
        <f t="shared" si="54"/>
        <v>249</v>
      </c>
      <c r="C86" s="6">
        <f t="shared" si="2"/>
        <v>4</v>
      </c>
      <c r="D86" s="6" t="str">
        <f t="shared" si="48"/>
        <v/>
      </c>
    </row>
    <row r="87" spans="1:9" x14ac:dyDescent="0.2">
      <c r="A87" s="6">
        <f t="shared" ref="A87:B87" si="55">A63</f>
        <v>50</v>
      </c>
      <c r="B87" s="6">
        <f t="shared" si="55"/>
        <v>180</v>
      </c>
      <c r="C87" s="6">
        <f t="shared" si="2"/>
        <v>4</v>
      </c>
      <c r="D87" s="6" t="str">
        <f t="shared" si="48"/>
        <v/>
      </c>
    </row>
    <row r="88" spans="1:9" x14ac:dyDescent="0.2">
      <c r="A88" s="6">
        <f t="shared" ref="A88:B88" si="56">A64</f>
        <v>7</v>
      </c>
      <c r="B88" s="6">
        <f t="shared" si="56"/>
        <v>51</v>
      </c>
      <c r="C88" s="6">
        <f t="shared" si="2"/>
        <v>4</v>
      </c>
      <c r="D88" s="6" t="str">
        <f t="shared" si="48"/>
        <v/>
      </c>
    </row>
    <row r="89" spans="1:9" x14ac:dyDescent="0.2">
      <c r="A89" s="6">
        <f t="shared" ref="A89:B89" si="57">A65</f>
        <v>84</v>
      </c>
      <c r="B89" s="6">
        <f t="shared" si="57"/>
        <v>282</v>
      </c>
      <c r="C89" s="6">
        <f t="shared" si="2"/>
        <v>4</v>
      </c>
      <c r="D89" s="6" t="str">
        <f t="shared" si="48"/>
        <v/>
      </c>
    </row>
    <row r="90" spans="1:9" x14ac:dyDescent="0.2">
      <c r="A90" s="6">
        <f t="shared" ref="A90:B90" si="58">A66</f>
        <v>30</v>
      </c>
      <c r="B90" s="6">
        <f t="shared" si="58"/>
        <v>120</v>
      </c>
      <c r="C90" s="6">
        <f t="shared" si="2"/>
        <v>4</v>
      </c>
      <c r="D90" s="6">
        <f t="shared" si="48"/>
        <v>17</v>
      </c>
      <c r="E90" s="6">
        <f t="array" ref="E90">-SUM(B90:B94-(G90+H90*A90:A94))/COUNT(A90:A94)</f>
        <v>-28.642532930282499</v>
      </c>
      <c r="F90" s="6">
        <f t="array" ref="F90">-SUM(A90:A94*(B90:B94-(G90+H90*A90:A94)))/COUNT(A90:A94)</f>
        <v>-516.93704073290701</v>
      </c>
      <c r="G90" s="6">
        <f>G85-$E$3*E85</f>
        <v>-57.571436212699552</v>
      </c>
      <c r="H90" s="6">
        <f>H85-$E$2*F85</f>
        <v>4.2432258076459295</v>
      </c>
      <c r="I90" s="6">
        <f t="array" ref="I90">SUM(((G90+H90*A90:A94)-B90:B94)^2)/(2*COUNT(A90:A94))</f>
        <v>932.7991377535576</v>
      </c>
    </row>
    <row r="91" spans="1:9" x14ac:dyDescent="0.2">
      <c r="A91" s="6">
        <f t="shared" ref="A91:B91" si="59">A67</f>
        <v>64</v>
      </c>
      <c r="B91" s="6">
        <f t="shared" si="59"/>
        <v>222</v>
      </c>
      <c r="C91" s="6">
        <f t="shared" si="2"/>
        <v>4</v>
      </c>
      <c r="D91" s="6" t="str">
        <f t="shared" si="48"/>
        <v/>
      </c>
    </row>
    <row r="92" spans="1:9" x14ac:dyDescent="0.2">
      <c r="A92" s="6">
        <f t="shared" ref="A92:B92" si="60">A68</f>
        <v>63</v>
      </c>
      <c r="B92" s="6">
        <f t="shared" si="60"/>
        <v>219</v>
      </c>
      <c r="C92" s="6">
        <f t="shared" si="2"/>
        <v>4</v>
      </c>
      <c r="D92" s="6" t="str">
        <f t="shared" si="48"/>
        <v/>
      </c>
    </row>
    <row r="93" spans="1:9" x14ac:dyDescent="0.2">
      <c r="A93" s="6">
        <f t="shared" ref="A93:B93" si="61">A69</f>
        <v>5</v>
      </c>
      <c r="B93" s="6">
        <f t="shared" si="61"/>
        <v>45</v>
      </c>
      <c r="C93" s="6">
        <f t="shared" si="2"/>
        <v>4</v>
      </c>
      <c r="D93" s="6" t="str">
        <f t="shared" si="48"/>
        <v/>
      </c>
    </row>
    <row r="94" spans="1:9" x14ac:dyDescent="0.2">
      <c r="A94" s="6">
        <f t="shared" ref="A94:B94" si="62">A70</f>
        <v>75</v>
      </c>
      <c r="B94" s="6">
        <f t="shared" si="62"/>
        <v>255</v>
      </c>
      <c r="C94" s="6">
        <f t="shared" si="2"/>
        <v>4</v>
      </c>
      <c r="D94" s="6" t="str">
        <f t="shared" si="48"/>
        <v/>
      </c>
    </row>
    <row r="95" spans="1:9" x14ac:dyDescent="0.2">
      <c r="A95" s="6">
        <f t="shared" ref="A95:B95" si="63">A71</f>
        <v>67</v>
      </c>
      <c r="B95" s="6">
        <f t="shared" si="63"/>
        <v>231</v>
      </c>
      <c r="C95" s="6">
        <f t="shared" si="2"/>
        <v>4</v>
      </c>
      <c r="D95" s="6">
        <f t="shared" si="48"/>
        <v>18</v>
      </c>
      <c r="E95" s="6">
        <f t="array" ref="E95">-SUM(B95:B99-(G95+H95*A95:A99))/COUNT(A95:A99)</f>
        <v>21.012755357917445</v>
      </c>
      <c r="F95" s="6">
        <f t="array" ref="F95">-SUM(A95:A99*(B95:B99-(G95+H95*A95:A99)))/COUNT(A95:A99)</f>
        <v>1790.8481751265215</v>
      </c>
      <c r="G95" s="6">
        <f>G90-$E$3*E90</f>
        <v>-43.250169747558303</v>
      </c>
      <c r="H95" s="6">
        <f>H90-$E$2*F90</f>
        <v>4.3466132157925106</v>
      </c>
      <c r="I95" s="6">
        <f t="array" ref="I95">SUM(((G95+H95*A95:A99)-B95:B99)^2)/(2*COUNT(A95:A99))</f>
        <v>436.19596163595315</v>
      </c>
    </row>
    <row r="96" spans="1:9" x14ac:dyDescent="0.2">
      <c r="A96" s="6">
        <f t="shared" ref="A96:B96" si="64">A72</f>
        <v>99</v>
      </c>
      <c r="B96" s="6">
        <f t="shared" si="64"/>
        <v>327</v>
      </c>
      <c r="C96" s="6">
        <f t="shared" si="2"/>
        <v>4</v>
      </c>
      <c r="D96" s="6" t="str">
        <f t="shared" si="48"/>
        <v/>
      </c>
    </row>
    <row r="97" spans="1:9" x14ac:dyDescent="0.2">
      <c r="A97" s="6">
        <f t="shared" ref="A97:B97" si="65">A73</f>
        <v>61</v>
      </c>
      <c r="B97" s="6">
        <f t="shared" si="65"/>
        <v>213</v>
      </c>
      <c r="C97" s="6">
        <f t="shared" si="2"/>
        <v>4</v>
      </c>
      <c r="D97" s="6" t="str">
        <f t="shared" si="48"/>
        <v/>
      </c>
    </row>
    <row r="98" spans="1:9" x14ac:dyDescent="0.2">
      <c r="A98" s="6">
        <f t="shared" ref="A98:B98" si="66">A74</f>
        <v>69</v>
      </c>
      <c r="B98" s="6">
        <f t="shared" si="66"/>
        <v>237</v>
      </c>
      <c r="C98" s="6">
        <f t="shared" si="2"/>
        <v>4</v>
      </c>
      <c r="D98" s="6" t="str">
        <f t="shared" si="48"/>
        <v/>
      </c>
    </row>
    <row r="99" spans="1:9" x14ac:dyDescent="0.2">
      <c r="A99" s="6">
        <f t="shared" ref="A99:B99" si="67">A75</f>
        <v>54</v>
      </c>
      <c r="B99" s="6">
        <f t="shared" si="67"/>
        <v>192</v>
      </c>
      <c r="C99" s="6">
        <f t="shared" ref="C99:C162" si="68">C75+1</f>
        <v>4</v>
      </c>
      <c r="D99" s="6" t="str">
        <f t="shared" si="48"/>
        <v/>
      </c>
    </row>
    <row r="100" spans="1:9" x14ac:dyDescent="0.2">
      <c r="A100" s="6">
        <f t="shared" ref="A100:B100" si="69">A76</f>
        <v>13</v>
      </c>
      <c r="B100" s="6">
        <f t="shared" si="69"/>
        <v>69</v>
      </c>
      <c r="C100" s="6">
        <f t="shared" si="68"/>
        <v>4</v>
      </c>
      <c r="D100" s="6">
        <f t="shared" si="48"/>
        <v>19</v>
      </c>
      <c r="E100" s="6">
        <f t="array" ref="E100">-SUM(B100:B104-(G100+H100*A100:A104))/COUNT(A100:A104)</f>
        <v>-27.810640755093154</v>
      </c>
      <c r="F100" s="6">
        <f t="array" ref="F100">-SUM(A100:A104*(B100:B104-(G100+H100*A100:A104)))/COUNT(A100:A104)</f>
        <v>-879.16689171569601</v>
      </c>
      <c r="G100" s="6">
        <f>G95-$E$3*E95</f>
        <v>-53.756547426517024</v>
      </c>
      <c r="H100" s="6">
        <f>H95-$E$2*F95</f>
        <v>3.9884435807672061</v>
      </c>
      <c r="I100" s="6">
        <f t="array" ref="I100">SUM(((G100+H100*A100:A104)-B100:B104)^2)/(2*COUNT(A100:A104))</f>
        <v>730.15819041317468</v>
      </c>
    </row>
    <row r="101" spans="1:9" x14ac:dyDescent="0.2">
      <c r="A101" s="6">
        <f t="shared" ref="A101:B101" si="70">A77</f>
        <v>68</v>
      </c>
      <c r="B101" s="6">
        <f t="shared" si="70"/>
        <v>234</v>
      </c>
      <c r="C101" s="6">
        <f t="shared" si="68"/>
        <v>4</v>
      </c>
      <c r="D101" s="6" t="str">
        <f t="shared" si="48"/>
        <v/>
      </c>
    </row>
    <row r="102" spans="1:9" x14ac:dyDescent="0.2">
      <c r="A102" s="6">
        <f t="shared" ref="A102:B102" si="71">A78</f>
        <v>48</v>
      </c>
      <c r="B102" s="6">
        <f t="shared" si="71"/>
        <v>174</v>
      </c>
      <c r="C102" s="6">
        <f t="shared" si="68"/>
        <v>4</v>
      </c>
      <c r="D102" s="6" t="str">
        <f t="shared" si="48"/>
        <v/>
      </c>
    </row>
    <row r="103" spans="1:9" x14ac:dyDescent="0.2">
      <c r="A103" s="6">
        <f t="shared" ref="A103:B103" si="72">A79</f>
        <v>60</v>
      </c>
      <c r="B103" s="6">
        <f t="shared" si="72"/>
        <v>210</v>
      </c>
      <c r="C103" s="6">
        <f t="shared" si="68"/>
        <v>4</v>
      </c>
      <c r="D103" s="6" t="str">
        <f t="shared" si="48"/>
        <v/>
      </c>
    </row>
    <row r="104" spans="1:9" x14ac:dyDescent="0.2">
      <c r="A104" s="6">
        <f t="shared" ref="A104:B104" si="73">A80</f>
        <v>94</v>
      </c>
      <c r="B104" s="6">
        <f t="shared" si="73"/>
        <v>312</v>
      </c>
      <c r="C104" s="6">
        <f t="shared" si="68"/>
        <v>4</v>
      </c>
      <c r="D104" s="6" t="str">
        <f t="shared" si="48"/>
        <v/>
      </c>
    </row>
    <row r="105" spans="1:9" x14ac:dyDescent="0.2">
      <c r="A105" s="6">
        <f t="shared" ref="A105:B105" si="74">A81</f>
        <v>27</v>
      </c>
      <c r="B105" s="6">
        <f t="shared" si="74"/>
        <v>111</v>
      </c>
      <c r="C105" s="6">
        <f t="shared" si="68"/>
        <v>4</v>
      </c>
      <c r="D105" s="6">
        <f t="shared" si="48"/>
        <v>20</v>
      </c>
      <c r="E105" s="6">
        <f t="array" ref="E105">-SUM(B105:B109-(G105+H105*A105:A109))/COUNT(A105:A109)</f>
        <v>-2.0903080287483617</v>
      </c>
      <c r="F105" s="6">
        <f t="array" ref="F105">-SUM(A105:A109*(B105:B109-(G105+H105*A105:A109)))/COUNT(A105:A109)</f>
        <v>965.96503684936522</v>
      </c>
      <c r="G105" s="6">
        <f>G100-$E$3*E100</f>
        <v>-39.851227048970443</v>
      </c>
      <c r="H105" s="6">
        <f>H100-$E$2*F100</f>
        <v>4.164276959110345</v>
      </c>
      <c r="I105" s="6">
        <f t="array" ref="I105">SUM(((G105+H105*A105:A109)-B105:B109)^2)/(2*COUNT(A105:A109))</f>
        <v>635.33070821413969</v>
      </c>
    </row>
    <row r="106" spans="1:9" x14ac:dyDescent="0.2">
      <c r="A106" s="6">
        <f t="shared" ref="A106:B106" si="75">A82</f>
        <v>89</v>
      </c>
      <c r="B106" s="6">
        <f t="shared" si="75"/>
        <v>297</v>
      </c>
      <c r="C106" s="6">
        <f t="shared" si="68"/>
        <v>5</v>
      </c>
      <c r="D106" s="6" t="str">
        <f t="shared" si="48"/>
        <v/>
      </c>
    </row>
    <row r="107" spans="1:9" x14ac:dyDescent="0.2">
      <c r="A107" s="6">
        <f t="shared" ref="A107:B107" si="76">A83</f>
        <v>20</v>
      </c>
      <c r="B107" s="6">
        <f t="shared" si="76"/>
        <v>90</v>
      </c>
      <c r="C107" s="6">
        <f t="shared" si="68"/>
        <v>5</v>
      </c>
      <c r="D107" s="6" t="str">
        <f t="shared" si="48"/>
        <v/>
      </c>
    </row>
    <row r="108" spans="1:9" x14ac:dyDescent="0.2">
      <c r="A108" s="6">
        <f t="shared" ref="A108:B108" si="77">A84</f>
        <v>61</v>
      </c>
      <c r="B108" s="6">
        <f t="shared" si="77"/>
        <v>213</v>
      </c>
      <c r="C108" s="6">
        <f t="shared" si="68"/>
        <v>5</v>
      </c>
      <c r="D108" s="6" t="str">
        <f t="shared" si="48"/>
        <v/>
      </c>
    </row>
    <row r="109" spans="1:9" x14ac:dyDescent="0.2">
      <c r="A109" s="6">
        <f t="shared" ref="A109:B109" si="78">A85</f>
        <v>94</v>
      </c>
      <c r="B109" s="6">
        <f t="shared" si="78"/>
        <v>312</v>
      </c>
      <c r="C109" s="6">
        <f t="shared" si="68"/>
        <v>5</v>
      </c>
      <c r="D109" s="6" t="str">
        <f t="shared" si="48"/>
        <v/>
      </c>
    </row>
    <row r="110" spans="1:9" x14ac:dyDescent="0.2">
      <c r="A110" s="6">
        <f t="shared" ref="A110:B110" si="79">A86</f>
        <v>73</v>
      </c>
      <c r="B110" s="6">
        <f t="shared" si="79"/>
        <v>249</v>
      </c>
      <c r="C110" s="6">
        <f t="shared" si="68"/>
        <v>5</v>
      </c>
      <c r="D110" s="6">
        <f t="shared" si="48"/>
        <v>21</v>
      </c>
      <c r="E110" s="6">
        <f t="array" ref="E110">-SUM(B110:B114-(G110+H110*A110:A114))/COUNT(A110:A114)</f>
        <v>-21.417176189661234</v>
      </c>
      <c r="F110" s="6">
        <f t="array" ref="F110">-SUM(A110:A114*(B110:B114-(G110+H110*A110:A114)))/COUNT(A110:A114)</f>
        <v>-282.50770571657097</v>
      </c>
      <c r="G110" s="6">
        <f>G105-$E$3*E105</f>
        <v>-38.80607303459626</v>
      </c>
      <c r="H110" s="6">
        <f>H105-$E$2*F105</f>
        <v>3.9710839517404719</v>
      </c>
      <c r="I110" s="6">
        <f t="array" ref="I110">SUM(((G110+H110*A110:A114)-B110:B114)^2)/(2*COUNT(A110:A114))</f>
        <v>599.64654491813246</v>
      </c>
    </row>
    <row r="111" spans="1:9" x14ac:dyDescent="0.2">
      <c r="A111" s="6">
        <f t="shared" ref="A111:B111" si="80">A87</f>
        <v>50</v>
      </c>
      <c r="B111" s="6">
        <f t="shared" si="80"/>
        <v>180</v>
      </c>
      <c r="C111" s="6">
        <f t="shared" si="68"/>
        <v>5</v>
      </c>
      <c r="D111" s="6" t="str">
        <f t="shared" si="48"/>
        <v/>
      </c>
    </row>
    <row r="112" spans="1:9" x14ac:dyDescent="0.2">
      <c r="A112" s="6">
        <f t="shared" ref="A112:B112" si="81">A88</f>
        <v>7</v>
      </c>
      <c r="B112" s="6">
        <f t="shared" si="81"/>
        <v>51</v>
      </c>
      <c r="C112" s="6">
        <f t="shared" si="68"/>
        <v>5</v>
      </c>
      <c r="D112" s="6" t="str">
        <f t="shared" si="48"/>
        <v/>
      </c>
    </row>
    <row r="113" spans="1:9" x14ac:dyDescent="0.2">
      <c r="A113" s="6">
        <f t="shared" ref="A113:B113" si="82">A89</f>
        <v>84</v>
      </c>
      <c r="B113" s="6">
        <f t="shared" si="82"/>
        <v>282</v>
      </c>
      <c r="C113" s="6">
        <f t="shared" si="68"/>
        <v>5</v>
      </c>
      <c r="D113" s="6" t="str">
        <f t="shared" si="48"/>
        <v/>
      </c>
    </row>
    <row r="114" spans="1:9" x14ac:dyDescent="0.2">
      <c r="A114" s="6">
        <f t="shared" ref="A114:B114" si="83">A90</f>
        <v>30</v>
      </c>
      <c r="B114" s="6">
        <f t="shared" si="83"/>
        <v>120</v>
      </c>
      <c r="C114" s="6">
        <f t="shared" si="68"/>
        <v>5</v>
      </c>
      <c r="D114" s="6" t="str">
        <f t="shared" si="48"/>
        <v/>
      </c>
    </row>
    <row r="115" spans="1:9" x14ac:dyDescent="0.2">
      <c r="A115" s="6">
        <f t="shared" ref="A115:B115" si="84">A91</f>
        <v>64</v>
      </c>
      <c r="B115" s="6">
        <f t="shared" si="84"/>
        <v>222</v>
      </c>
      <c r="C115" s="6">
        <f t="shared" si="68"/>
        <v>5</v>
      </c>
      <c r="D115" s="6">
        <f t="shared" si="48"/>
        <v>22</v>
      </c>
      <c r="E115" s="6">
        <f t="array" ref="E115">-SUM(B115:B119-(G115+H115*A115:A119))/COUNT(A115:A119)</f>
        <v>-1.785799929734162</v>
      </c>
      <c r="F115" s="6">
        <f t="array" ref="F115">-SUM(A115:A119*(B115:B119-(G115+H115*A115:A119)))/COUNT(A115:A119)</f>
        <v>557.49108779213134</v>
      </c>
      <c r="G115" s="6">
        <f>G110-$E$3*E110</f>
        <v>-28.097484939765643</v>
      </c>
      <c r="H115" s="6">
        <f>H110-$E$2*F110</f>
        <v>4.0275854928837864</v>
      </c>
      <c r="I115" s="6">
        <f t="array" ref="I115">SUM(((G115+H115*A115:A119)-B115:B119)^2)/(2*COUNT(A115:A119))</f>
        <v>338.31011937518025</v>
      </c>
    </row>
    <row r="116" spans="1:9" x14ac:dyDescent="0.2">
      <c r="A116" s="6">
        <f t="shared" ref="A116:B116" si="85">A92</f>
        <v>63</v>
      </c>
      <c r="B116" s="6">
        <f t="shared" si="85"/>
        <v>219</v>
      </c>
      <c r="C116" s="6">
        <f t="shared" si="68"/>
        <v>5</v>
      </c>
      <c r="D116" s="6" t="str">
        <f t="shared" si="48"/>
        <v/>
      </c>
    </row>
    <row r="117" spans="1:9" x14ac:dyDescent="0.2">
      <c r="A117" s="6">
        <f t="shared" ref="A117:B117" si="86">A93</f>
        <v>5</v>
      </c>
      <c r="B117" s="6">
        <f t="shared" si="86"/>
        <v>45</v>
      </c>
      <c r="C117" s="6">
        <f t="shared" si="68"/>
        <v>5</v>
      </c>
      <c r="D117" s="6" t="str">
        <f t="shared" si="48"/>
        <v/>
      </c>
    </row>
    <row r="118" spans="1:9" x14ac:dyDescent="0.2">
      <c r="A118" s="6">
        <f t="shared" ref="A118:B118" si="87">A94</f>
        <v>75</v>
      </c>
      <c r="B118" s="6">
        <f t="shared" si="87"/>
        <v>255</v>
      </c>
      <c r="C118" s="6">
        <f t="shared" si="68"/>
        <v>5</v>
      </c>
      <c r="D118" s="6" t="str">
        <f t="shared" si="48"/>
        <v/>
      </c>
    </row>
    <row r="119" spans="1:9" x14ac:dyDescent="0.2">
      <c r="A119" s="6">
        <f t="shared" ref="A119:B119" si="88">A95</f>
        <v>67</v>
      </c>
      <c r="B119" s="6">
        <f t="shared" si="88"/>
        <v>231</v>
      </c>
      <c r="C119" s="6">
        <f t="shared" si="68"/>
        <v>5</v>
      </c>
      <c r="D119" s="6" t="str">
        <f t="shared" si="48"/>
        <v/>
      </c>
    </row>
    <row r="120" spans="1:9" x14ac:dyDescent="0.2">
      <c r="A120" s="6">
        <f t="shared" ref="A120:B120" si="89">A96</f>
        <v>99</v>
      </c>
      <c r="B120" s="6">
        <f t="shared" si="89"/>
        <v>327</v>
      </c>
      <c r="C120" s="6">
        <f t="shared" si="68"/>
        <v>5</v>
      </c>
      <c r="D120" s="6">
        <f t="shared" si="48"/>
        <v>23</v>
      </c>
      <c r="E120" s="6">
        <f t="array" ref="E120">-SUM(B120:B124-(G120+H120*A120:A124))/COUNT(A120:A124)</f>
        <v>-2.9722182756372519</v>
      </c>
      <c r="F120" s="6">
        <f t="array" ref="F120">-SUM(A120:A124*(B120:B124-(G120+H120*A120:A124)))/COUNT(A120:A124)</f>
        <v>528.47914931646346</v>
      </c>
      <c r="G120" s="6">
        <f>G115-$E$3*E115</f>
        <v>-27.204584974898562</v>
      </c>
      <c r="H120" s="6">
        <f>H115-$E$2*F115</f>
        <v>3.9160872753253599</v>
      </c>
      <c r="I120" s="6">
        <f t="array" ref="I120">SUM(((G120+H120*A120:A124)-B120:B124)^2)/(2*COUNT(A120:A124))</f>
        <v>327.07876843811039</v>
      </c>
    </row>
    <row r="121" spans="1:9" x14ac:dyDescent="0.2">
      <c r="A121" s="6">
        <f t="shared" ref="A121:B121" si="90">A97</f>
        <v>61</v>
      </c>
      <c r="B121" s="6">
        <f t="shared" si="90"/>
        <v>213</v>
      </c>
      <c r="C121" s="6">
        <f t="shared" si="68"/>
        <v>5</v>
      </c>
      <c r="D121" s="6" t="str">
        <f t="shared" si="48"/>
        <v/>
      </c>
    </row>
    <row r="122" spans="1:9" x14ac:dyDescent="0.2">
      <c r="A122" s="6">
        <f t="shared" ref="A122:B122" si="91">A98</f>
        <v>69</v>
      </c>
      <c r="B122" s="6">
        <f t="shared" si="91"/>
        <v>237</v>
      </c>
      <c r="C122" s="6">
        <f t="shared" si="68"/>
        <v>5</v>
      </c>
      <c r="D122" s="6" t="str">
        <f t="shared" si="48"/>
        <v/>
      </c>
    </row>
    <row r="123" spans="1:9" x14ac:dyDescent="0.2">
      <c r="A123" s="6">
        <f t="shared" ref="A123:B123" si="92">A99</f>
        <v>54</v>
      </c>
      <c r="B123" s="6">
        <f t="shared" si="92"/>
        <v>192</v>
      </c>
      <c r="C123" s="6">
        <f t="shared" si="68"/>
        <v>5</v>
      </c>
      <c r="D123" s="6" t="str">
        <f t="shared" si="48"/>
        <v/>
      </c>
    </row>
    <row r="124" spans="1:9" x14ac:dyDescent="0.2">
      <c r="A124" s="6">
        <f t="shared" ref="A124:B124" si="93">A100</f>
        <v>13</v>
      </c>
      <c r="B124" s="6">
        <f t="shared" si="93"/>
        <v>69</v>
      </c>
      <c r="C124" s="6">
        <f t="shared" si="68"/>
        <v>5</v>
      </c>
      <c r="D124" s="6" t="str">
        <f t="shared" si="48"/>
        <v/>
      </c>
    </row>
    <row r="125" spans="1:9" x14ac:dyDescent="0.2">
      <c r="A125" s="6">
        <f t="shared" ref="A125:B125" si="94">A101</f>
        <v>68</v>
      </c>
      <c r="B125" s="6">
        <f t="shared" si="94"/>
        <v>234</v>
      </c>
      <c r="C125" s="6">
        <f t="shared" si="68"/>
        <v>5</v>
      </c>
      <c r="D125" s="6">
        <f t="shared" si="48"/>
        <v>24</v>
      </c>
      <c r="E125" s="6">
        <f t="array" ref="E125">-SUM(B125:B129-(G125+H125*A125:A129))/COUNT(A125:A129)</f>
        <v>-7.5812239766331313</v>
      </c>
      <c r="F125" s="6">
        <f t="array" ref="F125">-SUM(A125:A129*(B125:B129-(G125+H125*A125:A129)))/COUNT(A125:A129)</f>
        <v>-53.038401988684086</v>
      </c>
      <c r="G125" s="6">
        <f>G120-$E$3*E120</f>
        <v>-25.718475837079936</v>
      </c>
      <c r="H125" s="6">
        <f>H120-$E$2*F120</f>
        <v>3.8103914454620673</v>
      </c>
      <c r="I125" s="6">
        <f t="array" ref="I125">SUM(((G125+H125*A125:A129)-B125:B129)^2)/(2*COUNT(A125:A129))</f>
        <v>189.71618885245817</v>
      </c>
    </row>
    <row r="126" spans="1:9" x14ac:dyDescent="0.2">
      <c r="A126" s="6">
        <f t="shared" ref="A126:B126" si="95">A102</f>
        <v>48</v>
      </c>
      <c r="B126" s="6">
        <f t="shared" si="95"/>
        <v>174</v>
      </c>
      <c r="C126" s="6">
        <f t="shared" si="68"/>
        <v>5</v>
      </c>
      <c r="D126" s="6" t="str">
        <f t="shared" si="48"/>
        <v/>
      </c>
    </row>
    <row r="127" spans="1:9" x14ac:dyDescent="0.2">
      <c r="A127" s="6">
        <f t="shared" ref="A127:B127" si="96">A103</f>
        <v>60</v>
      </c>
      <c r="B127" s="6">
        <f t="shared" si="96"/>
        <v>210</v>
      </c>
      <c r="C127" s="6">
        <f t="shared" si="68"/>
        <v>5</v>
      </c>
      <c r="D127" s="6" t="str">
        <f t="shared" si="48"/>
        <v/>
      </c>
    </row>
    <row r="128" spans="1:9" x14ac:dyDescent="0.2">
      <c r="A128" s="6">
        <f t="shared" ref="A128:B128" si="97">A104</f>
        <v>94</v>
      </c>
      <c r="B128" s="6">
        <f t="shared" si="97"/>
        <v>312</v>
      </c>
      <c r="C128" s="6">
        <f t="shared" si="68"/>
        <v>5</v>
      </c>
      <c r="D128" s="6" t="str">
        <f t="shared" si="48"/>
        <v/>
      </c>
    </row>
    <row r="129" spans="1:9" x14ac:dyDescent="0.2">
      <c r="A129" s="6">
        <f t="shared" ref="A129:B129" si="98">A105</f>
        <v>27</v>
      </c>
      <c r="B129" s="6">
        <f t="shared" si="98"/>
        <v>111</v>
      </c>
      <c r="C129" s="6">
        <f t="shared" si="68"/>
        <v>5</v>
      </c>
      <c r="D129" s="6" t="str">
        <f t="shared" si="48"/>
        <v/>
      </c>
    </row>
    <row r="130" spans="1:9" x14ac:dyDescent="0.2">
      <c r="A130" s="6">
        <f t="shared" ref="A130:B130" si="99">A106</f>
        <v>89</v>
      </c>
      <c r="B130" s="6">
        <f t="shared" si="99"/>
        <v>297</v>
      </c>
      <c r="C130" s="6">
        <f t="shared" si="68"/>
        <v>6</v>
      </c>
      <c r="D130" s="6">
        <f t="shared" si="48"/>
        <v>25</v>
      </c>
      <c r="E130" s="6">
        <f t="array" ref="E130">-SUM(B130:B134-(G130+H130*A130:A134))/COUNT(A130:A134)</f>
        <v>3.4074772341874109</v>
      </c>
      <c r="F130" s="6">
        <f t="array" ref="F130">-SUM(A130:A134*(B130:B134-(G130+H130*A130:A134)))/COUNT(A130:A134)</f>
        <v>803.24679487492472</v>
      </c>
      <c r="G130" s="6">
        <f>G125-$E$3*E125</f>
        <v>-21.927863848763369</v>
      </c>
      <c r="H130" s="6">
        <f>H125-$E$2*F125</f>
        <v>3.8209991258598039</v>
      </c>
      <c r="I130" s="6">
        <f t="array" ref="I130">SUM(((G130+H130*A130:A134)-B130:B134)^2)/(2*COUNT(A130:A134))</f>
        <v>241.26095127867879</v>
      </c>
    </row>
    <row r="131" spans="1:9" x14ac:dyDescent="0.2">
      <c r="A131" s="6">
        <f t="shared" ref="A131:B131" si="100">A107</f>
        <v>20</v>
      </c>
      <c r="B131" s="6">
        <f t="shared" si="100"/>
        <v>90</v>
      </c>
      <c r="C131" s="6">
        <f t="shared" si="68"/>
        <v>6</v>
      </c>
      <c r="D131" s="6" t="str">
        <f t="shared" si="48"/>
        <v/>
      </c>
    </row>
    <row r="132" spans="1:9" x14ac:dyDescent="0.2">
      <c r="A132" s="6">
        <f t="shared" ref="A132:B132" si="101">A108</f>
        <v>61</v>
      </c>
      <c r="B132" s="6">
        <f t="shared" si="101"/>
        <v>213</v>
      </c>
      <c r="C132" s="6">
        <f t="shared" si="68"/>
        <v>6</v>
      </c>
      <c r="D132" s="6" t="str">
        <f t="shared" si="48"/>
        <v/>
      </c>
    </row>
    <row r="133" spans="1:9" x14ac:dyDescent="0.2">
      <c r="A133" s="6">
        <f t="shared" ref="A133:B133" si="102">A109</f>
        <v>94</v>
      </c>
      <c r="B133" s="6">
        <f t="shared" si="102"/>
        <v>312</v>
      </c>
      <c r="C133" s="6">
        <f t="shared" si="68"/>
        <v>6</v>
      </c>
      <c r="D133" s="6" t="str">
        <f t="shared" si="48"/>
        <v/>
      </c>
    </row>
    <row r="134" spans="1:9" x14ac:dyDescent="0.2">
      <c r="A134" s="6">
        <f t="shared" ref="A134:B134" si="103">A110</f>
        <v>73</v>
      </c>
      <c r="B134" s="6">
        <f t="shared" si="103"/>
        <v>249</v>
      </c>
      <c r="C134" s="6">
        <f t="shared" si="68"/>
        <v>6</v>
      </c>
      <c r="D134" s="6" t="str">
        <f t="shared" si="48"/>
        <v/>
      </c>
    </row>
    <row r="135" spans="1:9" x14ac:dyDescent="0.2">
      <c r="A135" s="6">
        <f t="shared" ref="A135:B135" si="104">A111</f>
        <v>50</v>
      </c>
      <c r="B135" s="6">
        <f t="shared" si="104"/>
        <v>180</v>
      </c>
      <c r="C135" s="6">
        <f t="shared" si="68"/>
        <v>6</v>
      </c>
      <c r="D135" s="6">
        <f t="shared" si="48"/>
        <v>26</v>
      </c>
      <c r="E135" s="6">
        <f t="array" ref="E135">-SUM(B135:B139-(G135+H135*A135:A139))/COUNT(A135:A139)</f>
        <v>-22.595163422270595</v>
      </c>
      <c r="F135" s="6">
        <f t="array" ref="F135">-SUM(A135:A139*(B135:B139-(G135+H135*A135:A139)))/COUNT(A135:A139)</f>
        <v>-592.33192663823525</v>
      </c>
      <c r="G135" s="6">
        <f>G130-$E$3*E130</f>
        <v>-23.631602465857075</v>
      </c>
      <c r="H135" s="6">
        <f>H130-$E$2*F130</f>
        <v>3.6603497668848188</v>
      </c>
      <c r="I135" s="6">
        <f t="array" ref="I135">SUM(((G135+H135*A135:A139)-B135:B139)^2)/(2*COUNT(A135:A139))</f>
        <v>410.33428632014858</v>
      </c>
    </row>
    <row r="136" spans="1:9" x14ac:dyDescent="0.2">
      <c r="A136" s="6">
        <f t="shared" ref="A136:B136" si="105">A112</f>
        <v>7</v>
      </c>
      <c r="B136" s="6">
        <f t="shared" si="105"/>
        <v>51</v>
      </c>
      <c r="C136" s="6">
        <f t="shared" si="68"/>
        <v>6</v>
      </c>
      <c r="D136" s="6" t="str">
        <f t="shared" si="48"/>
        <v/>
      </c>
    </row>
    <row r="137" spans="1:9" x14ac:dyDescent="0.2">
      <c r="A137" s="6">
        <f t="shared" ref="A137:B137" si="106">A113</f>
        <v>84</v>
      </c>
      <c r="B137" s="6">
        <f t="shared" si="106"/>
        <v>282</v>
      </c>
      <c r="C137" s="6">
        <f t="shared" si="68"/>
        <v>6</v>
      </c>
      <c r="D137" s="6" t="str">
        <f t="shared" si="48"/>
        <v/>
      </c>
    </row>
    <row r="138" spans="1:9" x14ac:dyDescent="0.2">
      <c r="A138" s="6">
        <f t="shared" ref="A138:B138" si="107">A114</f>
        <v>30</v>
      </c>
      <c r="B138" s="6">
        <f t="shared" si="107"/>
        <v>120</v>
      </c>
      <c r="C138" s="6">
        <f t="shared" si="68"/>
        <v>6</v>
      </c>
      <c r="D138" s="6" t="str">
        <f t="shared" si="48"/>
        <v/>
      </c>
    </row>
    <row r="139" spans="1:9" x14ac:dyDescent="0.2">
      <c r="A139" s="6">
        <f t="shared" ref="A139:B139" si="108">A115</f>
        <v>64</v>
      </c>
      <c r="B139" s="6">
        <f t="shared" si="108"/>
        <v>222</v>
      </c>
      <c r="C139" s="6">
        <f t="shared" si="68"/>
        <v>6</v>
      </c>
      <c r="D139" s="6" t="str">
        <f t="shared" si="48"/>
        <v/>
      </c>
    </row>
    <row r="140" spans="1:9" x14ac:dyDescent="0.2">
      <c r="A140" s="6">
        <f t="shared" ref="A140:B140" si="109">A116</f>
        <v>63</v>
      </c>
      <c r="B140" s="6">
        <f t="shared" si="109"/>
        <v>219</v>
      </c>
      <c r="C140" s="6">
        <f t="shared" si="68"/>
        <v>6</v>
      </c>
      <c r="D140" s="6">
        <f t="shared" si="48"/>
        <v>27</v>
      </c>
      <c r="E140" s="6">
        <f t="array" ref="E140">-SUM(B140:B144-(G140+H140*A140:A144))/COUNT(A140:A144)</f>
        <v>5.7968174520085967</v>
      </c>
      <c r="F140" s="6">
        <f t="array" ref="F140">-SUM(A140:A144*(B140:B144-(G140+H140*A140:A144)))/COUNT(A140:A144)</f>
        <v>1107.9005940077623</v>
      </c>
      <c r="G140" s="6">
        <f>G135-$E$3*E135</f>
        <v>-12.334020754721777</v>
      </c>
      <c r="H140" s="6">
        <f>H135-$E$2*F135</f>
        <v>3.7788161522124657</v>
      </c>
      <c r="I140" s="6">
        <f t="array" ref="I140">SUM(((G140+H140*A140:A144)-B140:B144)^2)/(2*COUNT(A140:A144))</f>
        <v>308.7241436671826</v>
      </c>
    </row>
    <row r="141" spans="1:9" x14ac:dyDescent="0.2">
      <c r="A141" s="6">
        <f t="shared" ref="A141:B141" si="110">A117</f>
        <v>5</v>
      </c>
      <c r="B141" s="6">
        <f t="shared" si="110"/>
        <v>45</v>
      </c>
      <c r="C141" s="6">
        <f t="shared" si="68"/>
        <v>6</v>
      </c>
      <c r="D141" s="6" t="str">
        <f t="shared" si="48"/>
        <v/>
      </c>
    </row>
    <row r="142" spans="1:9" x14ac:dyDescent="0.2">
      <c r="A142" s="6">
        <f t="shared" ref="A142:B142" si="111">A118</f>
        <v>75</v>
      </c>
      <c r="B142" s="6">
        <f t="shared" si="111"/>
        <v>255</v>
      </c>
      <c r="C142" s="6">
        <f t="shared" si="68"/>
        <v>6</v>
      </c>
      <c r="D142" s="6" t="str">
        <f t="shared" si="48"/>
        <v/>
      </c>
    </row>
    <row r="143" spans="1:9" x14ac:dyDescent="0.2">
      <c r="A143" s="6">
        <f t="shared" ref="A143:B143" si="112">A119</f>
        <v>67</v>
      </c>
      <c r="B143" s="6">
        <f t="shared" si="112"/>
        <v>231</v>
      </c>
      <c r="C143" s="6">
        <f t="shared" si="68"/>
        <v>6</v>
      </c>
      <c r="D143" s="6" t="str">
        <f t="shared" si="48"/>
        <v/>
      </c>
    </row>
    <row r="144" spans="1:9" x14ac:dyDescent="0.2">
      <c r="A144" s="6">
        <f t="shared" ref="A144:B144" si="113">A120</f>
        <v>99</v>
      </c>
      <c r="B144" s="6">
        <f t="shared" si="113"/>
        <v>327</v>
      </c>
      <c r="C144" s="6">
        <f t="shared" si="68"/>
        <v>6</v>
      </c>
      <c r="D144" s="6" t="str">
        <f t="shared" ref="D144:D207" si="114">IF(D139="","",D139+1)</f>
        <v/>
      </c>
    </row>
    <row r="145" spans="1:9" x14ac:dyDescent="0.2">
      <c r="A145" s="6">
        <f t="shared" ref="A145:B145" si="115">A121</f>
        <v>61</v>
      </c>
      <c r="B145" s="6">
        <f t="shared" si="115"/>
        <v>213</v>
      </c>
      <c r="C145" s="6">
        <f t="shared" si="68"/>
        <v>6</v>
      </c>
      <c r="D145" s="6">
        <f t="shared" si="114"/>
        <v>28</v>
      </c>
      <c r="E145" s="6">
        <f t="array" ref="E145">-SUM(B145:B149-(G145+H145*A145:A149))/COUNT(A145:A149)</f>
        <v>-15.698919709947665</v>
      </c>
      <c r="F145" s="6">
        <f t="array" ref="F145">-SUM(A145:A149*(B145:B149-(G145+H145*A145:A149)))/COUNT(A145:A149)</f>
        <v>-592.87703908726223</v>
      </c>
      <c r="G145" s="6">
        <f>G140-$E$3*E140</f>
        <v>-15.232429480726076</v>
      </c>
      <c r="H145" s="6">
        <f>H140-$E$2*F140</f>
        <v>3.5572360334109132</v>
      </c>
      <c r="I145" s="6">
        <f t="array" ref="I145">SUM(((G145+H145*A145:A149)-B145:B149)^2)/(2*COUNT(A145:A149))</f>
        <v>189.86391457119777</v>
      </c>
    </row>
    <row r="146" spans="1:9" x14ac:dyDescent="0.2">
      <c r="A146" s="6">
        <f t="shared" ref="A146:B146" si="116">A122</f>
        <v>69</v>
      </c>
      <c r="B146" s="6">
        <f t="shared" si="116"/>
        <v>237</v>
      </c>
      <c r="C146" s="6">
        <f t="shared" si="68"/>
        <v>6</v>
      </c>
      <c r="D146" s="6" t="str">
        <f t="shared" si="114"/>
        <v/>
      </c>
    </row>
    <row r="147" spans="1:9" x14ac:dyDescent="0.2">
      <c r="A147" s="6">
        <f t="shared" ref="A147:B147" si="117">A123</f>
        <v>54</v>
      </c>
      <c r="B147" s="6">
        <f t="shared" si="117"/>
        <v>192</v>
      </c>
      <c r="C147" s="6">
        <f t="shared" si="68"/>
        <v>6</v>
      </c>
      <c r="D147" s="6" t="str">
        <f t="shared" si="114"/>
        <v/>
      </c>
    </row>
    <row r="148" spans="1:9" x14ac:dyDescent="0.2">
      <c r="A148" s="6">
        <f t="shared" ref="A148:B148" si="118">A124</f>
        <v>13</v>
      </c>
      <c r="B148" s="6">
        <f t="shared" si="118"/>
        <v>69</v>
      </c>
      <c r="C148" s="6">
        <f t="shared" si="68"/>
        <v>6</v>
      </c>
      <c r="D148" s="6" t="str">
        <f t="shared" si="114"/>
        <v/>
      </c>
    </row>
    <row r="149" spans="1:9" x14ac:dyDescent="0.2">
      <c r="A149" s="6">
        <f t="shared" ref="A149:B149" si="119">A125</f>
        <v>68</v>
      </c>
      <c r="B149" s="6">
        <f t="shared" si="119"/>
        <v>234</v>
      </c>
      <c r="C149" s="6">
        <f t="shared" si="68"/>
        <v>6</v>
      </c>
      <c r="D149" s="6" t="str">
        <f t="shared" si="114"/>
        <v/>
      </c>
    </row>
    <row r="150" spans="1:9" x14ac:dyDescent="0.2">
      <c r="A150" s="6">
        <f t="shared" ref="A150:B150" si="120">A126</f>
        <v>48</v>
      </c>
      <c r="B150" s="6">
        <f t="shared" si="120"/>
        <v>174</v>
      </c>
      <c r="C150" s="6">
        <f t="shared" si="68"/>
        <v>6</v>
      </c>
      <c r="D150" s="6">
        <f t="shared" si="114"/>
        <v>29</v>
      </c>
      <c r="E150" s="6">
        <f t="array" ref="E150">-SUM(B150:B154-(G150+H150*A150:A154))/COUNT(A150:A154)</f>
        <v>5.5986380363718187</v>
      </c>
      <c r="F150" s="6">
        <f t="array" ref="F150">-SUM(A150:A154*(B150:B154-(G150+H150*A150:A154)))/COUNT(A150:A154)</f>
        <v>783.88905386845215</v>
      </c>
      <c r="G150" s="6">
        <f>G145-$E$3*E145</f>
        <v>-7.382969625752243</v>
      </c>
      <c r="H150" s="6">
        <f>H145-$E$2*F145</f>
        <v>3.6758114412283658</v>
      </c>
      <c r="I150" s="6">
        <f t="array" ref="I150">SUM(((G150+H150*A150:A154)-B150:B154)^2)/(2*COUNT(A150:A154))</f>
        <v>160.23373779935494</v>
      </c>
    </row>
    <row r="151" spans="1:9" x14ac:dyDescent="0.2">
      <c r="A151" s="6">
        <f t="shared" ref="A151:B151" si="121">A127</f>
        <v>60</v>
      </c>
      <c r="B151" s="6">
        <f t="shared" si="121"/>
        <v>210</v>
      </c>
      <c r="C151" s="6">
        <f t="shared" si="68"/>
        <v>6</v>
      </c>
      <c r="D151" s="6" t="str">
        <f t="shared" si="114"/>
        <v/>
      </c>
    </row>
    <row r="152" spans="1:9" x14ac:dyDescent="0.2">
      <c r="A152" s="6">
        <f t="shared" ref="A152:B152" si="122">A128</f>
        <v>94</v>
      </c>
      <c r="B152" s="6">
        <f t="shared" si="122"/>
        <v>312</v>
      </c>
      <c r="C152" s="6">
        <f t="shared" si="68"/>
        <v>6</v>
      </c>
      <c r="D152" s="6" t="str">
        <f t="shared" si="114"/>
        <v/>
      </c>
    </row>
    <row r="153" spans="1:9" x14ac:dyDescent="0.2">
      <c r="A153" s="6">
        <f t="shared" ref="A153:B153" si="123">A129</f>
        <v>27</v>
      </c>
      <c r="B153" s="6">
        <f t="shared" si="123"/>
        <v>111</v>
      </c>
      <c r="C153" s="6">
        <f t="shared" si="68"/>
        <v>6</v>
      </c>
      <c r="D153" s="6" t="str">
        <f t="shared" si="114"/>
        <v/>
      </c>
    </row>
    <row r="154" spans="1:9" x14ac:dyDescent="0.2">
      <c r="A154" s="6">
        <f t="shared" ref="A154:B154" si="124">A130</f>
        <v>89</v>
      </c>
      <c r="B154" s="6">
        <f t="shared" si="124"/>
        <v>297</v>
      </c>
      <c r="C154" s="6">
        <f t="shared" si="68"/>
        <v>7</v>
      </c>
      <c r="D154" s="6" t="str">
        <f t="shared" si="114"/>
        <v/>
      </c>
    </row>
    <row r="155" spans="1:9" x14ac:dyDescent="0.2">
      <c r="A155" s="6">
        <f t="shared" ref="A155:B155" si="125">A131</f>
        <v>20</v>
      </c>
      <c r="B155" s="6">
        <f t="shared" si="125"/>
        <v>90</v>
      </c>
      <c r="C155" s="6">
        <f t="shared" si="68"/>
        <v>7</v>
      </c>
      <c r="D155" s="6">
        <f t="shared" si="114"/>
        <v>30</v>
      </c>
      <c r="E155" s="6">
        <f t="array" ref="E155">-SUM(B155:B159-(G155+H155*A155:A159))/COUNT(A155:A159)</f>
        <v>-9.2478842688395044</v>
      </c>
      <c r="F155" s="6">
        <f t="array" ref="F155">-SUM(A155:A159*(B155:B159-(G155+H155*A155:A159)))/COUNT(A155:A159)</f>
        <v>-237.13779465253765</v>
      </c>
      <c r="G155" s="6">
        <f>G150-$E$3*E150</f>
        <v>-10.182288643938152</v>
      </c>
      <c r="H155" s="6">
        <f>H150-$E$2*F150</f>
        <v>3.5190336304546754</v>
      </c>
      <c r="I155" s="6">
        <f t="array" ref="I155">SUM(((G155+H155*A155:A159)-B155:B159)^2)/(2*COUNT(A155:A159))</f>
        <v>124.25933227986104</v>
      </c>
    </row>
    <row r="156" spans="1:9" x14ac:dyDescent="0.2">
      <c r="A156" s="6">
        <f t="shared" ref="A156:B156" si="126">A132</f>
        <v>61</v>
      </c>
      <c r="B156" s="6">
        <f t="shared" si="126"/>
        <v>213</v>
      </c>
      <c r="C156" s="6">
        <f t="shared" si="68"/>
        <v>7</v>
      </c>
      <c r="D156" s="6" t="str">
        <f t="shared" si="114"/>
        <v/>
      </c>
    </row>
    <row r="157" spans="1:9" x14ac:dyDescent="0.2">
      <c r="A157" s="6">
        <f t="shared" ref="A157:B157" si="127">A133</f>
        <v>94</v>
      </c>
      <c r="B157" s="6">
        <f t="shared" si="127"/>
        <v>312</v>
      </c>
      <c r="C157" s="6">
        <f t="shared" si="68"/>
        <v>7</v>
      </c>
      <c r="D157" s="6" t="str">
        <f t="shared" si="114"/>
        <v/>
      </c>
    </row>
    <row r="158" spans="1:9" x14ac:dyDescent="0.2">
      <c r="A158" s="6">
        <f t="shared" ref="A158:B158" si="128">A134</f>
        <v>73</v>
      </c>
      <c r="B158" s="6">
        <f t="shared" si="128"/>
        <v>249</v>
      </c>
      <c r="C158" s="6">
        <f t="shared" si="68"/>
        <v>7</v>
      </c>
      <c r="D158" s="6" t="str">
        <f t="shared" si="114"/>
        <v/>
      </c>
    </row>
    <row r="159" spans="1:9" x14ac:dyDescent="0.2">
      <c r="A159" s="6">
        <f t="shared" ref="A159:B159" si="129">A135</f>
        <v>50</v>
      </c>
      <c r="B159" s="6">
        <f t="shared" si="129"/>
        <v>180</v>
      </c>
      <c r="C159" s="6">
        <f t="shared" si="68"/>
        <v>7</v>
      </c>
      <c r="D159" s="6" t="str">
        <f t="shared" si="114"/>
        <v/>
      </c>
    </row>
    <row r="160" spans="1:9" x14ac:dyDescent="0.2">
      <c r="A160" s="6">
        <f t="shared" ref="A160:B160" si="130">A136</f>
        <v>7</v>
      </c>
      <c r="B160" s="6">
        <f t="shared" si="130"/>
        <v>51</v>
      </c>
      <c r="C160" s="6">
        <f t="shared" si="68"/>
        <v>7</v>
      </c>
      <c r="D160" s="6">
        <f t="shared" si="114"/>
        <v>31</v>
      </c>
      <c r="E160" s="6">
        <f t="array" ref="E160">-SUM(B160:B164-(G160+H160*A160:A164))/COUNT(A160:A164)</f>
        <v>-7.4618715160133222</v>
      </c>
      <c r="F160" s="6">
        <f t="array" ref="F160">-SUM(A160:A164*(B160:B164-(G160+H160*A160:A164)))/COUNT(A160:A164)</f>
        <v>56.912275811865676</v>
      </c>
      <c r="G160" s="6">
        <f>G155-$E$3*E155</f>
        <v>-5.5583465095184001</v>
      </c>
      <c r="H160" s="6">
        <f>H155-$E$2*F155</f>
        <v>3.566461189385183</v>
      </c>
      <c r="I160" s="6">
        <f t="array" ref="I160">SUM(((G160+H160*A160:A164)-B160:B164)^2)/(2*COUNT(A160:A164))</f>
        <v>148.78520421145708</v>
      </c>
    </row>
    <row r="161" spans="1:9" x14ac:dyDescent="0.2">
      <c r="A161" s="6">
        <f t="shared" ref="A161:B161" si="131">A137</f>
        <v>84</v>
      </c>
      <c r="B161" s="6">
        <f t="shared" si="131"/>
        <v>282</v>
      </c>
      <c r="C161" s="6">
        <f t="shared" si="68"/>
        <v>7</v>
      </c>
      <c r="D161" s="6" t="str">
        <f t="shared" si="114"/>
        <v/>
      </c>
    </row>
    <row r="162" spans="1:9" x14ac:dyDescent="0.2">
      <c r="A162" s="6">
        <f t="shared" ref="A162:B162" si="132">A138</f>
        <v>30</v>
      </c>
      <c r="B162" s="6">
        <f t="shared" si="132"/>
        <v>120</v>
      </c>
      <c r="C162" s="6">
        <f t="shared" si="68"/>
        <v>7</v>
      </c>
      <c r="D162" s="6" t="str">
        <f t="shared" si="114"/>
        <v/>
      </c>
    </row>
    <row r="163" spans="1:9" x14ac:dyDescent="0.2">
      <c r="A163" s="6">
        <f t="shared" ref="A163:B163" si="133">A139</f>
        <v>64</v>
      </c>
      <c r="B163" s="6">
        <f t="shared" si="133"/>
        <v>222</v>
      </c>
      <c r="C163" s="6">
        <f t="shared" ref="C163:C226" si="134">C139+1</f>
        <v>7</v>
      </c>
      <c r="D163" s="6" t="str">
        <f t="shared" si="114"/>
        <v/>
      </c>
    </row>
    <row r="164" spans="1:9" x14ac:dyDescent="0.2">
      <c r="A164" s="6">
        <f t="shared" ref="A164:B164" si="135">A140</f>
        <v>63</v>
      </c>
      <c r="B164" s="6">
        <f t="shared" si="135"/>
        <v>219</v>
      </c>
      <c r="C164" s="6">
        <f t="shared" si="134"/>
        <v>7</v>
      </c>
      <c r="D164" s="6" t="str">
        <f t="shared" si="114"/>
        <v/>
      </c>
    </row>
    <row r="165" spans="1:9" x14ac:dyDescent="0.2">
      <c r="A165" s="6">
        <f t="shared" ref="A165:B165" si="136">A141</f>
        <v>5</v>
      </c>
      <c r="B165" s="6">
        <f t="shared" si="136"/>
        <v>45</v>
      </c>
      <c r="C165" s="6">
        <f t="shared" si="134"/>
        <v>7</v>
      </c>
      <c r="D165" s="6">
        <f t="shared" si="114"/>
        <v>32</v>
      </c>
      <c r="E165" s="6">
        <f t="array" ref="E165">-SUM(B165:B169-(G165+H165*A165:A169))/COUNT(A165:A169)</f>
        <v>2.2544235297687636</v>
      </c>
      <c r="F165" s="6">
        <f t="array" ref="F165">-SUM(A165:A169*(B165:B169-(G165+H165*A165:A169)))/COUNT(A165:A169)</f>
        <v>672.54056594635802</v>
      </c>
      <c r="G165" s="6">
        <f>G160-$E$3*E160</f>
        <v>-1.827410751511739</v>
      </c>
      <c r="H165" s="6">
        <f>H160-$E$2*F160</f>
        <v>3.5550787342228096</v>
      </c>
      <c r="I165" s="6">
        <f t="array" ref="I165">SUM(((G165+H165*A165:A169)-B165:B169)^2)/(2*COUNT(A165:A169))</f>
        <v>150.7802511845864</v>
      </c>
    </row>
    <row r="166" spans="1:9" x14ac:dyDescent="0.2">
      <c r="A166" s="6">
        <f t="shared" ref="A166:B166" si="137">A142</f>
        <v>75</v>
      </c>
      <c r="B166" s="6">
        <f t="shared" si="137"/>
        <v>255</v>
      </c>
      <c r="C166" s="6">
        <f t="shared" si="134"/>
        <v>7</v>
      </c>
      <c r="D166" s="6" t="str">
        <f t="shared" si="114"/>
        <v/>
      </c>
    </row>
    <row r="167" spans="1:9" x14ac:dyDescent="0.2">
      <c r="A167" s="6">
        <f t="shared" ref="A167:B167" si="138">A143</f>
        <v>67</v>
      </c>
      <c r="B167" s="6">
        <f t="shared" si="138"/>
        <v>231</v>
      </c>
      <c r="C167" s="6">
        <f t="shared" si="134"/>
        <v>7</v>
      </c>
      <c r="D167" s="6" t="str">
        <f t="shared" si="114"/>
        <v/>
      </c>
    </row>
    <row r="168" spans="1:9" x14ac:dyDescent="0.2">
      <c r="A168" s="6">
        <f t="shared" ref="A168:B168" si="139">A144</f>
        <v>99</v>
      </c>
      <c r="B168" s="6">
        <f t="shared" si="139"/>
        <v>327</v>
      </c>
      <c r="C168" s="6">
        <f t="shared" si="134"/>
        <v>7</v>
      </c>
      <c r="D168" s="6" t="str">
        <f t="shared" si="114"/>
        <v/>
      </c>
    </row>
    <row r="169" spans="1:9" x14ac:dyDescent="0.2">
      <c r="A169" s="6">
        <f t="shared" ref="A169:B169" si="140">A145</f>
        <v>61</v>
      </c>
      <c r="B169" s="6">
        <f t="shared" si="140"/>
        <v>213</v>
      </c>
      <c r="C169" s="6">
        <f t="shared" si="134"/>
        <v>7</v>
      </c>
      <c r="D169" s="6" t="str">
        <f t="shared" si="114"/>
        <v/>
      </c>
    </row>
    <row r="170" spans="1:9" x14ac:dyDescent="0.2">
      <c r="A170" s="6">
        <f t="shared" ref="A170:B170" si="141">A146</f>
        <v>69</v>
      </c>
      <c r="B170" s="6">
        <f t="shared" si="141"/>
        <v>237</v>
      </c>
      <c r="C170" s="6">
        <f t="shared" si="134"/>
        <v>7</v>
      </c>
      <c r="D170" s="6">
        <f t="shared" si="114"/>
        <v>33</v>
      </c>
      <c r="E170" s="6">
        <f t="array" ref="E170">-SUM(B170:B174-(G170+H170*A170:A174))/COUNT(A170:A174)</f>
        <v>-11.757863216305795</v>
      </c>
      <c r="F170" s="6">
        <f t="array" ref="F170">-SUM(A170:A174*(B170:B174-(G170+H170*A170:A174)))/COUNT(A170:A174)</f>
        <v>-418.21090379646574</v>
      </c>
      <c r="G170" s="6">
        <f>G165-$E$3*E165</f>
        <v>-2.9546225163961211</v>
      </c>
      <c r="H170" s="6">
        <f>H165-$E$2*F165</f>
        <v>3.420570621033538</v>
      </c>
      <c r="I170" s="6">
        <f t="array" ref="I170">SUM(((G170+H170*A170:A174)-B170:B174)^2)/(2*COUNT(A170:A174))</f>
        <v>105.79436218004987</v>
      </c>
    </row>
    <row r="171" spans="1:9" x14ac:dyDescent="0.2">
      <c r="A171" s="6">
        <f t="shared" ref="A171:B171" si="142">A147</f>
        <v>54</v>
      </c>
      <c r="B171" s="6">
        <f t="shared" si="142"/>
        <v>192</v>
      </c>
      <c r="C171" s="6">
        <f t="shared" si="134"/>
        <v>7</v>
      </c>
      <c r="D171" s="6" t="str">
        <f t="shared" si="114"/>
        <v/>
      </c>
    </row>
    <row r="172" spans="1:9" x14ac:dyDescent="0.2">
      <c r="A172" s="6">
        <f t="shared" ref="A172:B172" si="143">A148</f>
        <v>13</v>
      </c>
      <c r="B172" s="6">
        <f t="shared" si="143"/>
        <v>69</v>
      </c>
      <c r="C172" s="6">
        <f t="shared" si="134"/>
        <v>7</v>
      </c>
      <c r="D172" s="6" t="str">
        <f t="shared" si="114"/>
        <v/>
      </c>
    </row>
    <row r="173" spans="1:9" x14ac:dyDescent="0.2">
      <c r="A173" s="6">
        <f t="shared" ref="A173:B173" si="144">A149</f>
        <v>68</v>
      </c>
      <c r="B173" s="6">
        <f t="shared" si="144"/>
        <v>234</v>
      </c>
      <c r="C173" s="6">
        <f t="shared" si="134"/>
        <v>7</v>
      </c>
      <c r="D173" s="6" t="str">
        <f t="shared" si="114"/>
        <v/>
      </c>
    </row>
    <row r="174" spans="1:9" x14ac:dyDescent="0.2">
      <c r="A174" s="6">
        <f t="shared" ref="A174:B174" si="145">A150</f>
        <v>48</v>
      </c>
      <c r="B174" s="6">
        <f t="shared" si="145"/>
        <v>174</v>
      </c>
      <c r="C174" s="6">
        <f t="shared" si="134"/>
        <v>7</v>
      </c>
      <c r="D174" s="6" t="str">
        <f t="shared" si="114"/>
        <v/>
      </c>
    </row>
    <row r="175" spans="1:9" x14ac:dyDescent="0.2">
      <c r="A175" s="6">
        <f t="shared" ref="A175:B175" si="146">A151</f>
        <v>60</v>
      </c>
      <c r="B175" s="6">
        <f t="shared" si="146"/>
        <v>210</v>
      </c>
      <c r="C175" s="6">
        <f t="shared" si="134"/>
        <v>7</v>
      </c>
      <c r="D175" s="6">
        <f t="shared" si="114"/>
        <v>34</v>
      </c>
      <c r="E175" s="6">
        <f t="array" ref="E175">-SUM(B175:B179-(G175+H175*A175:A179))/COUNT(A175:A179)</f>
        <v>2.1686515957409709</v>
      </c>
      <c r="F175" s="6">
        <f t="array" ref="F175">-SUM(A175:A179*(B175:B179-(G175+H175*A175:A179)))/COUNT(A175:A179)</f>
        <v>596.31317918604589</v>
      </c>
      <c r="G175" s="6">
        <f>G170-$E$3*E170</f>
        <v>2.9243090917567764</v>
      </c>
      <c r="H175" s="6">
        <f>H170-$E$2*F170</f>
        <v>3.5042128017928311</v>
      </c>
      <c r="I175" s="6">
        <f t="array" ref="I175">SUM(((G175+H175*A175:A179)-B175:B179)^2)/(2*COUNT(A175:A179))</f>
        <v>120.97549926471773</v>
      </c>
    </row>
    <row r="176" spans="1:9" x14ac:dyDescent="0.2">
      <c r="A176" s="6">
        <f t="shared" ref="A176:B176" si="147">A152</f>
        <v>94</v>
      </c>
      <c r="B176" s="6">
        <f t="shared" si="147"/>
        <v>312</v>
      </c>
      <c r="C176" s="6">
        <f t="shared" si="134"/>
        <v>7</v>
      </c>
      <c r="D176" s="6" t="str">
        <f t="shared" si="114"/>
        <v/>
      </c>
    </row>
    <row r="177" spans="1:9" x14ac:dyDescent="0.2">
      <c r="A177" s="6">
        <f t="shared" ref="A177:B177" si="148">A153</f>
        <v>27</v>
      </c>
      <c r="B177" s="6">
        <f t="shared" si="148"/>
        <v>111</v>
      </c>
      <c r="C177" s="6">
        <f t="shared" si="134"/>
        <v>7</v>
      </c>
      <c r="D177" s="6" t="str">
        <f t="shared" si="114"/>
        <v/>
      </c>
    </row>
    <row r="178" spans="1:9" x14ac:dyDescent="0.2">
      <c r="A178" s="6">
        <f t="shared" ref="A178:B178" si="149">A154</f>
        <v>89</v>
      </c>
      <c r="B178" s="6">
        <f t="shared" si="149"/>
        <v>297</v>
      </c>
      <c r="C178" s="6">
        <f t="shared" si="134"/>
        <v>8</v>
      </c>
      <c r="D178" s="6" t="str">
        <f t="shared" si="114"/>
        <v/>
      </c>
    </row>
    <row r="179" spans="1:9" x14ac:dyDescent="0.2">
      <c r="A179" s="6">
        <f t="shared" ref="A179:B179" si="150">A155</f>
        <v>20</v>
      </c>
      <c r="B179" s="6">
        <f t="shared" si="150"/>
        <v>90</v>
      </c>
      <c r="C179" s="6">
        <f t="shared" si="134"/>
        <v>8</v>
      </c>
      <c r="D179" s="6" t="str">
        <f t="shared" si="114"/>
        <v/>
      </c>
    </row>
    <row r="180" spans="1:9" x14ac:dyDescent="0.2">
      <c r="A180" s="6">
        <f t="shared" ref="A180:B180" si="151">A156</f>
        <v>61</v>
      </c>
      <c r="B180" s="6">
        <f t="shared" si="151"/>
        <v>213</v>
      </c>
      <c r="C180" s="6">
        <f t="shared" si="134"/>
        <v>8</v>
      </c>
      <c r="D180" s="6">
        <f t="shared" si="114"/>
        <v>35</v>
      </c>
      <c r="E180" s="6">
        <f t="array" ref="E180">-SUM(B180:B184-(G180+H180*A180:A184))/COUNT(A180:A184)</f>
        <v>-6.2178572466432538</v>
      </c>
      <c r="F180" s="6">
        <f t="array" ref="F180">-SUM(A180:A184*(B180:B184-(G180+H180*A180:A184)))/COUNT(A180:A184)</f>
        <v>-31.829623987854205</v>
      </c>
      <c r="G180" s="6">
        <f>G175-$E$3*E175</f>
        <v>1.839983293886291</v>
      </c>
      <c r="H180" s="6">
        <f>H175-$E$2*F175</f>
        <v>3.384950165955622</v>
      </c>
      <c r="I180" s="6">
        <f t="array" ref="I180">SUM(((G180+H180*A180:A184)-B180:B184)^2)/(2*COUNT(A180:A184))</f>
        <v>81.421072452637333</v>
      </c>
    </row>
    <row r="181" spans="1:9" x14ac:dyDescent="0.2">
      <c r="A181" s="6">
        <f t="shared" ref="A181:B181" si="152">A157</f>
        <v>94</v>
      </c>
      <c r="B181" s="6">
        <f t="shared" si="152"/>
        <v>312</v>
      </c>
      <c r="C181" s="6">
        <f t="shared" si="134"/>
        <v>8</v>
      </c>
      <c r="D181" s="6" t="str">
        <f t="shared" si="114"/>
        <v/>
      </c>
    </row>
    <row r="182" spans="1:9" x14ac:dyDescent="0.2">
      <c r="A182" s="6">
        <f t="shared" ref="A182:B182" si="153">A158</f>
        <v>73</v>
      </c>
      <c r="B182" s="6">
        <f t="shared" si="153"/>
        <v>249</v>
      </c>
      <c r="C182" s="6">
        <f t="shared" si="134"/>
        <v>8</v>
      </c>
      <c r="D182" s="6" t="str">
        <f t="shared" si="114"/>
        <v/>
      </c>
    </row>
    <row r="183" spans="1:9" x14ac:dyDescent="0.2">
      <c r="A183" s="6">
        <f t="shared" ref="A183:B183" si="154">A159</f>
        <v>50</v>
      </c>
      <c r="B183" s="6">
        <f t="shared" si="154"/>
        <v>180</v>
      </c>
      <c r="C183" s="6">
        <f t="shared" si="134"/>
        <v>8</v>
      </c>
      <c r="D183" s="6" t="str">
        <f t="shared" si="114"/>
        <v/>
      </c>
    </row>
    <row r="184" spans="1:9" x14ac:dyDescent="0.2">
      <c r="A184" s="6">
        <f t="shared" ref="A184:B184" si="155">A160</f>
        <v>7</v>
      </c>
      <c r="B184" s="6">
        <f t="shared" si="155"/>
        <v>51</v>
      </c>
      <c r="C184" s="6">
        <f t="shared" si="134"/>
        <v>8</v>
      </c>
      <c r="D184" s="6" t="str">
        <f t="shared" si="114"/>
        <v/>
      </c>
    </row>
    <row r="185" spans="1:9" x14ac:dyDescent="0.2">
      <c r="A185" s="6">
        <f t="shared" ref="A185:B185" si="156">A161</f>
        <v>84</v>
      </c>
      <c r="B185" s="6">
        <f t="shared" si="156"/>
        <v>282</v>
      </c>
      <c r="C185" s="6">
        <f t="shared" si="134"/>
        <v>8</v>
      </c>
      <c r="D185" s="6">
        <f t="shared" si="114"/>
        <v>36</v>
      </c>
      <c r="E185" s="6">
        <f t="array" ref="E185">-SUM(B185:B189-(G185+H185*A185:A189))/COUNT(A185:A189)</f>
        <v>-5.7983364177350056</v>
      </c>
      <c r="F185" s="6">
        <f t="array" ref="F185">-SUM(A185:A189*(B185:B189-(G185+H185*A185:A189)))/COUNT(A185:A189)</f>
        <v>23.298064771775167</v>
      </c>
      <c r="G185" s="6">
        <f>G180-$E$3*E180</f>
        <v>4.9489119172079175</v>
      </c>
      <c r="H185" s="6">
        <f>H180-$E$2*F180</f>
        <v>3.3913160907531927</v>
      </c>
      <c r="I185" s="6">
        <f t="array" ref="I185">SUM(((G185+H185*A185:A189)-B185:B189)^2)/(2*COUNT(A185:A189))</f>
        <v>77.185771981473209</v>
      </c>
    </row>
    <row r="186" spans="1:9" x14ac:dyDescent="0.2">
      <c r="A186" s="6">
        <f t="shared" ref="A186:B186" si="157">A162</f>
        <v>30</v>
      </c>
      <c r="B186" s="6">
        <f t="shared" si="157"/>
        <v>120</v>
      </c>
      <c r="C186" s="6">
        <f t="shared" si="134"/>
        <v>8</v>
      </c>
      <c r="D186" s="6" t="str">
        <f t="shared" si="114"/>
        <v/>
      </c>
    </row>
    <row r="187" spans="1:9" x14ac:dyDescent="0.2">
      <c r="A187" s="6">
        <f t="shared" ref="A187:B187" si="158">A163</f>
        <v>64</v>
      </c>
      <c r="B187" s="6">
        <f t="shared" si="158"/>
        <v>222</v>
      </c>
      <c r="C187" s="6">
        <f t="shared" si="134"/>
        <v>8</v>
      </c>
      <c r="D187" s="6" t="str">
        <f t="shared" si="114"/>
        <v/>
      </c>
    </row>
    <row r="188" spans="1:9" x14ac:dyDescent="0.2">
      <c r="A188" s="6">
        <f t="shared" ref="A188:B188" si="159">A164</f>
        <v>63</v>
      </c>
      <c r="B188" s="6">
        <f t="shared" si="159"/>
        <v>219</v>
      </c>
      <c r="C188" s="6">
        <f t="shared" si="134"/>
        <v>8</v>
      </c>
      <c r="D188" s="6" t="str">
        <f t="shared" si="114"/>
        <v/>
      </c>
    </row>
    <row r="189" spans="1:9" x14ac:dyDescent="0.2">
      <c r="A189" s="6">
        <f t="shared" ref="A189:B189" si="160">A165</f>
        <v>5</v>
      </c>
      <c r="B189" s="6">
        <f t="shared" si="160"/>
        <v>45</v>
      </c>
      <c r="C189" s="6">
        <f t="shared" si="134"/>
        <v>8</v>
      </c>
      <c r="D189" s="6" t="str">
        <f t="shared" si="114"/>
        <v/>
      </c>
    </row>
    <row r="190" spans="1:9" x14ac:dyDescent="0.2">
      <c r="A190" s="6">
        <f t="shared" ref="A190:B190" si="161">A166</f>
        <v>75</v>
      </c>
      <c r="B190" s="6">
        <f t="shared" si="161"/>
        <v>255</v>
      </c>
      <c r="C190" s="6">
        <f t="shared" si="134"/>
        <v>8</v>
      </c>
      <c r="D190" s="6">
        <f t="shared" si="114"/>
        <v>37</v>
      </c>
      <c r="E190" s="6">
        <f t="array" ref="E190">-SUM(B190:B194-(G190+H190*A190:A194))/COUNT(A190:A194)</f>
        <v>6.5379907787491902</v>
      </c>
      <c r="F190" s="6">
        <f t="array" ref="F190">-SUM(A190:A194*(B190:B194-(G190+H190*A190:A194)))/COUNT(A190:A194)</f>
        <v>552.30434536551616</v>
      </c>
      <c r="G190" s="6">
        <f>G185-$E$3*E185</f>
        <v>7.8480801260754198</v>
      </c>
      <c r="H190" s="6">
        <f>H185-$E$2*F185</f>
        <v>3.3866564777988377</v>
      </c>
      <c r="I190" s="6">
        <f t="array" ref="I190">SUM(((G190+H190*A190:A194)-B190:B194)^2)/(2*COUNT(A190:A194))</f>
        <v>34.361502492356792</v>
      </c>
    </row>
    <row r="191" spans="1:9" x14ac:dyDescent="0.2">
      <c r="A191" s="6">
        <f t="shared" ref="A191:B191" si="162">A167</f>
        <v>67</v>
      </c>
      <c r="B191" s="6">
        <f t="shared" si="162"/>
        <v>231</v>
      </c>
      <c r="C191" s="6">
        <f t="shared" si="134"/>
        <v>8</v>
      </c>
      <c r="D191" s="6" t="str">
        <f t="shared" si="114"/>
        <v/>
      </c>
    </row>
    <row r="192" spans="1:9" x14ac:dyDescent="0.2">
      <c r="A192" s="6">
        <f t="shared" ref="A192:B192" si="163">A168</f>
        <v>99</v>
      </c>
      <c r="B192" s="6">
        <f t="shared" si="163"/>
        <v>327</v>
      </c>
      <c r="C192" s="6">
        <f t="shared" si="134"/>
        <v>8</v>
      </c>
      <c r="D192" s="6" t="str">
        <f t="shared" si="114"/>
        <v/>
      </c>
    </row>
    <row r="193" spans="1:9" x14ac:dyDescent="0.2">
      <c r="A193" s="6">
        <f t="shared" ref="A193:B193" si="164">A169</f>
        <v>61</v>
      </c>
      <c r="B193" s="6">
        <f t="shared" si="164"/>
        <v>213</v>
      </c>
      <c r="C193" s="6">
        <f t="shared" si="134"/>
        <v>8</v>
      </c>
      <c r="D193" s="6" t="str">
        <f t="shared" si="114"/>
        <v/>
      </c>
    </row>
    <row r="194" spans="1:9" x14ac:dyDescent="0.2">
      <c r="A194" s="6">
        <f t="shared" ref="A194:B194" si="165">A170</f>
        <v>69</v>
      </c>
      <c r="B194" s="6">
        <f t="shared" si="165"/>
        <v>237</v>
      </c>
      <c r="C194" s="6">
        <f t="shared" si="134"/>
        <v>8</v>
      </c>
      <c r="D194" s="6" t="str">
        <f t="shared" si="114"/>
        <v/>
      </c>
    </row>
    <row r="195" spans="1:9" x14ac:dyDescent="0.2">
      <c r="A195" s="6">
        <f t="shared" ref="A195:B195" si="166">A171</f>
        <v>54</v>
      </c>
      <c r="B195" s="6">
        <f t="shared" si="166"/>
        <v>192</v>
      </c>
      <c r="C195" s="6">
        <f t="shared" si="134"/>
        <v>8</v>
      </c>
      <c r="D195" s="6">
        <f t="shared" si="114"/>
        <v>38</v>
      </c>
      <c r="E195" s="6">
        <f t="array" ref="E195">-SUM(B195:B199-(G195+H195*A195:A199))/COUNT(A195:A199)</f>
        <v>-11.99780867922847</v>
      </c>
      <c r="F195" s="6">
        <f t="array" ref="F195">-SUM(A195:A199*(B195:B199-(G195+H195*A195:A199)))/COUNT(A195:A199)</f>
        <v>-483.48631747965476</v>
      </c>
      <c r="G195" s="6">
        <f>G190-$E$3*E190</f>
        <v>4.5790847367008247</v>
      </c>
      <c r="H195" s="6">
        <f>H190-$E$2*F190</f>
        <v>3.2761956087257347</v>
      </c>
      <c r="I195" s="6">
        <f t="array" ref="I195">SUM(((G195+H195*A195:A199)-B195:B199)^2)/(2*COUNT(A195:A199))</f>
        <v>85.729240006542625</v>
      </c>
    </row>
    <row r="196" spans="1:9" x14ac:dyDescent="0.2">
      <c r="A196" s="6">
        <f t="shared" ref="A196:B196" si="167">A172</f>
        <v>13</v>
      </c>
      <c r="B196" s="6">
        <f t="shared" si="167"/>
        <v>69</v>
      </c>
      <c r="C196" s="6">
        <f t="shared" si="134"/>
        <v>8</v>
      </c>
      <c r="D196" s="6" t="str">
        <f t="shared" si="114"/>
        <v/>
      </c>
    </row>
    <row r="197" spans="1:9" x14ac:dyDescent="0.2">
      <c r="A197" s="6">
        <f t="shared" ref="A197:B197" si="168">A173</f>
        <v>68</v>
      </c>
      <c r="B197" s="6">
        <f t="shared" si="168"/>
        <v>234</v>
      </c>
      <c r="C197" s="6">
        <f t="shared" si="134"/>
        <v>8</v>
      </c>
      <c r="D197" s="6" t="str">
        <f t="shared" si="114"/>
        <v/>
      </c>
    </row>
    <row r="198" spans="1:9" x14ac:dyDescent="0.2">
      <c r="A198" s="6">
        <f t="shared" ref="A198:B198" si="169">A174</f>
        <v>48</v>
      </c>
      <c r="B198" s="6">
        <f t="shared" si="169"/>
        <v>174</v>
      </c>
      <c r="C198" s="6">
        <f t="shared" si="134"/>
        <v>8</v>
      </c>
      <c r="D198" s="6" t="str">
        <f t="shared" si="114"/>
        <v/>
      </c>
    </row>
    <row r="199" spans="1:9" x14ac:dyDescent="0.2">
      <c r="A199" s="6">
        <f t="shared" ref="A199:B199" si="170">A175</f>
        <v>60</v>
      </c>
      <c r="B199" s="6">
        <f t="shared" si="170"/>
        <v>210</v>
      </c>
      <c r="C199" s="6">
        <f t="shared" si="134"/>
        <v>8</v>
      </c>
      <c r="D199" s="6" t="str">
        <f t="shared" si="114"/>
        <v/>
      </c>
    </row>
    <row r="200" spans="1:9" x14ac:dyDescent="0.2">
      <c r="A200" s="6">
        <f t="shared" ref="A200:B200" si="171">A176</f>
        <v>94</v>
      </c>
      <c r="B200" s="6">
        <f t="shared" si="171"/>
        <v>312</v>
      </c>
      <c r="C200" s="6">
        <f t="shared" si="134"/>
        <v>8</v>
      </c>
      <c r="D200" s="6">
        <f t="shared" si="114"/>
        <v>39</v>
      </c>
      <c r="E200" s="6">
        <f t="array" ref="E200">-SUM(B200:B204-(G200+H200*A200:A204))/COUNT(A200:A204)</f>
        <v>2.2803542396160226</v>
      </c>
      <c r="F200" s="6">
        <f t="array" ref="F200">-SUM(A200:A204*(B200:B204-(G200+H200*A200:A204)))/COUNT(A200:A204)</f>
        <v>481.05822226024418</v>
      </c>
      <c r="G200" s="6">
        <f>G195-$E$3*E195</f>
        <v>10.57798907631506</v>
      </c>
      <c r="H200" s="6">
        <f>H195-$E$2*F195</f>
        <v>3.3728928722216658</v>
      </c>
      <c r="I200" s="6">
        <f t="array" ref="I200">SUM(((G200+H200*A200:A204)-B200:B204)^2)/(2*COUNT(A200:A204))</f>
        <v>67.547058626388761</v>
      </c>
    </row>
    <row r="201" spans="1:9" x14ac:dyDescent="0.2">
      <c r="A201" s="6">
        <f t="shared" ref="A201:B201" si="172">A177</f>
        <v>27</v>
      </c>
      <c r="B201" s="6">
        <f t="shared" si="172"/>
        <v>111</v>
      </c>
      <c r="C201" s="6">
        <f t="shared" si="134"/>
        <v>8</v>
      </c>
      <c r="D201" s="6" t="str">
        <f t="shared" si="114"/>
        <v/>
      </c>
    </row>
    <row r="202" spans="1:9" x14ac:dyDescent="0.2">
      <c r="A202" s="6">
        <f t="shared" ref="A202:B202" si="173">A178</f>
        <v>89</v>
      </c>
      <c r="B202" s="6">
        <f t="shared" si="173"/>
        <v>297</v>
      </c>
      <c r="C202" s="6">
        <f t="shared" si="134"/>
        <v>9</v>
      </c>
      <c r="D202" s="6" t="str">
        <f t="shared" si="114"/>
        <v/>
      </c>
    </row>
    <row r="203" spans="1:9" x14ac:dyDescent="0.2">
      <c r="A203" s="6">
        <f t="shared" ref="A203:B203" si="174">A179</f>
        <v>20</v>
      </c>
      <c r="B203" s="6">
        <f t="shared" si="174"/>
        <v>90</v>
      </c>
      <c r="C203" s="6">
        <f t="shared" si="134"/>
        <v>9</v>
      </c>
      <c r="D203" s="6" t="str">
        <f t="shared" si="114"/>
        <v/>
      </c>
    </row>
    <row r="204" spans="1:9" x14ac:dyDescent="0.2">
      <c r="A204" s="6">
        <f t="shared" ref="A204:B204" si="175">A180</f>
        <v>61</v>
      </c>
      <c r="B204" s="6">
        <f t="shared" si="175"/>
        <v>213</v>
      </c>
      <c r="C204" s="6">
        <f t="shared" si="134"/>
        <v>9</v>
      </c>
      <c r="D204" s="6" t="str">
        <f t="shared" si="114"/>
        <v/>
      </c>
    </row>
    <row r="205" spans="1:9" x14ac:dyDescent="0.2">
      <c r="A205" s="6">
        <f t="shared" ref="A205:B205" si="176">A181</f>
        <v>94</v>
      </c>
      <c r="B205" s="6">
        <f t="shared" si="176"/>
        <v>312</v>
      </c>
      <c r="C205" s="6">
        <f t="shared" si="134"/>
        <v>9</v>
      </c>
      <c r="D205" s="6">
        <f t="shared" si="114"/>
        <v>40</v>
      </c>
      <c r="E205" s="6">
        <f t="array" ref="E205">-SUM(B205:B209-(G205+H205*A205:A209))/COUNT(A205:A209)</f>
        <v>-3.518624412884543</v>
      </c>
      <c r="F205" s="6">
        <f t="array" ref="F205">-SUM(A205:A209*(B205:B209-(G205+H205*A205:A209)))/COUNT(A205:A209)</f>
        <v>48.711773337593556</v>
      </c>
      <c r="G205" s="6">
        <f>G200-$E$3*E200</f>
        <v>9.4378119565070477</v>
      </c>
      <c r="H205" s="6">
        <f>H200-$E$2*F200</f>
        <v>3.2766812277696169</v>
      </c>
      <c r="I205" s="6">
        <f t="array" ref="I205">SUM(((G205+H205*A205:A209)-B205:B209)^2)/(2*COUNT(A205:A209))</f>
        <v>42.914125043018821</v>
      </c>
    </row>
    <row r="206" spans="1:9" x14ac:dyDescent="0.2">
      <c r="A206" s="6">
        <f t="shared" ref="A206:B206" si="177">A182</f>
        <v>73</v>
      </c>
      <c r="B206" s="6">
        <f t="shared" si="177"/>
        <v>249</v>
      </c>
      <c r="C206" s="6">
        <f t="shared" si="134"/>
        <v>9</v>
      </c>
      <c r="D206" s="6" t="str">
        <f t="shared" si="114"/>
        <v/>
      </c>
    </row>
    <row r="207" spans="1:9" x14ac:dyDescent="0.2">
      <c r="A207" s="6">
        <f t="shared" ref="A207:B207" si="178">A183</f>
        <v>50</v>
      </c>
      <c r="B207" s="6">
        <f t="shared" si="178"/>
        <v>180</v>
      </c>
      <c r="C207" s="6">
        <f t="shared" si="134"/>
        <v>9</v>
      </c>
      <c r="D207" s="6" t="str">
        <f t="shared" si="114"/>
        <v/>
      </c>
    </row>
    <row r="208" spans="1:9" x14ac:dyDescent="0.2">
      <c r="A208" s="6">
        <f t="shared" ref="A208:B208" si="179">A184</f>
        <v>7</v>
      </c>
      <c r="B208" s="6">
        <f t="shared" si="179"/>
        <v>51</v>
      </c>
      <c r="C208" s="6">
        <f t="shared" si="134"/>
        <v>9</v>
      </c>
      <c r="D208" s="6" t="str">
        <f t="shared" ref="D208:D271" si="180">IF(D203="","",D203+1)</f>
        <v/>
      </c>
    </row>
    <row r="209" spans="1:9" x14ac:dyDescent="0.2">
      <c r="A209" s="6">
        <f t="shared" ref="A209:B209" si="181">A185</f>
        <v>84</v>
      </c>
      <c r="B209" s="6">
        <f t="shared" si="181"/>
        <v>282</v>
      </c>
      <c r="C209" s="6">
        <f t="shared" si="134"/>
        <v>9</v>
      </c>
      <c r="D209" s="6" t="str">
        <f t="shared" si="180"/>
        <v/>
      </c>
    </row>
    <row r="210" spans="1:9" x14ac:dyDescent="0.2">
      <c r="A210" s="6">
        <f t="shared" ref="A210:B210" si="182">A186</f>
        <v>30</v>
      </c>
      <c r="B210" s="6">
        <f t="shared" si="182"/>
        <v>120</v>
      </c>
      <c r="C210" s="6">
        <f t="shared" si="134"/>
        <v>9</v>
      </c>
      <c r="D210" s="6">
        <f t="shared" si="180"/>
        <v>41</v>
      </c>
      <c r="E210" s="6">
        <f t="array" ref="E210">-SUM(B210:B214-(G210+H210*A210:A214))/COUNT(A210:A214)</f>
        <v>-6.1499732520112307</v>
      </c>
      <c r="F210" s="6">
        <f t="array" ref="F210">-SUM(A210:A214*(B210:B214-(G210+H210*A210:A214)))/COUNT(A210:A214)</f>
        <v>-110.9939885987695</v>
      </c>
      <c r="G210" s="6">
        <f>G205-$E$3*E205</f>
        <v>11.197124162949319</v>
      </c>
      <c r="H210" s="6">
        <f>H205-$E$2*F205</f>
        <v>3.2669388731020983</v>
      </c>
      <c r="I210" s="6">
        <f t="array" ref="I210">SUM(((G210+H210*A210:A214)-B210:B214)^2)/(2*COUNT(A210:A214))</f>
        <v>43.004286610543645</v>
      </c>
    </row>
    <row r="211" spans="1:9" x14ac:dyDescent="0.2">
      <c r="A211" s="6">
        <f t="shared" ref="A211:B211" si="183">A187</f>
        <v>64</v>
      </c>
      <c r="B211" s="6">
        <f t="shared" si="183"/>
        <v>222</v>
      </c>
      <c r="C211" s="6">
        <f t="shared" si="134"/>
        <v>9</v>
      </c>
      <c r="D211" s="6" t="str">
        <f t="shared" si="180"/>
        <v/>
      </c>
    </row>
    <row r="212" spans="1:9" x14ac:dyDescent="0.2">
      <c r="A212" s="6">
        <f t="shared" ref="A212:B212" si="184">A188</f>
        <v>63</v>
      </c>
      <c r="B212" s="6">
        <f t="shared" si="184"/>
        <v>219</v>
      </c>
      <c r="C212" s="6">
        <f t="shared" si="134"/>
        <v>9</v>
      </c>
      <c r="D212" s="6" t="str">
        <f t="shared" si="180"/>
        <v/>
      </c>
    </row>
    <row r="213" spans="1:9" x14ac:dyDescent="0.2">
      <c r="A213" s="6">
        <f t="shared" ref="A213:B213" si="185">A189</f>
        <v>5</v>
      </c>
      <c r="B213" s="6">
        <f t="shared" si="185"/>
        <v>45</v>
      </c>
      <c r="C213" s="6">
        <f t="shared" si="134"/>
        <v>9</v>
      </c>
      <c r="D213" s="6" t="str">
        <f t="shared" si="180"/>
        <v/>
      </c>
    </row>
    <row r="214" spans="1:9" x14ac:dyDescent="0.2">
      <c r="A214" s="6">
        <f t="shared" ref="A214:B214" si="186">A190</f>
        <v>75</v>
      </c>
      <c r="B214" s="6">
        <f t="shared" si="186"/>
        <v>255</v>
      </c>
      <c r="C214" s="6">
        <f t="shared" si="134"/>
        <v>9</v>
      </c>
      <c r="D214" s="6" t="str">
        <f t="shared" si="180"/>
        <v/>
      </c>
    </row>
    <row r="215" spans="1:9" x14ac:dyDescent="0.2">
      <c r="A215" s="6">
        <f t="shared" ref="A215:B215" si="187">A191</f>
        <v>67</v>
      </c>
      <c r="B215" s="6">
        <f t="shared" si="187"/>
        <v>231</v>
      </c>
      <c r="C215" s="6">
        <f t="shared" si="134"/>
        <v>9</v>
      </c>
      <c r="D215" s="6">
        <f t="shared" si="180"/>
        <v>42</v>
      </c>
      <c r="E215" s="6">
        <f t="array" ref="E215">-SUM(B215:B219-(G215+H215*A215:A219))/COUNT(A215:A219)</f>
        <v>4.5117477464845708</v>
      </c>
      <c r="F215" s="6">
        <f t="array" ref="F215">-SUM(A215:A219*(B215:B219-(G215+H215*A215:A219)))/COUNT(A215:A219)</f>
        <v>384.52145284119194</v>
      </c>
      <c r="G215" s="6">
        <f>G210-$E$3*E210</f>
        <v>14.272110788954933</v>
      </c>
      <c r="H215" s="6">
        <f>H210-$E$2*F210</f>
        <v>3.289137670821852</v>
      </c>
      <c r="I215" s="6">
        <f t="array" ref="I215">SUM(((G215+H215*A215:A219)-B215:B219)^2)/(2*COUNT(A215:A219))</f>
        <v>20.109684275322632</v>
      </c>
    </row>
    <row r="216" spans="1:9" x14ac:dyDescent="0.2">
      <c r="A216" s="6">
        <f t="shared" ref="A216:B216" si="188">A192</f>
        <v>99</v>
      </c>
      <c r="B216" s="6">
        <f t="shared" si="188"/>
        <v>327</v>
      </c>
      <c r="C216" s="6">
        <f t="shared" si="134"/>
        <v>9</v>
      </c>
      <c r="D216" s="6" t="str">
        <f t="shared" si="180"/>
        <v/>
      </c>
    </row>
    <row r="217" spans="1:9" x14ac:dyDescent="0.2">
      <c r="A217" s="6">
        <f t="shared" ref="A217:B217" si="189">A193</f>
        <v>61</v>
      </c>
      <c r="B217" s="6">
        <f t="shared" si="189"/>
        <v>213</v>
      </c>
      <c r="C217" s="6">
        <f t="shared" si="134"/>
        <v>9</v>
      </c>
      <c r="D217" s="6" t="str">
        <f t="shared" si="180"/>
        <v/>
      </c>
    </row>
    <row r="218" spans="1:9" x14ac:dyDescent="0.2">
      <c r="A218" s="6">
        <f t="shared" ref="A218:B218" si="190">A194</f>
        <v>69</v>
      </c>
      <c r="B218" s="6">
        <f t="shared" si="190"/>
        <v>237</v>
      </c>
      <c r="C218" s="6">
        <f t="shared" si="134"/>
        <v>9</v>
      </c>
      <c r="D218" s="6" t="str">
        <f t="shared" si="180"/>
        <v/>
      </c>
    </row>
    <row r="219" spans="1:9" x14ac:dyDescent="0.2">
      <c r="A219" s="6">
        <f t="shared" ref="A219:B219" si="191">A195</f>
        <v>54</v>
      </c>
      <c r="B219" s="6">
        <f t="shared" si="191"/>
        <v>192</v>
      </c>
      <c r="C219" s="6">
        <f t="shared" si="134"/>
        <v>9</v>
      </c>
      <c r="D219" s="6" t="str">
        <f t="shared" si="180"/>
        <v/>
      </c>
    </row>
    <row r="220" spans="1:9" x14ac:dyDescent="0.2">
      <c r="A220" s="6">
        <f t="shared" ref="A220:B220" si="192">A196</f>
        <v>13</v>
      </c>
      <c r="B220" s="6">
        <f t="shared" si="192"/>
        <v>69</v>
      </c>
      <c r="C220" s="6">
        <f t="shared" si="134"/>
        <v>9</v>
      </c>
      <c r="D220" s="6">
        <f t="shared" si="180"/>
        <v>43</v>
      </c>
      <c r="E220" s="6">
        <f t="array" ref="E220">-SUM(B220:B224-(G220+H220*A220:A224))/COUNT(A220:A224)</f>
        <v>-5.9713537619328125</v>
      </c>
      <c r="F220" s="6">
        <f t="array" ref="F220">-SUM(A220:A224*(B220:B224-(G220+H220*A220:A224)))/COUNT(A220:A224)</f>
        <v>-188.77006727189649</v>
      </c>
      <c r="G220" s="6">
        <f>G215-$E$3*E215</f>
        <v>12.016236915712648</v>
      </c>
      <c r="H220" s="6">
        <f>H215-$E$2*F215</f>
        <v>3.2122333802536138</v>
      </c>
      <c r="I220" s="6">
        <f t="array" ref="I220">SUM(((G220+H220*A220:A224)-B220:B224)^2)/(2*COUNT(A220:A224))</f>
        <v>33.66205093962553</v>
      </c>
    </row>
    <row r="221" spans="1:9" x14ac:dyDescent="0.2">
      <c r="A221" s="6">
        <f t="shared" ref="A221:B221" si="193">A197</f>
        <v>68</v>
      </c>
      <c r="B221" s="6">
        <f t="shared" si="193"/>
        <v>234</v>
      </c>
      <c r="C221" s="6">
        <f t="shared" si="134"/>
        <v>9</v>
      </c>
      <c r="D221" s="6" t="str">
        <f t="shared" si="180"/>
        <v/>
      </c>
    </row>
    <row r="222" spans="1:9" x14ac:dyDescent="0.2">
      <c r="A222" s="6">
        <f t="shared" ref="A222:B222" si="194">A198</f>
        <v>48</v>
      </c>
      <c r="B222" s="6">
        <f t="shared" si="194"/>
        <v>174</v>
      </c>
      <c r="C222" s="6">
        <f t="shared" si="134"/>
        <v>9</v>
      </c>
      <c r="D222" s="6" t="str">
        <f t="shared" si="180"/>
        <v/>
      </c>
    </row>
    <row r="223" spans="1:9" x14ac:dyDescent="0.2">
      <c r="A223" s="6">
        <f t="shared" ref="A223:B223" si="195">A199</f>
        <v>60</v>
      </c>
      <c r="B223" s="6">
        <f t="shared" si="195"/>
        <v>210</v>
      </c>
      <c r="C223" s="6">
        <f t="shared" si="134"/>
        <v>9</v>
      </c>
      <c r="D223" s="6" t="str">
        <f t="shared" si="180"/>
        <v/>
      </c>
    </row>
    <row r="224" spans="1:9" x14ac:dyDescent="0.2">
      <c r="A224" s="6">
        <f t="shared" ref="A224:B224" si="196">A200</f>
        <v>94</v>
      </c>
      <c r="B224" s="6">
        <f t="shared" si="196"/>
        <v>312</v>
      </c>
      <c r="C224" s="6">
        <f t="shared" si="134"/>
        <v>9</v>
      </c>
      <c r="D224" s="6" t="str">
        <f t="shared" si="180"/>
        <v/>
      </c>
    </row>
    <row r="225" spans="1:9" x14ac:dyDescent="0.2">
      <c r="A225" s="6">
        <f t="shared" ref="A225:B225" si="197">A201</f>
        <v>27</v>
      </c>
      <c r="B225" s="6">
        <f t="shared" si="197"/>
        <v>111</v>
      </c>
      <c r="C225" s="6">
        <f t="shared" si="134"/>
        <v>9</v>
      </c>
      <c r="D225" s="6">
        <f t="shared" si="180"/>
        <v>44</v>
      </c>
      <c r="E225" s="6">
        <f t="array" ref="E225">-SUM(B225:B229-(G225+H225*A225:A229))/COUNT(A225:A229)</f>
        <v>-0.44881988951573815</v>
      </c>
      <c r="F225" s="6">
        <f t="array" ref="F225">-SUM(A225:A229*(B225:B229-(G225+H225*A225:A229)))/COUNT(A225:A229)</f>
        <v>207.40690613644307</v>
      </c>
      <c r="G225" s="6">
        <f>G220-$E$3*E220</f>
        <v>15.001913796679055</v>
      </c>
      <c r="H225" s="6">
        <f>H220-$E$2*F220</f>
        <v>3.2499873937079933</v>
      </c>
      <c r="I225" s="6">
        <f t="array" ref="I225">SUM(((G225+H225*A225:A229)-B225:B229)^2)/(2*COUNT(A225:A229))</f>
        <v>29.290275647404904</v>
      </c>
    </row>
    <row r="226" spans="1:9" x14ac:dyDescent="0.2">
      <c r="A226" s="6">
        <f t="shared" ref="A226:B226" si="198">A202</f>
        <v>89</v>
      </c>
      <c r="B226" s="6">
        <f t="shared" si="198"/>
        <v>297</v>
      </c>
      <c r="C226" s="6">
        <f t="shared" si="134"/>
        <v>10</v>
      </c>
      <c r="D226" s="6" t="str">
        <f t="shared" si="180"/>
        <v/>
      </c>
    </row>
    <row r="227" spans="1:9" x14ac:dyDescent="0.2">
      <c r="A227" s="6">
        <f t="shared" ref="A227:B227" si="199">A203</f>
        <v>20</v>
      </c>
      <c r="B227" s="6">
        <f t="shared" si="199"/>
        <v>90</v>
      </c>
      <c r="C227" s="6">
        <f t="shared" ref="C227:C290" si="200">C203+1</f>
        <v>10</v>
      </c>
      <c r="D227" s="6" t="str">
        <f t="shared" si="180"/>
        <v/>
      </c>
    </row>
    <row r="228" spans="1:9" x14ac:dyDescent="0.2">
      <c r="A228" s="6">
        <f t="shared" ref="A228:B228" si="201">A204</f>
        <v>61</v>
      </c>
      <c r="B228" s="6">
        <f t="shared" si="201"/>
        <v>213</v>
      </c>
      <c r="C228" s="6">
        <f t="shared" si="200"/>
        <v>10</v>
      </c>
      <c r="D228" s="6" t="str">
        <f t="shared" si="180"/>
        <v/>
      </c>
    </row>
    <row r="229" spans="1:9" x14ac:dyDescent="0.2">
      <c r="A229" s="6">
        <f t="shared" ref="A229:B229" si="202">A205</f>
        <v>94</v>
      </c>
      <c r="B229" s="6">
        <f t="shared" si="202"/>
        <v>312</v>
      </c>
      <c r="C229" s="6">
        <f t="shared" si="200"/>
        <v>10</v>
      </c>
      <c r="D229" s="6" t="str">
        <f t="shared" si="180"/>
        <v/>
      </c>
    </row>
    <row r="230" spans="1:9" x14ac:dyDescent="0.2">
      <c r="A230" s="6">
        <f t="shared" ref="A230:B230" si="203">A206</f>
        <v>73</v>
      </c>
      <c r="B230" s="6">
        <f t="shared" si="203"/>
        <v>249</v>
      </c>
      <c r="C230" s="6">
        <f t="shared" si="200"/>
        <v>10</v>
      </c>
      <c r="D230" s="6">
        <f t="shared" si="180"/>
        <v>45</v>
      </c>
      <c r="E230" s="6">
        <f t="array" ref="E230">-SUM(B230:B234-(G230+H230*A230:A234))/COUNT(A230:A234)</f>
        <v>-4.5985828495046848</v>
      </c>
      <c r="F230" s="6">
        <f t="array" ref="F230">-SUM(A230:A234*(B230:B234-(G230+H230*A230:A234)))/COUNT(A230:A234)</f>
        <v>-60.6585610939823</v>
      </c>
      <c r="G230" s="6">
        <f>G225-$E$3*E225</f>
        <v>15.226323741436925</v>
      </c>
      <c r="H230" s="6">
        <f>H225-$E$2*F225</f>
        <v>3.2085060124807048</v>
      </c>
      <c r="I230" s="6">
        <f t="array" ref="I230">SUM(((G230+H230*A230:A234)-B230:B234)^2)/(2*COUNT(A230:A234))</f>
        <v>27.645149785119617</v>
      </c>
    </row>
    <row r="231" spans="1:9" x14ac:dyDescent="0.2">
      <c r="A231" s="6">
        <f t="shared" ref="A231:B231" si="204">A207</f>
        <v>50</v>
      </c>
      <c r="B231" s="6">
        <f t="shared" si="204"/>
        <v>180</v>
      </c>
      <c r="C231" s="6">
        <f t="shared" si="200"/>
        <v>10</v>
      </c>
      <c r="D231" s="6" t="str">
        <f t="shared" si="180"/>
        <v/>
      </c>
    </row>
    <row r="232" spans="1:9" x14ac:dyDescent="0.2">
      <c r="A232" s="6">
        <f t="shared" ref="A232:B232" si="205">A208</f>
        <v>7</v>
      </c>
      <c r="B232" s="6">
        <f t="shared" si="205"/>
        <v>51</v>
      </c>
      <c r="C232" s="6">
        <f t="shared" si="200"/>
        <v>10</v>
      </c>
      <c r="D232" s="6" t="str">
        <f t="shared" si="180"/>
        <v/>
      </c>
    </row>
    <row r="233" spans="1:9" x14ac:dyDescent="0.2">
      <c r="A233" s="6">
        <f t="shared" ref="A233:B233" si="206">A209</f>
        <v>84</v>
      </c>
      <c r="B233" s="6">
        <f t="shared" si="206"/>
        <v>282</v>
      </c>
      <c r="C233" s="6">
        <f t="shared" si="200"/>
        <v>10</v>
      </c>
      <c r="D233" s="6" t="str">
        <f t="shared" si="180"/>
        <v/>
      </c>
    </row>
    <row r="234" spans="1:9" x14ac:dyDescent="0.2">
      <c r="A234" s="6">
        <f t="shared" ref="A234:B234" si="207">A210</f>
        <v>30</v>
      </c>
      <c r="B234" s="6">
        <f t="shared" si="207"/>
        <v>120</v>
      </c>
      <c r="C234" s="6">
        <f t="shared" si="200"/>
        <v>10</v>
      </c>
      <c r="D234" s="6" t="str">
        <f t="shared" si="180"/>
        <v/>
      </c>
    </row>
    <row r="235" spans="1:9" x14ac:dyDescent="0.2">
      <c r="A235" s="6">
        <f t="shared" ref="A235:B235" si="208">A211</f>
        <v>64</v>
      </c>
      <c r="B235" s="6">
        <f t="shared" si="208"/>
        <v>222</v>
      </c>
      <c r="C235" s="6">
        <f t="shared" si="200"/>
        <v>10</v>
      </c>
      <c r="D235" s="6">
        <f t="shared" si="180"/>
        <v>46</v>
      </c>
      <c r="E235" s="6">
        <f t="array" ref="E235">-SUM(B235:B239-(G235+H235*A235:A239))/COUNT(A235:A239)</f>
        <v>-0.38343752027806771</v>
      </c>
      <c r="F235" s="6">
        <f t="array" ref="F235">-SUM(A235:A239*(B235:B239-(G235+H235*A235:A239)))/COUNT(A235:A239)</f>
        <v>119.70153919311579</v>
      </c>
      <c r="G235" s="6">
        <f>G230-$E$3*E230</f>
        <v>17.525615166189269</v>
      </c>
      <c r="H235" s="6">
        <f>H230-$E$2*F230</f>
        <v>3.2206377246995013</v>
      </c>
      <c r="I235" s="6">
        <f t="array" ref="I235">SUM(((G235+H235*A235:A239)-B235:B239)^2)/(2*COUNT(A235:A239))</f>
        <v>15.596911219133981</v>
      </c>
    </row>
    <row r="236" spans="1:9" x14ac:dyDescent="0.2">
      <c r="A236" s="6">
        <f t="shared" ref="A236:B236" si="209">A212</f>
        <v>63</v>
      </c>
      <c r="B236" s="6">
        <f t="shared" si="209"/>
        <v>219</v>
      </c>
      <c r="C236" s="6">
        <f t="shared" si="200"/>
        <v>10</v>
      </c>
      <c r="D236" s="6" t="str">
        <f t="shared" si="180"/>
        <v/>
      </c>
    </row>
    <row r="237" spans="1:9" x14ac:dyDescent="0.2">
      <c r="A237" s="6">
        <f t="shared" ref="A237:B237" si="210">A213</f>
        <v>5</v>
      </c>
      <c r="B237" s="6">
        <f t="shared" si="210"/>
        <v>45</v>
      </c>
      <c r="C237" s="6">
        <f t="shared" si="200"/>
        <v>10</v>
      </c>
      <c r="D237" s="6" t="str">
        <f t="shared" si="180"/>
        <v/>
      </c>
    </row>
    <row r="238" spans="1:9" x14ac:dyDescent="0.2">
      <c r="A238" s="6">
        <f t="shared" ref="A238:B238" si="211">A214</f>
        <v>75</v>
      </c>
      <c r="B238" s="6">
        <f t="shared" si="211"/>
        <v>255</v>
      </c>
      <c r="C238" s="6">
        <f t="shared" si="200"/>
        <v>10</v>
      </c>
      <c r="D238" s="6" t="str">
        <f t="shared" si="180"/>
        <v/>
      </c>
    </row>
    <row r="239" spans="1:9" x14ac:dyDescent="0.2">
      <c r="A239" s="6">
        <f t="shared" ref="A239:B239" si="212">A215</f>
        <v>67</v>
      </c>
      <c r="B239" s="6">
        <f t="shared" si="212"/>
        <v>231</v>
      </c>
      <c r="C239" s="6">
        <f t="shared" si="200"/>
        <v>10</v>
      </c>
      <c r="D239" s="6" t="str">
        <f t="shared" si="180"/>
        <v/>
      </c>
    </row>
    <row r="240" spans="1:9" x14ac:dyDescent="0.2">
      <c r="A240" s="6">
        <f t="shared" ref="A240:B240" si="213">A216</f>
        <v>99</v>
      </c>
      <c r="B240" s="6">
        <f t="shared" si="213"/>
        <v>327</v>
      </c>
      <c r="C240" s="6">
        <f t="shared" si="200"/>
        <v>10</v>
      </c>
      <c r="D240" s="6">
        <f t="shared" si="180"/>
        <v>47</v>
      </c>
      <c r="E240" s="6">
        <f t="array" ref="E240">-SUM(B240:B244-(G240+H240*A240:A244))/COUNT(A240:A244)</f>
        <v>-0.63817899550770818</v>
      </c>
      <c r="F240" s="6">
        <f t="array" ref="F240">-SUM(A240:A244*(B240:B244-(G240+H240*A240:A244)))/COUNT(A240:A244)</f>
        <v>113.47224913528456</v>
      </c>
      <c r="G240" s="6">
        <f>G235-$E$3*E235</f>
        <v>17.717333926328301</v>
      </c>
      <c r="H240" s="6">
        <f>H235-$E$2*F235</f>
        <v>3.1966974168608782</v>
      </c>
      <c r="I240" s="6">
        <f t="array" ref="I240">SUM(((G240+H240*A240:A244)-B240:B244)^2)/(2*COUNT(A240:A244))</f>
        <v>15.07911889367845</v>
      </c>
    </row>
    <row r="241" spans="1:9" x14ac:dyDescent="0.2">
      <c r="A241" s="6">
        <f t="shared" ref="A241:B241" si="214">A217</f>
        <v>61</v>
      </c>
      <c r="B241" s="6">
        <f t="shared" si="214"/>
        <v>213</v>
      </c>
      <c r="C241" s="6">
        <f t="shared" si="200"/>
        <v>10</v>
      </c>
      <c r="D241" s="6" t="str">
        <f t="shared" si="180"/>
        <v/>
      </c>
    </row>
    <row r="242" spans="1:9" x14ac:dyDescent="0.2">
      <c r="A242" s="6">
        <f t="shared" ref="A242:B242" si="215">A218</f>
        <v>69</v>
      </c>
      <c r="B242" s="6">
        <f t="shared" si="215"/>
        <v>237</v>
      </c>
      <c r="C242" s="6">
        <f t="shared" si="200"/>
        <v>10</v>
      </c>
      <c r="D242" s="6" t="str">
        <f t="shared" si="180"/>
        <v/>
      </c>
    </row>
    <row r="243" spans="1:9" x14ac:dyDescent="0.2">
      <c r="A243" s="6">
        <f t="shared" ref="A243:B243" si="216">A219</f>
        <v>54</v>
      </c>
      <c r="B243" s="6">
        <f t="shared" si="216"/>
        <v>192</v>
      </c>
      <c r="C243" s="6">
        <f t="shared" si="200"/>
        <v>10</v>
      </c>
      <c r="D243" s="6" t="str">
        <f t="shared" si="180"/>
        <v/>
      </c>
    </row>
    <row r="244" spans="1:9" x14ac:dyDescent="0.2">
      <c r="A244" s="6">
        <f t="shared" ref="A244:B244" si="217">A220</f>
        <v>13</v>
      </c>
      <c r="B244" s="6">
        <f t="shared" si="217"/>
        <v>69</v>
      </c>
      <c r="C244" s="6">
        <f t="shared" si="200"/>
        <v>10</v>
      </c>
      <c r="D244" s="6" t="str">
        <f t="shared" si="180"/>
        <v/>
      </c>
    </row>
    <row r="245" spans="1:9" x14ac:dyDescent="0.2">
      <c r="A245" s="6">
        <f t="shared" ref="A245:B245" si="218">A221</f>
        <v>68</v>
      </c>
      <c r="B245" s="6">
        <f t="shared" si="218"/>
        <v>234</v>
      </c>
      <c r="C245" s="6">
        <f t="shared" si="200"/>
        <v>10</v>
      </c>
      <c r="D245" s="6">
        <f t="shared" si="180"/>
        <v>48</v>
      </c>
      <c r="E245" s="6">
        <f t="array" ref="E245">-SUM(B245:B249-(G245+H245*A245:A249))/COUNT(A245:A249)</f>
        <v>-1.6278003341088549</v>
      </c>
      <c r="F245" s="6">
        <f t="array" ref="F245">-SUM(A245:A249*(B245:B249-(G245+H245*A245:A249)))/COUNT(A245:A249)</f>
        <v>-11.388125287405284</v>
      </c>
      <c r="G245" s="6">
        <f>G240-$E$3*E240</f>
        <v>18.036423424082155</v>
      </c>
      <c r="H245" s="6">
        <f>H240-$E$2*F240</f>
        <v>3.1740029670338212</v>
      </c>
      <c r="I245" s="6">
        <f t="array" ref="I245">SUM(((G245+H245*A245:A249)-B245:B249)^2)/(2*COUNT(A245:A249))</f>
        <v>8.7463731792272732</v>
      </c>
    </row>
    <row r="246" spans="1:9" x14ac:dyDescent="0.2">
      <c r="A246" s="6">
        <f t="shared" ref="A246:B246" si="219">A222</f>
        <v>48</v>
      </c>
      <c r="B246" s="6">
        <f t="shared" si="219"/>
        <v>174</v>
      </c>
      <c r="C246" s="6">
        <f t="shared" si="200"/>
        <v>10</v>
      </c>
      <c r="D246" s="6" t="str">
        <f t="shared" si="180"/>
        <v/>
      </c>
    </row>
    <row r="247" spans="1:9" x14ac:dyDescent="0.2">
      <c r="A247" s="6">
        <f t="shared" ref="A247:B247" si="220">A223</f>
        <v>60</v>
      </c>
      <c r="B247" s="6">
        <f t="shared" si="220"/>
        <v>210</v>
      </c>
      <c r="C247" s="6">
        <f t="shared" si="200"/>
        <v>10</v>
      </c>
      <c r="D247" s="6" t="str">
        <f t="shared" si="180"/>
        <v/>
      </c>
    </row>
    <row r="248" spans="1:9" x14ac:dyDescent="0.2">
      <c r="A248" s="6">
        <f t="shared" ref="A248:B248" si="221">A224</f>
        <v>94</v>
      </c>
      <c r="B248" s="6">
        <f t="shared" si="221"/>
        <v>312</v>
      </c>
      <c r="C248" s="6">
        <f t="shared" si="200"/>
        <v>10</v>
      </c>
      <c r="D248" s="6" t="str">
        <f t="shared" si="180"/>
        <v/>
      </c>
    </row>
    <row r="249" spans="1:9" x14ac:dyDescent="0.2">
      <c r="A249" s="6">
        <f t="shared" ref="A249:B249" si="222">A225</f>
        <v>27</v>
      </c>
      <c r="B249" s="6">
        <f t="shared" si="222"/>
        <v>111</v>
      </c>
      <c r="C249" s="6">
        <f t="shared" si="200"/>
        <v>10</v>
      </c>
      <c r="D249" s="6" t="str">
        <f t="shared" si="180"/>
        <v/>
      </c>
    </row>
    <row r="250" spans="1:9" x14ac:dyDescent="0.2">
      <c r="A250" s="6">
        <f t="shared" ref="A250:B250" si="223">A226</f>
        <v>89</v>
      </c>
      <c r="B250" s="6">
        <f t="shared" si="223"/>
        <v>297</v>
      </c>
      <c r="C250" s="6">
        <f t="shared" si="200"/>
        <v>11</v>
      </c>
      <c r="D250" s="6">
        <f t="shared" si="180"/>
        <v>49</v>
      </c>
      <c r="E250" s="6">
        <f t="array" ref="E250">-SUM(B250:B254-(G250+H250*A250:A254))/COUNT(A250:A254)</f>
        <v>0.73163549809036965</v>
      </c>
      <c r="F250" s="6">
        <f t="array" ref="F250">-SUM(A250:A254*(B250:B254-(G250+H250*A250:A254)))/COUNT(A250:A254)</f>
        <v>172.46890542995857</v>
      </c>
      <c r="G250" s="6">
        <f>G245-$E$3*E245</f>
        <v>18.850323591136583</v>
      </c>
      <c r="H250" s="6">
        <f>H245-$E$2*F245</f>
        <v>3.1762805920913024</v>
      </c>
      <c r="I250" s="6">
        <f t="array" ref="I250">SUM(((G250+H250*A250:A254)-B250:B254)^2)/(2*COUNT(A250:A254))</f>
        <v>11.12271085679337</v>
      </c>
    </row>
    <row r="251" spans="1:9" x14ac:dyDescent="0.2">
      <c r="A251" s="6">
        <f t="shared" ref="A251:B251" si="224">A227</f>
        <v>20</v>
      </c>
      <c r="B251" s="6">
        <f t="shared" si="224"/>
        <v>90</v>
      </c>
      <c r="C251" s="6">
        <f t="shared" si="200"/>
        <v>11</v>
      </c>
      <c r="D251" s="6" t="str">
        <f t="shared" si="180"/>
        <v/>
      </c>
    </row>
    <row r="252" spans="1:9" x14ac:dyDescent="0.2">
      <c r="A252" s="6">
        <f t="shared" ref="A252:B252" si="225">A228</f>
        <v>61</v>
      </c>
      <c r="B252" s="6">
        <f t="shared" si="225"/>
        <v>213</v>
      </c>
      <c r="C252" s="6">
        <f t="shared" si="200"/>
        <v>11</v>
      </c>
      <c r="D252" s="6" t="str">
        <f t="shared" si="180"/>
        <v/>
      </c>
    </row>
    <row r="253" spans="1:9" x14ac:dyDescent="0.2">
      <c r="A253" s="6">
        <f t="shared" ref="A253:B253" si="226">A229</f>
        <v>94</v>
      </c>
      <c r="B253" s="6">
        <f t="shared" si="226"/>
        <v>312</v>
      </c>
      <c r="C253" s="6">
        <f t="shared" si="200"/>
        <v>11</v>
      </c>
      <c r="D253" s="6" t="str">
        <f t="shared" si="180"/>
        <v/>
      </c>
    </row>
    <row r="254" spans="1:9" x14ac:dyDescent="0.2">
      <c r="A254" s="6">
        <f t="shared" ref="A254:B254" si="227">A230</f>
        <v>73</v>
      </c>
      <c r="B254" s="6">
        <f t="shared" si="227"/>
        <v>249</v>
      </c>
      <c r="C254" s="6">
        <f t="shared" si="200"/>
        <v>11</v>
      </c>
      <c r="D254" s="6" t="str">
        <f t="shared" si="180"/>
        <v/>
      </c>
    </row>
    <row r="255" spans="1:9" x14ac:dyDescent="0.2">
      <c r="A255" s="6">
        <f t="shared" ref="A255:B255" si="228">A231</f>
        <v>50</v>
      </c>
      <c r="B255" s="6">
        <f t="shared" si="228"/>
        <v>180</v>
      </c>
      <c r="C255" s="6">
        <f t="shared" si="200"/>
        <v>11</v>
      </c>
      <c r="D255" s="6">
        <f t="shared" si="180"/>
        <v>50</v>
      </c>
      <c r="E255" s="6">
        <f t="array" ref="E255">-SUM(B255:B259-(G255+H255*A255:A259))/COUNT(A255:A259)</f>
        <v>-4.8515140406589925</v>
      </c>
      <c r="F255" s="6">
        <f t="array" ref="F255">-SUM(A255:A259*(B255:B259-(G255+H255*A255:A259)))/COUNT(A255:A259)</f>
        <v>-127.18237992399558</v>
      </c>
      <c r="G255" s="6">
        <f>G250-$E$3*E250</f>
        <v>18.484505842091398</v>
      </c>
      <c r="H255" s="6">
        <f>H250-$E$2*F250</f>
        <v>3.1417868110053107</v>
      </c>
      <c r="I255" s="6">
        <f t="array" ref="I255">SUM(((G255+H255*A255:A259)-B255:B259)^2)/(2*COUNT(A255:A259))</f>
        <v>18.917398763365487</v>
      </c>
    </row>
    <row r="256" spans="1:9" x14ac:dyDescent="0.2">
      <c r="A256" s="6">
        <f t="shared" ref="A256:B256" si="229">A232</f>
        <v>7</v>
      </c>
      <c r="B256" s="6">
        <f t="shared" si="229"/>
        <v>51</v>
      </c>
      <c r="C256" s="6">
        <f t="shared" si="200"/>
        <v>11</v>
      </c>
      <c r="D256" s="6" t="str">
        <f t="shared" si="180"/>
        <v/>
      </c>
    </row>
    <row r="257" spans="1:9" x14ac:dyDescent="0.2">
      <c r="A257" s="6">
        <f t="shared" ref="A257:B257" si="230">A233</f>
        <v>84</v>
      </c>
      <c r="B257" s="6">
        <f t="shared" si="230"/>
        <v>282</v>
      </c>
      <c r="C257" s="6">
        <f t="shared" si="200"/>
        <v>11</v>
      </c>
      <c r="D257" s="6" t="str">
        <f t="shared" si="180"/>
        <v/>
      </c>
    </row>
    <row r="258" spans="1:9" x14ac:dyDescent="0.2">
      <c r="A258" s="6">
        <f t="shared" ref="A258:B258" si="231">A234</f>
        <v>30</v>
      </c>
      <c r="B258" s="6">
        <f t="shared" si="231"/>
        <v>120</v>
      </c>
      <c r="C258" s="6">
        <f t="shared" si="200"/>
        <v>11</v>
      </c>
      <c r="D258" s="6" t="str">
        <f t="shared" si="180"/>
        <v/>
      </c>
    </row>
    <row r="259" spans="1:9" x14ac:dyDescent="0.2">
      <c r="A259" s="6">
        <f t="shared" ref="A259:B259" si="232">A235</f>
        <v>64</v>
      </c>
      <c r="B259" s="6">
        <f t="shared" si="232"/>
        <v>222</v>
      </c>
      <c r="C259" s="6">
        <f t="shared" si="200"/>
        <v>11</v>
      </c>
      <c r="D259" s="6" t="str">
        <f t="shared" si="180"/>
        <v/>
      </c>
    </row>
    <row r="260" spans="1:9" x14ac:dyDescent="0.2">
      <c r="A260" s="6">
        <f t="shared" ref="A260:B260" si="233">A236</f>
        <v>63</v>
      </c>
      <c r="B260" s="6">
        <f t="shared" si="233"/>
        <v>219</v>
      </c>
      <c r="C260" s="6">
        <f t="shared" si="200"/>
        <v>11</v>
      </c>
      <c r="D260" s="6">
        <f t="shared" si="180"/>
        <v>51</v>
      </c>
      <c r="E260" s="6">
        <f t="array" ref="E260">-SUM(B260:B264-(G260+H260*A260:A264))/COUNT(A260:A264)</f>
        <v>1.2446619984096785</v>
      </c>
      <c r="F260" s="6">
        <f t="array" ref="F260">-SUM(A260:A264*(B260:B264-(G260+H260*A260:A264)))/COUNT(A260:A264)</f>
        <v>237.88255862691813</v>
      </c>
      <c r="G260" s="6">
        <f>G255-$E$3*E255</f>
        <v>20.910262862420893</v>
      </c>
      <c r="H260" s="6">
        <f>H255-$E$2*F255</f>
        <v>3.1672232869901098</v>
      </c>
      <c r="I260" s="6">
        <f t="array" ref="I260">SUM(((G260+H260*A260:A264)-B260:B264)^2)/(2*COUNT(A260:A264))</f>
        <v>14.232926490266431</v>
      </c>
    </row>
    <row r="261" spans="1:9" x14ac:dyDescent="0.2">
      <c r="A261" s="6">
        <f t="shared" ref="A261:B261" si="234">A237</f>
        <v>5</v>
      </c>
      <c r="B261" s="6">
        <f t="shared" si="234"/>
        <v>45</v>
      </c>
      <c r="C261" s="6">
        <f t="shared" si="200"/>
        <v>11</v>
      </c>
      <c r="D261" s="6" t="str">
        <f t="shared" si="180"/>
        <v/>
      </c>
    </row>
    <row r="262" spans="1:9" x14ac:dyDescent="0.2">
      <c r="A262" s="6">
        <f t="shared" ref="A262:B262" si="235">A238</f>
        <v>75</v>
      </c>
      <c r="B262" s="6">
        <f t="shared" si="235"/>
        <v>255</v>
      </c>
      <c r="C262" s="6">
        <f t="shared" si="200"/>
        <v>11</v>
      </c>
      <c r="D262" s="6" t="str">
        <f t="shared" si="180"/>
        <v/>
      </c>
    </row>
    <row r="263" spans="1:9" x14ac:dyDescent="0.2">
      <c r="A263" s="6">
        <f t="shared" ref="A263:B263" si="236">A239</f>
        <v>67</v>
      </c>
      <c r="B263" s="6">
        <f t="shared" si="236"/>
        <v>231</v>
      </c>
      <c r="C263" s="6">
        <f t="shared" si="200"/>
        <v>11</v>
      </c>
      <c r="D263" s="6" t="str">
        <f t="shared" si="180"/>
        <v/>
      </c>
    </row>
    <row r="264" spans="1:9" x14ac:dyDescent="0.2">
      <c r="A264" s="6">
        <f t="shared" ref="A264:B264" si="237">A240</f>
        <v>99</v>
      </c>
      <c r="B264" s="6">
        <f t="shared" si="237"/>
        <v>327</v>
      </c>
      <c r="C264" s="6">
        <f t="shared" si="200"/>
        <v>11</v>
      </c>
      <c r="D264" s="6" t="str">
        <f t="shared" si="180"/>
        <v/>
      </c>
    </row>
    <row r="265" spans="1:9" x14ac:dyDescent="0.2">
      <c r="A265" s="6">
        <f t="shared" ref="A265:B265" si="238">A241</f>
        <v>61</v>
      </c>
      <c r="B265" s="6">
        <f t="shared" si="238"/>
        <v>213</v>
      </c>
      <c r="C265" s="6">
        <f t="shared" si="200"/>
        <v>11</v>
      </c>
      <c r="D265" s="6">
        <f t="shared" si="180"/>
        <v>52</v>
      </c>
      <c r="E265" s="6">
        <f t="array" ref="E265">-SUM(B265:B269-(G265+H265*A265:A269))/COUNT(A265:A269)</f>
        <v>-3.3707890477534703</v>
      </c>
      <c r="F265" s="6">
        <f t="array" ref="F265">-SUM(A265:A269*(B265:B269-(G265+H265*A265:A269)))/COUNT(A265:A269)</f>
        <v>-127.29942358731353</v>
      </c>
      <c r="G265" s="6">
        <f>G260-$E$3*E260</f>
        <v>20.287931863216055</v>
      </c>
      <c r="H265" s="6">
        <f>H260-$E$2*F260</f>
        <v>3.1196467752647261</v>
      </c>
      <c r="I265" s="6">
        <f t="array" ref="I265">SUM(((G265+H265*A265:A269)-B265:B269)^2)/(2*COUNT(A265:A269))</f>
        <v>8.753183690613163</v>
      </c>
    </row>
    <row r="266" spans="1:9" x14ac:dyDescent="0.2">
      <c r="A266" s="6">
        <f t="shared" ref="A266:B266" si="239">A242</f>
        <v>69</v>
      </c>
      <c r="B266" s="6">
        <f t="shared" si="239"/>
        <v>237</v>
      </c>
      <c r="C266" s="6">
        <f t="shared" si="200"/>
        <v>11</v>
      </c>
      <c r="D266" s="6" t="str">
        <f t="shared" si="180"/>
        <v/>
      </c>
    </row>
    <row r="267" spans="1:9" x14ac:dyDescent="0.2">
      <c r="A267" s="6">
        <f t="shared" ref="A267:B267" si="240">A243</f>
        <v>54</v>
      </c>
      <c r="B267" s="6">
        <f t="shared" si="240"/>
        <v>192</v>
      </c>
      <c r="C267" s="6">
        <f t="shared" si="200"/>
        <v>11</v>
      </c>
      <c r="D267" s="6" t="str">
        <f t="shared" si="180"/>
        <v/>
      </c>
    </row>
    <row r="268" spans="1:9" x14ac:dyDescent="0.2">
      <c r="A268" s="6">
        <f t="shared" ref="A268:B268" si="241">A244</f>
        <v>13</v>
      </c>
      <c r="B268" s="6">
        <f t="shared" si="241"/>
        <v>69</v>
      </c>
      <c r="C268" s="6">
        <f t="shared" si="200"/>
        <v>11</v>
      </c>
      <c r="D268" s="6" t="str">
        <f t="shared" si="180"/>
        <v/>
      </c>
    </row>
    <row r="269" spans="1:9" x14ac:dyDescent="0.2">
      <c r="A269" s="6">
        <f t="shared" ref="A269:B269" si="242">A245</f>
        <v>68</v>
      </c>
      <c r="B269" s="6">
        <f t="shared" si="242"/>
        <v>234</v>
      </c>
      <c r="C269" s="6">
        <f t="shared" si="200"/>
        <v>11</v>
      </c>
      <c r="D269" s="6" t="str">
        <f t="shared" si="180"/>
        <v/>
      </c>
    </row>
    <row r="270" spans="1:9" x14ac:dyDescent="0.2">
      <c r="A270" s="6">
        <f t="shared" ref="A270:B270" si="243">A246</f>
        <v>48</v>
      </c>
      <c r="B270" s="6">
        <f t="shared" si="243"/>
        <v>174</v>
      </c>
      <c r="C270" s="6">
        <f t="shared" si="200"/>
        <v>11</v>
      </c>
      <c r="D270" s="6">
        <f t="shared" si="180"/>
        <v>53</v>
      </c>
      <c r="E270" s="6">
        <f t="array" ref="E270">-SUM(B270:B274-(G270+H270*A270:A274))/COUNT(A270:A274)</f>
        <v>1.2021099619599909</v>
      </c>
      <c r="F270" s="6">
        <f t="array" ref="F270">-SUM(A270:A274*(B270:B274-(G270+H270*A270:A274)))/COUNT(A270:A274)</f>
        <v>168.31251361578032</v>
      </c>
      <c r="G270" s="6">
        <f>G265-$E$3*E265</f>
        <v>21.97332638709279</v>
      </c>
      <c r="H270" s="6">
        <f>H265-$E$2*F265</f>
        <v>3.1451066599821886</v>
      </c>
      <c r="I270" s="6">
        <f t="array" ref="I270">SUM(((G270+H270*A270:A274)-B270:B274)^2)/(2*COUNT(A270:A274))</f>
        <v>7.3871611862577051</v>
      </c>
    </row>
    <row r="271" spans="1:9" x14ac:dyDescent="0.2">
      <c r="A271" s="6">
        <f t="shared" ref="A271:B271" si="244">A247</f>
        <v>60</v>
      </c>
      <c r="B271" s="6">
        <f t="shared" si="244"/>
        <v>210</v>
      </c>
      <c r="C271" s="6">
        <f t="shared" si="200"/>
        <v>11</v>
      </c>
      <c r="D271" s="6" t="str">
        <f t="shared" si="180"/>
        <v/>
      </c>
    </row>
    <row r="272" spans="1:9" x14ac:dyDescent="0.2">
      <c r="A272" s="6">
        <f t="shared" ref="A272:B272" si="245">A248</f>
        <v>94</v>
      </c>
      <c r="B272" s="6">
        <f t="shared" si="245"/>
        <v>312</v>
      </c>
      <c r="C272" s="6">
        <f t="shared" si="200"/>
        <v>11</v>
      </c>
      <c r="D272" s="6" t="str">
        <f t="shared" ref="D272:D335" si="246">IF(D267="","",D267+1)</f>
        <v/>
      </c>
    </row>
    <row r="273" spans="1:9" x14ac:dyDescent="0.2">
      <c r="A273" s="6">
        <f t="shared" ref="A273:B273" si="247">A249</f>
        <v>27</v>
      </c>
      <c r="B273" s="6">
        <f t="shared" si="247"/>
        <v>111</v>
      </c>
      <c r="C273" s="6">
        <f t="shared" si="200"/>
        <v>11</v>
      </c>
      <c r="D273" s="6" t="str">
        <f t="shared" si="246"/>
        <v/>
      </c>
    </row>
    <row r="274" spans="1:9" x14ac:dyDescent="0.2">
      <c r="A274" s="6">
        <f t="shared" ref="A274:B274" si="248">A250</f>
        <v>89</v>
      </c>
      <c r="B274" s="6">
        <f t="shared" si="248"/>
        <v>297</v>
      </c>
      <c r="C274" s="6">
        <f t="shared" si="200"/>
        <v>12</v>
      </c>
      <c r="D274" s="6" t="str">
        <f t="shared" si="246"/>
        <v/>
      </c>
    </row>
    <row r="275" spans="1:9" x14ac:dyDescent="0.2">
      <c r="A275" s="6">
        <f t="shared" ref="A275:B275" si="249">A251</f>
        <v>20</v>
      </c>
      <c r="B275" s="6">
        <f t="shared" si="249"/>
        <v>90</v>
      </c>
      <c r="C275" s="6">
        <f t="shared" si="200"/>
        <v>12</v>
      </c>
      <c r="D275" s="6">
        <f t="shared" si="246"/>
        <v>54</v>
      </c>
      <c r="E275" s="6">
        <f t="array" ref="E275">-SUM(B275:B279-(G275+H275*A275:A279))/COUNT(A275:A279)</f>
        <v>-1.9856568212488668</v>
      </c>
      <c r="F275" s="6">
        <f t="array" ref="F275">-SUM(A275:A279*(B275:B279-(G275+H275*A275:A279)))/COUNT(A275:A279)</f>
        <v>-50.916973638427301</v>
      </c>
      <c r="G275" s="6">
        <f>G270-$E$3*E270</f>
        <v>21.372271406112795</v>
      </c>
      <c r="H275" s="6">
        <f>H270-$E$2*F270</f>
        <v>3.1114441572590326</v>
      </c>
      <c r="I275" s="6">
        <f t="array" ref="I275">SUM(((G275+H275*A275:A279)-B275:B279)^2)/(2*COUNT(A275:A279))</f>
        <v>5.7286544585105661</v>
      </c>
    </row>
    <row r="276" spans="1:9" x14ac:dyDescent="0.2">
      <c r="A276" s="6">
        <f t="shared" ref="A276:B276" si="250">A252</f>
        <v>61</v>
      </c>
      <c r="B276" s="6">
        <f t="shared" si="250"/>
        <v>213</v>
      </c>
      <c r="C276" s="6">
        <f t="shared" si="200"/>
        <v>12</v>
      </c>
      <c r="D276" s="6" t="str">
        <f t="shared" si="246"/>
        <v/>
      </c>
    </row>
    <row r="277" spans="1:9" x14ac:dyDescent="0.2">
      <c r="A277" s="6">
        <f t="shared" ref="A277:B277" si="251">A253</f>
        <v>94</v>
      </c>
      <c r="B277" s="6">
        <f t="shared" si="251"/>
        <v>312</v>
      </c>
      <c r="C277" s="6">
        <f t="shared" si="200"/>
        <v>12</v>
      </c>
      <c r="D277" s="6" t="str">
        <f t="shared" si="246"/>
        <v/>
      </c>
    </row>
    <row r="278" spans="1:9" x14ac:dyDescent="0.2">
      <c r="A278" s="6">
        <f t="shared" ref="A278:B278" si="252">A254</f>
        <v>73</v>
      </c>
      <c r="B278" s="6">
        <f t="shared" si="252"/>
        <v>249</v>
      </c>
      <c r="C278" s="6">
        <f t="shared" si="200"/>
        <v>12</v>
      </c>
      <c r="D278" s="6" t="str">
        <f t="shared" si="246"/>
        <v/>
      </c>
    </row>
    <row r="279" spans="1:9" x14ac:dyDescent="0.2">
      <c r="A279" s="6">
        <f t="shared" ref="A279:B279" si="253">A255</f>
        <v>50</v>
      </c>
      <c r="B279" s="6">
        <f t="shared" si="253"/>
        <v>180</v>
      </c>
      <c r="C279" s="6">
        <f t="shared" si="200"/>
        <v>12</v>
      </c>
      <c r="D279" s="6" t="str">
        <f t="shared" si="246"/>
        <v/>
      </c>
    </row>
    <row r="280" spans="1:9" x14ac:dyDescent="0.2">
      <c r="A280" s="6">
        <f t="shared" ref="A280:B280" si="254">A256</f>
        <v>7</v>
      </c>
      <c r="B280" s="6">
        <f t="shared" si="254"/>
        <v>51</v>
      </c>
      <c r="C280" s="6">
        <f t="shared" si="200"/>
        <v>12</v>
      </c>
      <c r="D280" s="6">
        <f t="shared" si="246"/>
        <v>55</v>
      </c>
      <c r="E280" s="6">
        <f t="array" ref="E280">-SUM(B280:B284-(G280+H280*A280:A284))/COUNT(A280:A284)</f>
        <v>-1.6021736047215653</v>
      </c>
      <c r="F280" s="6">
        <f t="array" ref="F280">-SUM(A280:A284*(B280:B284-(G280+H280*A280:A284)))/COUNT(A280:A284)</f>
        <v>12.219902995477828</v>
      </c>
      <c r="G280" s="6">
        <f>G275-$E$3*E275</f>
        <v>22.365099816737228</v>
      </c>
      <c r="H280" s="6">
        <f>H275-$E$2*F275</f>
        <v>3.1216275519867178</v>
      </c>
      <c r="I280" s="6">
        <f t="array" ref="I280">SUM(((G280+H280*A280:A284)-B280:B284)^2)/(2*COUNT(A280:A284))</f>
        <v>6.8593562175812961</v>
      </c>
    </row>
    <row r="281" spans="1:9" x14ac:dyDescent="0.2">
      <c r="A281" s="6">
        <f t="shared" ref="A281:B281" si="255">A257</f>
        <v>84</v>
      </c>
      <c r="B281" s="6">
        <f t="shared" si="255"/>
        <v>282</v>
      </c>
      <c r="C281" s="6">
        <f t="shared" si="200"/>
        <v>12</v>
      </c>
      <c r="D281" s="6" t="str">
        <f t="shared" si="246"/>
        <v/>
      </c>
    </row>
    <row r="282" spans="1:9" x14ac:dyDescent="0.2">
      <c r="A282" s="6">
        <f t="shared" ref="A282:B282" si="256">A258</f>
        <v>30</v>
      </c>
      <c r="B282" s="6">
        <f t="shared" si="256"/>
        <v>120</v>
      </c>
      <c r="C282" s="6">
        <f t="shared" si="200"/>
        <v>12</v>
      </c>
      <c r="D282" s="6" t="str">
        <f t="shared" si="246"/>
        <v/>
      </c>
    </row>
    <row r="283" spans="1:9" x14ac:dyDescent="0.2">
      <c r="A283" s="6">
        <f t="shared" ref="A283:B283" si="257">A259</f>
        <v>64</v>
      </c>
      <c r="B283" s="6">
        <f t="shared" si="257"/>
        <v>222</v>
      </c>
      <c r="C283" s="6">
        <f t="shared" si="200"/>
        <v>12</v>
      </c>
      <c r="D283" s="6" t="str">
        <f t="shared" si="246"/>
        <v/>
      </c>
    </row>
    <row r="284" spans="1:9" x14ac:dyDescent="0.2">
      <c r="A284" s="6">
        <f t="shared" ref="A284:B284" si="258">A260</f>
        <v>63</v>
      </c>
      <c r="B284" s="6">
        <f t="shared" si="258"/>
        <v>219</v>
      </c>
      <c r="C284" s="6">
        <f t="shared" si="200"/>
        <v>12</v>
      </c>
      <c r="D284" s="6" t="str">
        <f t="shared" si="246"/>
        <v/>
      </c>
    </row>
    <row r="285" spans="1:9" x14ac:dyDescent="0.2">
      <c r="A285" s="6">
        <f t="shared" ref="A285:B285" si="259">A261</f>
        <v>5</v>
      </c>
      <c r="B285" s="6">
        <f t="shared" si="259"/>
        <v>45</v>
      </c>
      <c r="C285" s="6">
        <f t="shared" si="200"/>
        <v>12</v>
      </c>
      <c r="D285" s="6">
        <f t="shared" si="246"/>
        <v>56</v>
      </c>
      <c r="E285" s="6">
        <f t="array" ref="E285">-SUM(B285:B289-(G285+H285*A285:A289))/COUNT(A285:A289)</f>
        <v>0.48405790229800943</v>
      </c>
      <c r="F285" s="6">
        <f t="array" ref="F285">-SUM(A285:A289*(B285:B289-(G285+H285*A285:A289)))/COUNT(A285:A289)</f>
        <v>144.4043549331233</v>
      </c>
      <c r="G285" s="6">
        <f>G280-$E$3*E280</f>
        <v>23.16618661909801</v>
      </c>
      <c r="H285" s="6">
        <f>H280-$E$2*F280</f>
        <v>3.1191835713876221</v>
      </c>
      <c r="I285" s="6">
        <f t="array" ref="I285">SUM(((G285+H285*A285:A289)-B285:B289)^2)/(2*COUNT(A285:A289))</f>
        <v>6.9513326874999724</v>
      </c>
    </row>
    <row r="286" spans="1:9" x14ac:dyDescent="0.2">
      <c r="A286" s="6">
        <f t="shared" ref="A286:B286" si="260">A262</f>
        <v>75</v>
      </c>
      <c r="B286" s="6">
        <f t="shared" si="260"/>
        <v>255</v>
      </c>
      <c r="C286" s="6">
        <f t="shared" si="200"/>
        <v>12</v>
      </c>
      <c r="D286" s="6" t="str">
        <f t="shared" si="246"/>
        <v/>
      </c>
    </row>
    <row r="287" spans="1:9" x14ac:dyDescent="0.2">
      <c r="A287" s="6">
        <f t="shared" ref="A287:B287" si="261">A263</f>
        <v>67</v>
      </c>
      <c r="B287" s="6">
        <f t="shared" si="261"/>
        <v>231</v>
      </c>
      <c r="C287" s="6">
        <f t="shared" si="200"/>
        <v>12</v>
      </c>
      <c r="D287" s="6" t="str">
        <f t="shared" si="246"/>
        <v/>
      </c>
    </row>
    <row r="288" spans="1:9" x14ac:dyDescent="0.2">
      <c r="A288" s="6">
        <f t="shared" ref="A288:B288" si="262">A264</f>
        <v>99</v>
      </c>
      <c r="B288" s="6">
        <f t="shared" si="262"/>
        <v>327</v>
      </c>
      <c r="C288" s="6">
        <f t="shared" si="200"/>
        <v>12</v>
      </c>
      <c r="D288" s="6" t="str">
        <f t="shared" si="246"/>
        <v/>
      </c>
    </row>
    <row r="289" spans="1:9" x14ac:dyDescent="0.2">
      <c r="A289" s="6">
        <f t="shared" ref="A289:B289" si="263">A265</f>
        <v>61</v>
      </c>
      <c r="B289" s="6">
        <f t="shared" si="263"/>
        <v>213</v>
      </c>
      <c r="C289" s="6">
        <f t="shared" si="200"/>
        <v>12</v>
      </c>
      <c r="D289" s="6" t="str">
        <f t="shared" si="246"/>
        <v/>
      </c>
    </row>
    <row r="290" spans="1:9" x14ac:dyDescent="0.2">
      <c r="A290" s="6">
        <f t="shared" ref="A290:B290" si="264">A266</f>
        <v>69</v>
      </c>
      <c r="B290" s="6">
        <f t="shared" si="264"/>
        <v>237</v>
      </c>
      <c r="C290" s="6">
        <f t="shared" si="200"/>
        <v>12</v>
      </c>
      <c r="D290" s="6">
        <f t="shared" si="246"/>
        <v>57</v>
      </c>
      <c r="E290" s="6">
        <f t="array" ref="E290">-SUM(B290:B294-(G290+H290*A290:A294))/COUNT(A290:A294)</f>
        <v>-2.5245862318407193</v>
      </c>
      <c r="F290" s="6">
        <f t="array" ref="F290">-SUM(A290:A294*(B290:B294-(G290+H290*A290:A294)))/COUNT(A290:A294)</f>
        <v>-89.796034390502655</v>
      </c>
      <c r="G290" s="6">
        <f>G285-$E$3*E285</f>
        <v>22.924157667949004</v>
      </c>
      <c r="H290" s="6">
        <f>H285-$E$2*F285</f>
        <v>3.0903027004009975</v>
      </c>
      <c r="I290" s="6">
        <f t="array" ref="I290">SUM(((G290+H290*A290:A294)-B290:B294)^2)/(2*COUNT(A290:A294))</f>
        <v>4.8773748697042167</v>
      </c>
    </row>
    <row r="291" spans="1:9" x14ac:dyDescent="0.2">
      <c r="A291" s="6">
        <f t="shared" ref="A291:B291" si="265">A267</f>
        <v>54</v>
      </c>
      <c r="B291" s="6">
        <f t="shared" si="265"/>
        <v>192</v>
      </c>
      <c r="C291" s="6">
        <f t="shared" ref="C291:C354" si="266">C267+1</f>
        <v>12</v>
      </c>
      <c r="D291" s="6" t="str">
        <f t="shared" si="246"/>
        <v/>
      </c>
    </row>
    <row r="292" spans="1:9" x14ac:dyDescent="0.2">
      <c r="A292" s="6">
        <f t="shared" ref="A292:B292" si="267">A268</f>
        <v>13</v>
      </c>
      <c r="B292" s="6">
        <f t="shared" si="267"/>
        <v>69</v>
      </c>
      <c r="C292" s="6">
        <f t="shared" si="266"/>
        <v>12</v>
      </c>
      <c r="D292" s="6" t="str">
        <f t="shared" si="246"/>
        <v/>
      </c>
    </row>
    <row r="293" spans="1:9" x14ac:dyDescent="0.2">
      <c r="A293" s="6">
        <f t="shared" ref="A293:B293" si="268">A269</f>
        <v>68</v>
      </c>
      <c r="B293" s="6">
        <f t="shared" si="268"/>
        <v>234</v>
      </c>
      <c r="C293" s="6">
        <f t="shared" si="266"/>
        <v>12</v>
      </c>
      <c r="D293" s="6" t="str">
        <f t="shared" si="246"/>
        <v/>
      </c>
    </row>
    <row r="294" spans="1:9" x14ac:dyDescent="0.2">
      <c r="A294" s="6">
        <f t="shared" ref="A294:B294" si="269">A270</f>
        <v>48</v>
      </c>
      <c r="B294" s="6">
        <f t="shared" si="269"/>
        <v>174</v>
      </c>
      <c r="C294" s="6">
        <f t="shared" si="266"/>
        <v>12</v>
      </c>
      <c r="D294" s="6" t="str">
        <f t="shared" si="246"/>
        <v/>
      </c>
    </row>
    <row r="295" spans="1:9" x14ac:dyDescent="0.2">
      <c r="A295" s="6">
        <f t="shared" ref="A295:B295" si="270">A271</f>
        <v>60</v>
      </c>
      <c r="B295" s="6">
        <f t="shared" si="270"/>
        <v>210</v>
      </c>
      <c r="C295" s="6">
        <f t="shared" si="266"/>
        <v>12</v>
      </c>
      <c r="D295" s="6">
        <f t="shared" si="246"/>
        <v>58</v>
      </c>
      <c r="E295" s="6">
        <f t="array" ref="E295">-SUM(B295:B299-(G295+H295*A295:A299))/COUNT(A295:A299)</f>
        <v>0.46564140605706256</v>
      </c>
      <c r="F295" s="6">
        <f t="array" ref="F295">-SUM(A295:A299*(B295:B299-(G295+H295*A295:A299)))/COUNT(A295:A299)</f>
        <v>128.03721342416421</v>
      </c>
      <c r="G295" s="6">
        <f>G290-$E$3*E290</f>
        <v>24.186450783869365</v>
      </c>
      <c r="H295" s="6">
        <f>H290-$E$2*F290</f>
        <v>3.1082619072790982</v>
      </c>
      <c r="I295" s="6">
        <f t="array" ref="I295">SUM(((G295+H295*A295:A299)-B295:B299)^2)/(2*COUNT(A295:A299))</f>
        <v>5.5772618484099947</v>
      </c>
    </row>
    <row r="296" spans="1:9" x14ac:dyDescent="0.2">
      <c r="A296" s="6">
        <f t="shared" ref="A296:B296" si="271">A272</f>
        <v>94</v>
      </c>
      <c r="B296" s="6">
        <f t="shared" si="271"/>
        <v>312</v>
      </c>
      <c r="C296" s="6">
        <f t="shared" si="266"/>
        <v>12</v>
      </c>
      <c r="D296" s="6" t="str">
        <f t="shared" si="246"/>
        <v/>
      </c>
    </row>
    <row r="297" spans="1:9" x14ac:dyDescent="0.2">
      <c r="A297" s="6">
        <f t="shared" ref="A297:B297" si="272">A273</f>
        <v>27</v>
      </c>
      <c r="B297" s="6">
        <f t="shared" si="272"/>
        <v>111</v>
      </c>
      <c r="C297" s="6">
        <f t="shared" si="266"/>
        <v>12</v>
      </c>
      <c r="D297" s="6" t="str">
        <f t="shared" si="246"/>
        <v/>
      </c>
    </row>
    <row r="298" spans="1:9" x14ac:dyDescent="0.2">
      <c r="A298" s="6">
        <f t="shared" ref="A298:B298" si="273">A274</f>
        <v>89</v>
      </c>
      <c r="B298" s="6">
        <f t="shared" si="273"/>
        <v>297</v>
      </c>
      <c r="C298" s="6">
        <f t="shared" si="266"/>
        <v>13</v>
      </c>
      <c r="D298" s="6" t="str">
        <f t="shared" si="246"/>
        <v/>
      </c>
    </row>
    <row r="299" spans="1:9" x14ac:dyDescent="0.2">
      <c r="A299" s="6">
        <f t="shared" ref="A299:B299" si="274">A275</f>
        <v>20</v>
      </c>
      <c r="B299" s="6">
        <f t="shared" si="274"/>
        <v>90</v>
      </c>
      <c r="C299" s="6">
        <f t="shared" si="266"/>
        <v>13</v>
      </c>
      <c r="D299" s="6" t="str">
        <f t="shared" si="246"/>
        <v/>
      </c>
    </row>
    <row r="300" spans="1:9" x14ac:dyDescent="0.2">
      <c r="A300" s="6">
        <f t="shared" ref="A300:B300" si="275">A276</f>
        <v>61</v>
      </c>
      <c r="B300" s="6">
        <f t="shared" si="275"/>
        <v>213</v>
      </c>
      <c r="C300" s="6">
        <f t="shared" si="266"/>
        <v>13</v>
      </c>
      <c r="D300" s="6">
        <f t="shared" si="246"/>
        <v>59</v>
      </c>
      <c r="E300" s="6">
        <f t="array" ref="E300">-SUM(B300:B304-(G300+H300*A300:A304))/COUNT(A300:A304)</f>
        <v>-1.3350654372860362</v>
      </c>
      <c r="F300" s="6">
        <f t="array" ref="F300">-SUM(A300:A304*(B300:B304-(G300+H300*A300:A304)))/COUNT(A300:A304)</f>
        <v>-6.8342885953096726</v>
      </c>
      <c r="G300" s="6">
        <f>G295-$E$3*E295</f>
        <v>23.953630080840835</v>
      </c>
      <c r="H300" s="6">
        <f>H295-$E$2*F295</f>
        <v>3.0826544645942655</v>
      </c>
      <c r="I300" s="6">
        <f t="array" ref="I300">SUM(((G300+H300*A300:A304)-B300:B304)^2)/(2*COUNT(A300:A304))</f>
        <v>3.7537075176936741</v>
      </c>
    </row>
    <row r="301" spans="1:9" x14ac:dyDescent="0.2">
      <c r="A301" s="6">
        <f t="shared" ref="A301:B301" si="276">A277</f>
        <v>94</v>
      </c>
      <c r="B301" s="6">
        <f t="shared" si="276"/>
        <v>312</v>
      </c>
      <c r="C301" s="6">
        <f t="shared" si="266"/>
        <v>13</v>
      </c>
      <c r="D301" s="6" t="str">
        <f t="shared" si="246"/>
        <v/>
      </c>
    </row>
    <row r="302" spans="1:9" x14ac:dyDescent="0.2">
      <c r="A302" s="6">
        <f t="shared" ref="A302:B302" si="277">A278</f>
        <v>73</v>
      </c>
      <c r="B302" s="6">
        <f t="shared" si="277"/>
        <v>249</v>
      </c>
      <c r="C302" s="6">
        <f t="shared" si="266"/>
        <v>13</v>
      </c>
      <c r="D302" s="6" t="str">
        <f t="shared" si="246"/>
        <v/>
      </c>
    </row>
    <row r="303" spans="1:9" x14ac:dyDescent="0.2">
      <c r="A303" s="6">
        <f t="shared" ref="A303:B303" si="278">A279</f>
        <v>50</v>
      </c>
      <c r="B303" s="6">
        <f t="shared" si="278"/>
        <v>180</v>
      </c>
      <c r="C303" s="6">
        <f t="shared" si="266"/>
        <v>13</v>
      </c>
      <c r="D303" s="6" t="str">
        <f t="shared" si="246"/>
        <v/>
      </c>
    </row>
    <row r="304" spans="1:9" x14ac:dyDescent="0.2">
      <c r="A304" s="6">
        <f t="shared" ref="A304:B304" si="279">A280</f>
        <v>7</v>
      </c>
      <c r="B304" s="6">
        <f t="shared" si="279"/>
        <v>51</v>
      </c>
      <c r="C304" s="6">
        <f t="shared" si="266"/>
        <v>13</v>
      </c>
      <c r="D304" s="6" t="str">
        <f t="shared" si="246"/>
        <v/>
      </c>
    </row>
    <row r="305" spans="1:9" x14ac:dyDescent="0.2">
      <c r="A305" s="6">
        <f t="shared" ref="A305:B305" si="280">A281</f>
        <v>84</v>
      </c>
      <c r="B305" s="6">
        <f t="shared" si="280"/>
        <v>282</v>
      </c>
      <c r="C305" s="6">
        <f t="shared" si="266"/>
        <v>13</v>
      </c>
      <c r="D305" s="6">
        <f t="shared" si="246"/>
        <v>60</v>
      </c>
      <c r="E305" s="6">
        <f t="array" ref="E305">-SUM(B305:B309-(G305+H305*A305:A309))/COUNT(A305:A309)</f>
        <v>-1.244988142700447</v>
      </c>
      <c r="F305" s="6">
        <f t="array" ref="F305">-SUM(A305:A309*(B305:B309-(G305+H305*A305:A309)))/COUNT(A305:A309)</f>
        <v>5.0024373025351307</v>
      </c>
      <c r="G305" s="6">
        <f>G300-$E$3*E300</f>
        <v>24.621162799483852</v>
      </c>
      <c r="H305" s="6">
        <f>H300-$E$2*F300</f>
        <v>3.0840213223133275</v>
      </c>
      <c r="I305" s="6">
        <f t="array" ref="I305">SUM(((G305+H305*A305:A309)-B305:B309)^2)/(2*COUNT(A305:A309))</f>
        <v>3.5584499665535843</v>
      </c>
    </row>
    <row r="306" spans="1:9" x14ac:dyDescent="0.2">
      <c r="A306" s="6">
        <f t="shared" ref="A306:B306" si="281">A282</f>
        <v>30</v>
      </c>
      <c r="B306" s="6">
        <f t="shared" si="281"/>
        <v>120</v>
      </c>
      <c r="C306" s="6">
        <f t="shared" si="266"/>
        <v>13</v>
      </c>
      <c r="D306" s="6" t="str">
        <f t="shared" si="246"/>
        <v/>
      </c>
    </row>
    <row r="307" spans="1:9" x14ac:dyDescent="0.2">
      <c r="A307" s="6">
        <f t="shared" ref="A307:B307" si="282">A283</f>
        <v>64</v>
      </c>
      <c r="B307" s="6">
        <f t="shared" si="282"/>
        <v>222</v>
      </c>
      <c r="C307" s="6">
        <f t="shared" si="266"/>
        <v>13</v>
      </c>
      <c r="D307" s="6" t="str">
        <f t="shared" si="246"/>
        <v/>
      </c>
    </row>
    <row r="308" spans="1:9" x14ac:dyDescent="0.2">
      <c r="A308" s="6">
        <f t="shared" ref="A308:B308" si="283">A284</f>
        <v>63</v>
      </c>
      <c r="B308" s="6">
        <f t="shared" si="283"/>
        <v>219</v>
      </c>
      <c r="C308" s="6">
        <f t="shared" si="266"/>
        <v>13</v>
      </c>
      <c r="D308" s="6" t="str">
        <f t="shared" si="246"/>
        <v/>
      </c>
    </row>
    <row r="309" spans="1:9" x14ac:dyDescent="0.2">
      <c r="A309" s="6">
        <f t="shared" ref="A309:B309" si="284">A285</f>
        <v>5</v>
      </c>
      <c r="B309" s="6">
        <f t="shared" si="284"/>
        <v>45</v>
      </c>
      <c r="C309" s="6">
        <f t="shared" si="266"/>
        <v>13</v>
      </c>
      <c r="D309" s="6" t="str">
        <f t="shared" si="246"/>
        <v/>
      </c>
    </row>
    <row r="310" spans="1:9" x14ac:dyDescent="0.2">
      <c r="A310" s="6">
        <f t="shared" ref="A310:B310" si="285">A286</f>
        <v>75</v>
      </c>
      <c r="B310" s="6">
        <f t="shared" si="285"/>
        <v>255</v>
      </c>
      <c r="C310" s="6">
        <f t="shared" si="266"/>
        <v>13</v>
      </c>
      <c r="D310" s="6">
        <f t="shared" si="246"/>
        <v>61</v>
      </c>
      <c r="E310" s="6">
        <f t="array" ref="E310">-SUM(B310:B314-(G310+H310*A310:A314))/COUNT(A310:A314)</f>
        <v>1.4038028169133667</v>
      </c>
      <c r="F310" s="6">
        <f t="array" ref="F310">-SUM(A310:A314*(B310:B314-(G310+H310*A310:A314)))/COUNT(A310:A314)</f>
        <v>118.58786927899777</v>
      </c>
      <c r="G310" s="6">
        <f>G305-$E$3*E305</f>
        <v>25.243656870834076</v>
      </c>
      <c r="H310" s="6">
        <f>H305-$E$2*F305</f>
        <v>3.0830208348528205</v>
      </c>
      <c r="I310" s="6">
        <f t="array" ref="I310">SUM(((G310+H310*A310:A314)-B310:B314)^2)/(2*COUNT(A310:A314))</f>
        <v>1.58414801401494</v>
      </c>
    </row>
    <row r="311" spans="1:9" x14ac:dyDescent="0.2">
      <c r="A311" s="6">
        <f t="shared" ref="A311:B311" si="286">A287</f>
        <v>67</v>
      </c>
      <c r="B311" s="6">
        <f t="shared" si="286"/>
        <v>231</v>
      </c>
      <c r="C311" s="6">
        <f t="shared" si="266"/>
        <v>13</v>
      </c>
      <c r="D311" s="6" t="str">
        <f t="shared" si="246"/>
        <v/>
      </c>
    </row>
    <row r="312" spans="1:9" x14ac:dyDescent="0.2">
      <c r="A312" s="6">
        <f t="shared" ref="A312:B312" si="287">A288</f>
        <v>99</v>
      </c>
      <c r="B312" s="6">
        <f t="shared" si="287"/>
        <v>327</v>
      </c>
      <c r="C312" s="6">
        <f t="shared" si="266"/>
        <v>13</v>
      </c>
      <c r="D312" s="6" t="str">
        <f t="shared" si="246"/>
        <v/>
      </c>
    </row>
    <row r="313" spans="1:9" x14ac:dyDescent="0.2">
      <c r="A313" s="6">
        <f t="shared" ref="A313:B313" si="288">A289</f>
        <v>61</v>
      </c>
      <c r="B313" s="6">
        <f t="shared" si="288"/>
        <v>213</v>
      </c>
      <c r="C313" s="6">
        <f t="shared" si="266"/>
        <v>13</v>
      </c>
      <c r="D313" s="6" t="str">
        <f t="shared" si="246"/>
        <v/>
      </c>
    </row>
    <row r="314" spans="1:9" x14ac:dyDescent="0.2">
      <c r="A314" s="6">
        <f t="shared" ref="A314:B314" si="289">A290</f>
        <v>69</v>
      </c>
      <c r="B314" s="6">
        <f t="shared" si="289"/>
        <v>237</v>
      </c>
      <c r="C314" s="6">
        <f t="shared" si="266"/>
        <v>13</v>
      </c>
      <c r="D314" s="6" t="str">
        <f t="shared" si="246"/>
        <v/>
      </c>
    </row>
    <row r="315" spans="1:9" x14ac:dyDescent="0.2">
      <c r="A315" s="6">
        <f t="shared" ref="A315:B315" si="290">A291</f>
        <v>54</v>
      </c>
      <c r="B315" s="6">
        <f t="shared" si="290"/>
        <v>192</v>
      </c>
      <c r="C315" s="6">
        <f t="shared" si="266"/>
        <v>13</v>
      </c>
      <c r="D315" s="6">
        <f t="shared" si="246"/>
        <v>62</v>
      </c>
      <c r="E315" s="6">
        <f t="array" ref="E315">-SUM(B315:B319-(G315+H315*A315:A319))/COUNT(A315:A319)</f>
        <v>-2.5761060531674103</v>
      </c>
      <c r="F315" s="6">
        <f t="array" ref="F315">-SUM(A315:A319*(B315:B319-(G315+H315*A315:A319)))/COUNT(A315:A319)</f>
        <v>-103.81162613797062</v>
      </c>
      <c r="G315" s="6">
        <f>G310-$E$3*E310</f>
        <v>24.541755462377392</v>
      </c>
      <c r="H315" s="6">
        <f>H310-$E$2*F310</f>
        <v>3.0593032609970208</v>
      </c>
      <c r="I315" s="6">
        <f t="array" ref="I315">SUM(((G315+H315*A315:A319)-B315:B319)^2)/(2*COUNT(A315:A319))</f>
        <v>3.9523244168261842</v>
      </c>
    </row>
    <row r="316" spans="1:9" x14ac:dyDescent="0.2">
      <c r="A316" s="6">
        <f t="shared" ref="A316:B316" si="291">A292</f>
        <v>13</v>
      </c>
      <c r="B316" s="6">
        <f t="shared" si="291"/>
        <v>69</v>
      </c>
      <c r="C316" s="6">
        <f t="shared" si="266"/>
        <v>13</v>
      </c>
      <c r="D316" s="6" t="str">
        <f t="shared" si="246"/>
        <v/>
      </c>
    </row>
    <row r="317" spans="1:9" x14ac:dyDescent="0.2">
      <c r="A317" s="6">
        <f t="shared" ref="A317:B317" si="292">A293</f>
        <v>68</v>
      </c>
      <c r="B317" s="6">
        <f t="shared" si="292"/>
        <v>234</v>
      </c>
      <c r="C317" s="6">
        <f t="shared" si="266"/>
        <v>13</v>
      </c>
      <c r="D317" s="6" t="str">
        <f t="shared" si="246"/>
        <v/>
      </c>
    </row>
    <row r="318" spans="1:9" x14ac:dyDescent="0.2">
      <c r="A318" s="6">
        <f t="shared" ref="A318:B318" si="293">A294</f>
        <v>48</v>
      </c>
      <c r="B318" s="6">
        <f t="shared" si="293"/>
        <v>174</v>
      </c>
      <c r="C318" s="6">
        <f t="shared" si="266"/>
        <v>13</v>
      </c>
      <c r="D318" s="6" t="str">
        <f t="shared" si="246"/>
        <v/>
      </c>
    </row>
    <row r="319" spans="1:9" x14ac:dyDescent="0.2">
      <c r="A319" s="6">
        <f t="shared" ref="A319:B319" si="294">A295</f>
        <v>60</v>
      </c>
      <c r="B319" s="6">
        <f t="shared" si="294"/>
        <v>210</v>
      </c>
      <c r="C319" s="6">
        <f t="shared" si="266"/>
        <v>13</v>
      </c>
      <c r="D319" s="6" t="str">
        <f t="shared" si="246"/>
        <v/>
      </c>
    </row>
    <row r="320" spans="1:9" x14ac:dyDescent="0.2">
      <c r="A320" s="6">
        <f t="shared" ref="A320:B320" si="295">A296</f>
        <v>94</v>
      </c>
      <c r="B320" s="6">
        <f t="shared" si="295"/>
        <v>312</v>
      </c>
      <c r="C320" s="6">
        <f t="shared" si="266"/>
        <v>13</v>
      </c>
      <c r="D320" s="6">
        <f t="shared" si="246"/>
        <v>63</v>
      </c>
      <c r="E320" s="6">
        <f t="array" ref="E320">-SUM(B320:B324-(G320+H320*A320:A324))/COUNT(A320:A324)</f>
        <v>0.48962560723367687</v>
      </c>
      <c r="F320" s="6">
        <f t="array" ref="F320">-SUM(A320:A324*(B320:B324-(G320+H320*A320:A324)))/COUNT(A320:A324)</f>
        <v>103.290278368586</v>
      </c>
      <c r="G320" s="6">
        <f>G315-$E$3*E315</f>
        <v>25.829808488961095</v>
      </c>
      <c r="H320" s="6">
        <f>H315-$E$2*F315</f>
        <v>3.0800655862246149</v>
      </c>
      <c r="I320" s="6">
        <f t="array" ref="I320">SUM(((G320+H320*A320:A324)-B320:B324)^2)/(2*COUNT(A320:A324))</f>
        <v>3.1140820690056623</v>
      </c>
    </row>
    <row r="321" spans="1:9" x14ac:dyDescent="0.2">
      <c r="A321" s="6">
        <f t="shared" ref="A321:B321" si="296">A297</f>
        <v>27</v>
      </c>
      <c r="B321" s="6">
        <f t="shared" si="296"/>
        <v>111</v>
      </c>
      <c r="C321" s="6">
        <f t="shared" si="266"/>
        <v>13</v>
      </c>
      <c r="D321" s="6" t="str">
        <f t="shared" si="246"/>
        <v/>
      </c>
    </row>
    <row r="322" spans="1:9" x14ac:dyDescent="0.2">
      <c r="A322" s="6">
        <f t="shared" ref="A322:B322" si="297">A298</f>
        <v>89</v>
      </c>
      <c r="B322" s="6">
        <f t="shared" si="297"/>
        <v>297</v>
      </c>
      <c r="C322" s="6">
        <f t="shared" si="266"/>
        <v>14</v>
      </c>
      <c r="D322" s="6" t="str">
        <f t="shared" si="246"/>
        <v/>
      </c>
    </row>
    <row r="323" spans="1:9" x14ac:dyDescent="0.2">
      <c r="A323" s="6">
        <f t="shared" ref="A323:B323" si="298">A299</f>
        <v>20</v>
      </c>
      <c r="B323" s="6">
        <f t="shared" si="298"/>
        <v>90</v>
      </c>
      <c r="C323" s="6">
        <f t="shared" si="266"/>
        <v>14</v>
      </c>
      <c r="D323" s="6" t="str">
        <f t="shared" si="246"/>
        <v/>
      </c>
    </row>
    <row r="324" spans="1:9" x14ac:dyDescent="0.2">
      <c r="A324" s="6">
        <f t="shared" ref="A324:B324" si="299">A300</f>
        <v>61</v>
      </c>
      <c r="B324" s="6">
        <f t="shared" si="299"/>
        <v>213</v>
      </c>
      <c r="C324" s="6">
        <f t="shared" si="266"/>
        <v>14</v>
      </c>
      <c r="D324" s="6" t="str">
        <f t="shared" si="246"/>
        <v/>
      </c>
    </row>
    <row r="325" spans="1:9" x14ac:dyDescent="0.2">
      <c r="A325" s="6">
        <f t="shared" ref="A325:B325" si="300">A301</f>
        <v>94</v>
      </c>
      <c r="B325" s="6">
        <f t="shared" si="300"/>
        <v>312</v>
      </c>
      <c r="C325" s="6">
        <f t="shared" si="266"/>
        <v>14</v>
      </c>
      <c r="D325" s="6">
        <f t="shared" si="246"/>
        <v>64</v>
      </c>
      <c r="E325" s="6">
        <f t="array" ref="E325">-SUM(B325:B329-(G325+H325*A325:A329))/COUNT(A325:A329)</f>
        <v>-0.75550043272043865</v>
      </c>
      <c r="F325" s="6">
        <f t="array" ref="F325">-SUM(A325:A329*(B325:B329-(G325+H325*A325:A329)))/COUNT(A325:A329)</f>
        <v>10.459134456174453</v>
      </c>
      <c r="G325" s="6">
        <f>G320-$E$3*E320</f>
        <v>25.584995685344257</v>
      </c>
      <c r="H325" s="6">
        <f>H320-$E$2*F320</f>
        <v>3.0594075305508976</v>
      </c>
      <c r="I325" s="6">
        <f t="array" ref="I325">SUM(((G325+H325*A325:A329)-B325:B329)^2)/(2*COUNT(A325:A329))</f>
        <v>1.9784445099630772</v>
      </c>
    </row>
    <row r="326" spans="1:9" x14ac:dyDescent="0.2">
      <c r="A326" s="6">
        <f t="shared" ref="A326:B326" si="301">A302</f>
        <v>73</v>
      </c>
      <c r="B326" s="6">
        <f t="shared" si="301"/>
        <v>249</v>
      </c>
      <c r="C326" s="6">
        <f t="shared" si="266"/>
        <v>14</v>
      </c>
      <c r="D326" s="6" t="str">
        <f t="shared" si="246"/>
        <v/>
      </c>
    </row>
    <row r="327" spans="1:9" x14ac:dyDescent="0.2">
      <c r="A327" s="6">
        <f t="shared" ref="A327:B327" si="302">A303</f>
        <v>50</v>
      </c>
      <c r="B327" s="6">
        <f t="shared" si="302"/>
        <v>180</v>
      </c>
      <c r="C327" s="6">
        <f t="shared" si="266"/>
        <v>14</v>
      </c>
      <c r="D327" s="6" t="str">
        <f t="shared" si="246"/>
        <v/>
      </c>
    </row>
    <row r="328" spans="1:9" x14ac:dyDescent="0.2">
      <c r="A328" s="6">
        <f t="shared" ref="A328:B328" si="303">A304</f>
        <v>7</v>
      </c>
      <c r="B328" s="6">
        <f t="shared" si="303"/>
        <v>51</v>
      </c>
      <c r="C328" s="6">
        <f t="shared" si="266"/>
        <v>14</v>
      </c>
      <c r="D328" s="6" t="str">
        <f t="shared" si="246"/>
        <v/>
      </c>
    </row>
    <row r="329" spans="1:9" x14ac:dyDescent="0.2">
      <c r="A329" s="6">
        <f t="shared" ref="A329:B329" si="304">A305</f>
        <v>84</v>
      </c>
      <c r="B329" s="6">
        <f t="shared" si="304"/>
        <v>282</v>
      </c>
      <c r="C329" s="6">
        <f t="shared" si="266"/>
        <v>14</v>
      </c>
      <c r="D329" s="6" t="str">
        <f t="shared" si="246"/>
        <v/>
      </c>
    </row>
    <row r="330" spans="1:9" x14ac:dyDescent="0.2">
      <c r="A330" s="6">
        <f t="shared" ref="A330:B330" si="305">A306</f>
        <v>30</v>
      </c>
      <c r="B330" s="6">
        <f t="shared" si="305"/>
        <v>120</v>
      </c>
      <c r="C330" s="6">
        <f t="shared" si="266"/>
        <v>14</v>
      </c>
      <c r="D330" s="6">
        <f t="shared" si="246"/>
        <v>65</v>
      </c>
      <c r="E330" s="6">
        <f t="array" ref="E330">-SUM(B330:B334-(G330+H330*A330:A334))/COUNT(A330:A334)</f>
        <v>-1.3204897448275232</v>
      </c>
      <c r="F330" s="6">
        <f t="array" ref="F330">-SUM(A330:A334*(B330:B334-(G330+H330*A330:A334)))/COUNT(A330:A334)</f>
        <v>-23.832042462014567</v>
      </c>
      <c r="G330" s="6">
        <f>G325-$E$3*E325</f>
        <v>25.962745901704476</v>
      </c>
      <c r="H330" s="6">
        <f>H325-$E$2*F325</f>
        <v>3.0573157036596625</v>
      </c>
      <c r="I330" s="6">
        <f t="array" ref="I330">SUM(((G330+H330*A330:A334)-B330:B334)^2)/(2*COUNT(A330:A334))</f>
        <v>1.9826011753524013</v>
      </c>
    </row>
    <row r="331" spans="1:9" x14ac:dyDescent="0.2">
      <c r="A331" s="6">
        <f t="shared" ref="A331:B331" si="306">A307</f>
        <v>64</v>
      </c>
      <c r="B331" s="6">
        <f t="shared" si="306"/>
        <v>222</v>
      </c>
      <c r="C331" s="6">
        <f t="shared" si="266"/>
        <v>14</v>
      </c>
      <c r="D331" s="6" t="str">
        <f t="shared" si="246"/>
        <v/>
      </c>
    </row>
    <row r="332" spans="1:9" x14ac:dyDescent="0.2">
      <c r="A332" s="6">
        <f t="shared" ref="A332:B332" si="307">A308</f>
        <v>63</v>
      </c>
      <c r="B332" s="6">
        <f t="shared" si="307"/>
        <v>219</v>
      </c>
      <c r="C332" s="6">
        <f t="shared" si="266"/>
        <v>14</v>
      </c>
      <c r="D332" s="6" t="str">
        <f t="shared" si="246"/>
        <v/>
      </c>
    </row>
    <row r="333" spans="1:9" x14ac:dyDescent="0.2">
      <c r="A333" s="6">
        <f t="shared" ref="A333:B333" si="308">A309</f>
        <v>5</v>
      </c>
      <c r="B333" s="6">
        <f t="shared" si="308"/>
        <v>45</v>
      </c>
      <c r="C333" s="6">
        <f t="shared" si="266"/>
        <v>14</v>
      </c>
      <c r="D333" s="6" t="str">
        <f t="shared" si="246"/>
        <v/>
      </c>
    </row>
    <row r="334" spans="1:9" x14ac:dyDescent="0.2">
      <c r="A334" s="6">
        <f t="shared" ref="A334:B334" si="309">A310</f>
        <v>75</v>
      </c>
      <c r="B334" s="6">
        <f t="shared" si="309"/>
        <v>255</v>
      </c>
      <c r="C334" s="6">
        <f t="shared" si="266"/>
        <v>14</v>
      </c>
      <c r="D334" s="6" t="str">
        <f t="shared" si="246"/>
        <v/>
      </c>
    </row>
    <row r="335" spans="1:9" x14ac:dyDescent="0.2">
      <c r="A335" s="6">
        <f t="shared" ref="A335:B335" si="310">A311</f>
        <v>67</v>
      </c>
      <c r="B335" s="6">
        <f t="shared" si="310"/>
        <v>231</v>
      </c>
      <c r="C335" s="6">
        <f t="shared" si="266"/>
        <v>14</v>
      </c>
      <c r="D335" s="6">
        <f t="shared" si="246"/>
        <v>66</v>
      </c>
      <c r="E335" s="6">
        <f t="array" ref="E335">-SUM(B335:B339-(G335+H335*A335:A339))/COUNT(A335:A339)</f>
        <v>0.96873862476283534</v>
      </c>
      <c r="F335" s="6">
        <f t="array" ref="F335">-SUM(A335:A339*(B335:B339-(G335+H335*A335:A339)))/COUNT(A335:A339)</f>
        <v>82.562413580729199</v>
      </c>
      <c r="G335" s="6">
        <f>G330-$E$3*E330</f>
        <v>26.622990774118239</v>
      </c>
      <c r="H335" s="6">
        <f>H330-$E$2*F330</f>
        <v>3.0620821121520656</v>
      </c>
      <c r="I335" s="6">
        <f t="array" ref="I335">SUM(((G335+H335*A335:A339)-B335:B339)^2)/(2*COUNT(A335:A339))</f>
        <v>0.927104873085975</v>
      </c>
    </row>
    <row r="336" spans="1:9" x14ac:dyDescent="0.2">
      <c r="A336" s="6">
        <f t="shared" ref="A336:B336" si="311">A312</f>
        <v>99</v>
      </c>
      <c r="B336" s="6">
        <f t="shared" si="311"/>
        <v>327</v>
      </c>
      <c r="C336" s="6">
        <f t="shared" si="266"/>
        <v>14</v>
      </c>
      <c r="D336" s="6" t="str">
        <f t="shared" ref="D336:D399" si="312">IF(D331="","",D331+1)</f>
        <v/>
      </c>
    </row>
    <row r="337" spans="1:9" x14ac:dyDescent="0.2">
      <c r="A337" s="6">
        <f t="shared" ref="A337:B337" si="313">A313</f>
        <v>61</v>
      </c>
      <c r="B337" s="6">
        <f t="shared" si="313"/>
        <v>213</v>
      </c>
      <c r="C337" s="6">
        <f t="shared" si="266"/>
        <v>14</v>
      </c>
      <c r="D337" s="6" t="str">
        <f t="shared" si="312"/>
        <v/>
      </c>
    </row>
    <row r="338" spans="1:9" x14ac:dyDescent="0.2">
      <c r="A338" s="6">
        <f t="shared" ref="A338:B338" si="314">A314</f>
        <v>69</v>
      </c>
      <c r="B338" s="6">
        <f t="shared" si="314"/>
        <v>237</v>
      </c>
      <c r="C338" s="6">
        <f t="shared" si="266"/>
        <v>14</v>
      </c>
      <c r="D338" s="6" t="str">
        <f t="shared" si="312"/>
        <v/>
      </c>
    </row>
    <row r="339" spans="1:9" x14ac:dyDescent="0.2">
      <c r="A339" s="6">
        <f t="shared" ref="A339:B339" si="315">A315</f>
        <v>54</v>
      </c>
      <c r="B339" s="6">
        <f t="shared" si="315"/>
        <v>192</v>
      </c>
      <c r="C339" s="6">
        <f t="shared" si="266"/>
        <v>14</v>
      </c>
      <c r="D339" s="6" t="str">
        <f t="shared" si="312"/>
        <v/>
      </c>
    </row>
    <row r="340" spans="1:9" x14ac:dyDescent="0.2">
      <c r="A340" s="6">
        <f t="shared" ref="A340:B340" si="316">A316</f>
        <v>13</v>
      </c>
      <c r="B340" s="6">
        <f t="shared" si="316"/>
        <v>69</v>
      </c>
      <c r="C340" s="6">
        <f t="shared" si="266"/>
        <v>14</v>
      </c>
      <c r="D340" s="6">
        <f t="shared" si="312"/>
        <v>67</v>
      </c>
      <c r="E340" s="6">
        <f t="array" ref="E340">-SUM(B340:B344-(G340+H340*A340:A344))/COUNT(A340:A344)</f>
        <v>-1.2821375121901213</v>
      </c>
      <c r="F340" s="6">
        <f t="array" ref="F340">-SUM(A340:A344*(B340:B344-(G340+H340*A340:A344)))/COUNT(A340:A344)</f>
        <v>-40.531710911331828</v>
      </c>
      <c r="G340" s="6">
        <f>G335-$E$3*E335</f>
        <v>26.138621461736822</v>
      </c>
      <c r="H340" s="6">
        <f>H335-$E$2*F335</f>
        <v>3.0455696294359198</v>
      </c>
      <c r="I340" s="6">
        <f t="array" ref="I340">SUM(((G340+H340*A340:A344)-B340:B344)^2)/(2*COUNT(A340:A344))</f>
        <v>1.5519016130199317</v>
      </c>
    </row>
    <row r="341" spans="1:9" x14ac:dyDescent="0.2">
      <c r="A341" s="6">
        <f t="shared" ref="A341:B341" si="317">A317</f>
        <v>68</v>
      </c>
      <c r="B341" s="6">
        <f t="shared" si="317"/>
        <v>234</v>
      </c>
      <c r="C341" s="6">
        <f t="shared" si="266"/>
        <v>14</v>
      </c>
      <c r="D341" s="6" t="str">
        <f t="shared" si="312"/>
        <v/>
      </c>
    </row>
    <row r="342" spans="1:9" x14ac:dyDescent="0.2">
      <c r="A342" s="6">
        <f t="shared" ref="A342:B342" si="318">A318</f>
        <v>48</v>
      </c>
      <c r="B342" s="6">
        <f t="shared" si="318"/>
        <v>174</v>
      </c>
      <c r="C342" s="6">
        <f t="shared" si="266"/>
        <v>14</v>
      </c>
      <c r="D342" s="6" t="str">
        <f t="shared" si="312"/>
        <v/>
      </c>
    </row>
    <row r="343" spans="1:9" x14ac:dyDescent="0.2">
      <c r="A343" s="6">
        <f t="shared" ref="A343:B343" si="319">A319</f>
        <v>60</v>
      </c>
      <c r="B343" s="6">
        <f t="shared" si="319"/>
        <v>210</v>
      </c>
      <c r="C343" s="6">
        <f t="shared" si="266"/>
        <v>14</v>
      </c>
      <c r="D343" s="6" t="str">
        <f t="shared" si="312"/>
        <v/>
      </c>
    </row>
    <row r="344" spans="1:9" x14ac:dyDescent="0.2">
      <c r="A344" s="6">
        <f t="shared" ref="A344:B344" si="320">A320</f>
        <v>94</v>
      </c>
      <c r="B344" s="6">
        <f t="shared" si="320"/>
        <v>312</v>
      </c>
      <c r="C344" s="6">
        <f t="shared" si="266"/>
        <v>14</v>
      </c>
      <c r="D344" s="6" t="str">
        <f t="shared" si="312"/>
        <v/>
      </c>
    </row>
    <row r="345" spans="1:9" x14ac:dyDescent="0.2">
      <c r="A345" s="6">
        <f t="shared" ref="A345:B345" si="321">A321</f>
        <v>27</v>
      </c>
      <c r="B345" s="6">
        <f t="shared" si="321"/>
        <v>111</v>
      </c>
      <c r="C345" s="6">
        <f t="shared" si="266"/>
        <v>14</v>
      </c>
      <c r="D345" s="6">
        <f t="shared" si="312"/>
        <v>68</v>
      </c>
      <c r="E345" s="6">
        <f t="array" ref="E345">-SUM(B345:B349-(G345+H345*A345:A349))/COUNT(A345:A349)</f>
        <v>-9.6368233989682042E-2</v>
      </c>
      <c r="F345" s="6">
        <f t="array" ref="F345">-SUM(A345:A349*(B345:B349-(G345+H345*A345:A349)))/COUNT(A345:A349)</f>
        <v>44.533314428645419</v>
      </c>
      <c r="G345" s="6">
        <f>G340-$E$3*E340</f>
        <v>26.779690217831881</v>
      </c>
      <c r="H345" s="6">
        <f>H340-$E$2*F340</f>
        <v>3.053675971618186</v>
      </c>
      <c r="I345" s="6">
        <f t="array" ref="I345">SUM(((G345+H345*A345:A349)-B345:B349)^2)/(2*COUNT(A345:A349))</f>
        <v>1.3503522439714886</v>
      </c>
    </row>
    <row r="346" spans="1:9" x14ac:dyDescent="0.2">
      <c r="A346" s="6">
        <f t="shared" ref="A346:B346" si="322">A322</f>
        <v>89</v>
      </c>
      <c r="B346" s="6">
        <f t="shared" si="322"/>
        <v>297</v>
      </c>
      <c r="C346" s="6">
        <f t="shared" si="266"/>
        <v>15</v>
      </c>
      <c r="D346" s="6" t="str">
        <f t="shared" si="312"/>
        <v/>
      </c>
    </row>
    <row r="347" spans="1:9" x14ac:dyDescent="0.2">
      <c r="A347" s="6">
        <f t="shared" ref="A347:B347" si="323">A323</f>
        <v>20</v>
      </c>
      <c r="B347" s="6">
        <f t="shared" si="323"/>
        <v>90</v>
      </c>
      <c r="C347" s="6">
        <f t="shared" si="266"/>
        <v>15</v>
      </c>
      <c r="D347" s="6" t="str">
        <f t="shared" si="312"/>
        <v/>
      </c>
    </row>
    <row r="348" spans="1:9" x14ac:dyDescent="0.2">
      <c r="A348" s="6">
        <f t="shared" ref="A348:B348" si="324">A324</f>
        <v>61</v>
      </c>
      <c r="B348" s="6">
        <f t="shared" si="324"/>
        <v>213</v>
      </c>
      <c r="C348" s="6">
        <f t="shared" si="266"/>
        <v>15</v>
      </c>
      <c r="D348" s="6" t="str">
        <f t="shared" si="312"/>
        <v/>
      </c>
    </row>
    <row r="349" spans="1:9" x14ac:dyDescent="0.2">
      <c r="A349" s="6">
        <f t="shared" ref="A349:B349" si="325">A325</f>
        <v>94</v>
      </c>
      <c r="B349" s="6">
        <f t="shared" si="325"/>
        <v>312</v>
      </c>
      <c r="C349" s="6">
        <f t="shared" si="266"/>
        <v>15</v>
      </c>
      <c r="D349" s="6" t="str">
        <f t="shared" si="312"/>
        <v/>
      </c>
    </row>
    <row r="350" spans="1:9" x14ac:dyDescent="0.2">
      <c r="A350" s="6">
        <f t="shared" ref="A350:B350" si="326">A326</f>
        <v>73</v>
      </c>
      <c r="B350" s="6">
        <f t="shared" si="326"/>
        <v>249</v>
      </c>
      <c r="C350" s="6">
        <f t="shared" si="266"/>
        <v>15</v>
      </c>
      <c r="D350" s="6">
        <f t="shared" si="312"/>
        <v>69</v>
      </c>
      <c r="E350" s="6">
        <f t="array" ref="E350">-SUM(B350:B354-(G350+H350*A350:A354))/COUNT(A350:A354)</f>
        <v>-0.98738339902938033</v>
      </c>
      <c r="F350" s="6">
        <f t="array" ref="F350">-SUM(A350:A354*(B350:B354-(G350+H350*A350:A354)))/COUNT(A350:A354)</f>
        <v>-13.024285566511455</v>
      </c>
      <c r="G350" s="6">
        <f>G345-$E$3*E345</f>
        <v>26.827874334826721</v>
      </c>
      <c r="H350" s="6">
        <f>H345-$E$2*F345</f>
        <v>3.044769308732457</v>
      </c>
      <c r="I350" s="6">
        <f t="array" ref="I350">SUM(((G350+H350*A350:A354)-B350:B354)^2)/(2*COUNT(A350:A354))</f>
        <v>1.2745079799401444</v>
      </c>
    </row>
    <row r="351" spans="1:9" x14ac:dyDescent="0.2">
      <c r="A351" s="6">
        <f t="shared" ref="A351:B351" si="327">A327</f>
        <v>50</v>
      </c>
      <c r="B351" s="6">
        <f t="shared" si="327"/>
        <v>180</v>
      </c>
      <c r="C351" s="6">
        <f t="shared" si="266"/>
        <v>15</v>
      </c>
      <c r="D351" s="6" t="str">
        <f t="shared" si="312"/>
        <v/>
      </c>
    </row>
    <row r="352" spans="1:9" x14ac:dyDescent="0.2">
      <c r="A352" s="6">
        <f t="shared" ref="A352:B352" si="328">A328</f>
        <v>7</v>
      </c>
      <c r="B352" s="6">
        <f t="shared" si="328"/>
        <v>51</v>
      </c>
      <c r="C352" s="6">
        <f t="shared" si="266"/>
        <v>15</v>
      </c>
      <c r="D352" s="6" t="str">
        <f t="shared" si="312"/>
        <v/>
      </c>
    </row>
    <row r="353" spans="1:9" x14ac:dyDescent="0.2">
      <c r="A353" s="6">
        <f t="shared" ref="A353:B353" si="329">A329</f>
        <v>84</v>
      </c>
      <c r="B353" s="6">
        <f t="shared" si="329"/>
        <v>282</v>
      </c>
      <c r="C353" s="6">
        <f t="shared" si="266"/>
        <v>15</v>
      </c>
      <c r="D353" s="6" t="str">
        <f t="shared" si="312"/>
        <v/>
      </c>
    </row>
    <row r="354" spans="1:9" x14ac:dyDescent="0.2">
      <c r="A354" s="6">
        <f t="shared" ref="A354:B354" si="330">A330</f>
        <v>30</v>
      </c>
      <c r="B354" s="6">
        <f t="shared" si="330"/>
        <v>120</v>
      </c>
      <c r="C354" s="6">
        <f t="shared" si="266"/>
        <v>15</v>
      </c>
      <c r="D354" s="6" t="str">
        <f t="shared" si="312"/>
        <v/>
      </c>
    </row>
    <row r="355" spans="1:9" x14ac:dyDescent="0.2">
      <c r="A355" s="6">
        <f t="shared" ref="A355:B355" si="331">A331</f>
        <v>64</v>
      </c>
      <c r="B355" s="6">
        <f t="shared" si="331"/>
        <v>222</v>
      </c>
      <c r="C355" s="6">
        <f t="shared" ref="C355:C418" si="332">C331+1</f>
        <v>15</v>
      </c>
      <c r="D355" s="6">
        <f t="shared" si="312"/>
        <v>70</v>
      </c>
      <c r="E355" s="6">
        <f t="array" ref="E355">-SUM(B355:B359-(G355+H355*A355:A359))/COUNT(A355:A359)</f>
        <v>-8.2329677310977442E-2</v>
      </c>
      <c r="F355" s="6">
        <f t="array" ref="F355">-SUM(A355:A359*(B355:B359-(G355+H355*A355:A359)))/COUNT(A355:A359)</f>
        <v>25.701681693149919</v>
      </c>
      <c r="G355" s="6">
        <f>G350-$E$3*E350</f>
        <v>27.321566034341412</v>
      </c>
      <c r="H355" s="6">
        <f>H350-$E$2*F350</f>
        <v>3.0473741658457594</v>
      </c>
      <c r="I355" s="6">
        <f t="array" ref="I355">SUM(((G355+H355*A355:A359)-B355:B359)^2)/(2*COUNT(A355:A359))</f>
        <v>0.71905516756881738</v>
      </c>
    </row>
    <row r="356" spans="1:9" x14ac:dyDescent="0.2">
      <c r="A356" s="6">
        <f t="shared" ref="A356:B356" si="333">A332</f>
        <v>63</v>
      </c>
      <c r="B356" s="6">
        <f t="shared" si="333"/>
        <v>219</v>
      </c>
      <c r="C356" s="6">
        <f t="shared" si="332"/>
        <v>15</v>
      </c>
      <c r="D356" s="6" t="str">
        <f t="shared" si="312"/>
        <v/>
      </c>
    </row>
    <row r="357" spans="1:9" x14ac:dyDescent="0.2">
      <c r="A357" s="6">
        <f t="shared" ref="A357:B357" si="334">A333</f>
        <v>5</v>
      </c>
      <c r="B357" s="6">
        <f t="shared" si="334"/>
        <v>45</v>
      </c>
      <c r="C357" s="6">
        <f t="shared" si="332"/>
        <v>15</v>
      </c>
      <c r="D357" s="6" t="str">
        <f t="shared" si="312"/>
        <v/>
      </c>
    </row>
    <row r="358" spans="1:9" x14ac:dyDescent="0.2">
      <c r="A358" s="6">
        <f t="shared" ref="A358:B358" si="335">A334</f>
        <v>75</v>
      </c>
      <c r="B358" s="6">
        <f t="shared" si="335"/>
        <v>255</v>
      </c>
      <c r="C358" s="6">
        <f t="shared" si="332"/>
        <v>15</v>
      </c>
      <c r="D358" s="6" t="str">
        <f t="shared" si="312"/>
        <v/>
      </c>
    </row>
    <row r="359" spans="1:9" x14ac:dyDescent="0.2">
      <c r="A359" s="6">
        <f t="shared" ref="A359:B359" si="336">A335</f>
        <v>67</v>
      </c>
      <c r="B359" s="6">
        <f t="shared" si="336"/>
        <v>231</v>
      </c>
      <c r="C359" s="6">
        <f t="shared" si="332"/>
        <v>15</v>
      </c>
      <c r="D359" s="6" t="str">
        <f t="shared" si="312"/>
        <v/>
      </c>
    </row>
    <row r="360" spans="1:9" x14ac:dyDescent="0.2">
      <c r="A360" s="6">
        <f t="shared" ref="A360:B360" si="337">A336</f>
        <v>99</v>
      </c>
      <c r="B360" s="6">
        <f t="shared" si="337"/>
        <v>327</v>
      </c>
      <c r="C360" s="6">
        <f t="shared" si="332"/>
        <v>15</v>
      </c>
      <c r="D360" s="6">
        <f t="shared" si="312"/>
        <v>71</v>
      </c>
      <c r="E360" s="6">
        <f t="array" ref="E360">-SUM(B360:B364-(G360+H360*A360:A364))/COUNT(A360:A364)</f>
        <v>-0.13702642018103858</v>
      </c>
      <c r="F360" s="6">
        <f t="array" ref="F360">-SUM(A360:A364*(B360:B364-(G360+H360*A360:A364)))/COUNT(A360:A364)</f>
        <v>24.364161463084756</v>
      </c>
      <c r="G360" s="6">
        <f>G355-$E$3*E355</f>
        <v>27.362730872996902</v>
      </c>
      <c r="H360" s="6">
        <f>H355-$E$2*F355</f>
        <v>3.0422338295071292</v>
      </c>
      <c r="I360" s="6">
        <f t="array" ref="I360">SUM(((G360+H360*A360:A364)-B360:B364)^2)/(2*COUNT(A360:A364))</f>
        <v>0.69518369442165118</v>
      </c>
    </row>
    <row r="361" spans="1:9" x14ac:dyDescent="0.2">
      <c r="A361" s="6">
        <f t="shared" ref="A361:B361" si="338">A337</f>
        <v>61</v>
      </c>
      <c r="B361" s="6">
        <f t="shared" si="338"/>
        <v>213</v>
      </c>
      <c r="C361" s="6">
        <f t="shared" si="332"/>
        <v>15</v>
      </c>
      <c r="D361" s="6" t="str">
        <f t="shared" si="312"/>
        <v/>
      </c>
    </row>
    <row r="362" spans="1:9" x14ac:dyDescent="0.2">
      <c r="A362" s="6">
        <f t="shared" ref="A362:B362" si="339">A338</f>
        <v>69</v>
      </c>
      <c r="B362" s="6">
        <f t="shared" si="339"/>
        <v>237</v>
      </c>
      <c r="C362" s="6">
        <f t="shared" si="332"/>
        <v>15</v>
      </c>
      <c r="D362" s="6" t="str">
        <f t="shared" si="312"/>
        <v/>
      </c>
    </row>
    <row r="363" spans="1:9" x14ac:dyDescent="0.2">
      <c r="A363" s="6">
        <f t="shared" ref="A363:B363" si="340">A339</f>
        <v>54</v>
      </c>
      <c r="B363" s="6">
        <f t="shared" si="340"/>
        <v>192</v>
      </c>
      <c r="C363" s="6">
        <f t="shared" si="332"/>
        <v>15</v>
      </c>
      <c r="D363" s="6" t="str">
        <f t="shared" si="312"/>
        <v/>
      </c>
    </row>
    <row r="364" spans="1:9" x14ac:dyDescent="0.2">
      <c r="A364" s="6">
        <f t="shared" ref="A364:B364" si="341">A340</f>
        <v>13</v>
      </c>
      <c r="B364" s="6">
        <f t="shared" si="341"/>
        <v>69</v>
      </c>
      <c r="C364" s="6">
        <f t="shared" si="332"/>
        <v>15</v>
      </c>
      <c r="D364" s="6" t="str">
        <f t="shared" si="312"/>
        <v/>
      </c>
    </row>
    <row r="365" spans="1:9" x14ac:dyDescent="0.2">
      <c r="A365" s="6">
        <f t="shared" ref="A365:B365" si="342">A341</f>
        <v>68</v>
      </c>
      <c r="B365" s="6">
        <f t="shared" si="342"/>
        <v>234</v>
      </c>
      <c r="C365" s="6">
        <f t="shared" si="332"/>
        <v>15</v>
      </c>
      <c r="D365" s="6">
        <f t="shared" si="312"/>
        <v>72</v>
      </c>
      <c r="E365" s="6">
        <f t="array" ref="E365">-SUM(B365:B369-(G365+H365*A365:A369))/COUNT(A365:A369)</f>
        <v>-0.34951268237055616</v>
      </c>
      <c r="F365" s="6">
        <f t="array" ref="F365">-SUM(A365:A369*(B365:B369-(G365+H365*A365:A369)))/COUNT(A365:A369)</f>
        <v>-2.4451980583687827</v>
      </c>
      <c r="G365" s="6">
        <f>G360-$E$3*E360</f>
        <v>27.431244083087421</v>
      </c>
      <c r="H365" s="6">
        <f>H360-$E$2*F360</f>
        <v>3.0373609972145124</v>
      </c>
      <c r="I365" s="6">
        <f t="array" ref="I365">SUM(((G365+H365*A365:A369)-B365:B369)^2)/(2*COUNT(A365:A369))</f>
        <v>0.40322886651384948</v>
      </c>
    </row>
    <row r="366" spans="1:9" x14ac:dyDescent="0.2">
      <c r="A366" s="6">
        <f t="shared" ref="A366:B366" si="343">A342</f>
        <v>48</v>
      </c>
      <c r="B366" s="6">
        <f t="shared" si="343"/>
        <v>174</v>
      </c>
      <c r="C366" s="6">
        <f t="shared" si="332"/>
        <v>15</v>
      </c>
      <c r="D366" s="6" t="str">
        <f t="shared" si="312"/>
        <v/>
      </c>
    </row>
    <row r="367" spans="1:9" x14ac:dyDescent="0.2">
      <c r="A367" s="6">
        <f t="shared" ref="A367:B367" si="344">A343</f>
        <v>60</v>
      </c>
      <c r="B367" s="6">
        <f t="shared" si="344"/>
        <v>210</v>
      </c>
      <c r="C367" s="6">
        <f t="shared" si="332"/>
        <v>15</v>
      </c>
      <c r="D367" s="6" t="str">
        <f t="shared" si="312"/>
        <v/>
      </c>
    </row>
    <row r="368" spans="1:9" x14ac:dyDescent="0.2">
      <c r="A368" s="6">
        <f t="shared" ref="A368:B368" si="345">A344</f>
        <v>94</v>
      </c>
      <c r="B368" s="6">
        <f t="shared" si="345"/>
        <v>312</v>
      </c>
      <c r="C368" s="6">
        <f t="shared" si="332"/>
        <v>15</v>
      </c>
      <c r="D368" s="6" t="str">
        <f t="shared" si="312"/>
        <v/>
      </c>
    </row>
    <row r="369" spans="1:9" x14ac:dyDescent="0.2">
      <c r="A369" s="6">
        <f t="shared" ref="A369:B369" si="346">A345</f>
        <v>27</v>
      </c>
      <c r="B369" s="6">
        <f t="shared" si="346"/>
        <v>111</v>
      </c>
      <c r="C369" s="6">
        <f t="shared" si="332"/>
        <v>15</v>
      </c>
      <c r="D369" s="6" t="str">
        <f t="shared" si="312"/>
        <v/>
      </c>
    </row>
    <row r="370" spans="1:9" x14ac:dyDescent="0.2">
      <c r="A370" s="6">
        <f t="shared" ref="A370:B370" si="347">A346</f>
        <v>89</v>
      </c>
      <c r="B370" s="6">
        <f t="shared" si="347"/>
        <v>297</v>
      </c>
      <c r="C370" s="6">
        <f t="shared" si="332"/>
        <v>16</v>
      </c>
      <c r="D370" s="6">
        <f t="shared" si="312"/>
        <v>73</v>
      </c>
      <c r="E370" s="6">
        <f t="array" ref="E370">-SUM(B370:B374-(G370+H370*A370:A374))/COUNT(A370:A374)</f>
        <v>0.15709290635765</v>
      </c>
      <c r="F370" s="6">
        <f t="array" ref="F370">-SUM(A370:A374*(B370:B374-(G370+H370*A370:A374)))/COUNT(A370:A374)</f>
        <v>37.031611616752393</v>
      </c>
      <c r="G370" s="6">
        <f>G365-$E$3*E365</f>
        <v>27.6060004242727</v>
      </c>
      <c r="H370" s="6">
        <f>H365-$E$2*F365</f>
        <v>3.0378500368261863</v>
      </c>
      <c r="I370" s="6">
        <f t="array" ref="I370">SUM(((G370+H370*A370:A374)-B370:B374)^2)/(2*COUNT(A370:A374))</f>
        <v>0.5127837561285612</v>
      </c>
    </row>
    <row r="371" spans="1:9" x14ac:dyDescent="0.2">
      <c r="A371" s="6">
        <f t="shared" ref="A371:B371" si="348">A347</f>
        <v>20</v>
      </c>
      <c r="B371" s="6">
        <f t="shared" si="348"/>
        <v>90</v>
      </c>
      <c r="C371" s="6">
        <f t="shared" si="332"/>
        <v>16</v>
      </c>
      <c r="D371" s="6" t="str">
        <f t="shared" si="312"/>
        <v/>
      </c>
    </row>
    <row r="372" spans="1:9" x14ac:dyDescent="0.2">
      <c r="A372" s="6">
        <f t="shared" ref="A372:B372" si="349">A348</f>
        <v>61</v>
      </c>
      <c r="B372" s="6">
        <f t="shared" si="349"/>
        <v>213</v>
      </c>
      <c r="C372" s="6">
        <f t="shared" si="332"/>
        <v>16</v>
      </c>
      <c r="D372" s="6" t="str">
        <f t="shared" si="312"/>
        <v/>
      </c>
    </row>
    <row r="373" spans="1:9" x14ac:dyDescent="0.2">
      <c r="A373" s="6">
        <f t="shared" ref="A373:B373" si="350">A349</f>
        <v>94</v>
      </c>
      <c r="B373" s="6">
        <f t="shared" si="350"/>
        <v>312</v>
      </c>
      <c r="C373" s="6">
        <f t="shared" si="332"/>
        <v>16</v>
      </c>
      <c r="D373" s="6" t="str">
        <f t="shared" si="312"/>
        <v/>
      </c>
    </row>
    <row r="374" spans="1:9" x14ac:dyDescent="0.2">
      <c r="A374" s="6">
        <f t="shared" ref="A374:B374" si="351">A350</f>
        <v>73</v>
      </c>
      <c r="B374" s="6">
        <f t="shared" si="351"/>
        <v>249</v>
      </c>
      <c r="C374" s="6">
        <f t="shared" si="332"/>
        <v>16</v>
      </c>
      <c r="D374" s="6" t="str">
        <f t="shared" si="312"/>
        <v/>
      </c>
    </row>
    <row r="375" spans="1:9" x14ac:dyDescent="0.2">
      <c r="A375" s="6">
        <f t="shared" ref="A375:B375" si="352">A351</f>
        <v>50</v>
      </c>
      <c r="B375" s="6">
        <f t="shared" si="352"/>
        <v>180</v>
      </c>
      <c r="C375" s="6">
        <f t="shared" si="332"/>
        <v>16</v>
      </c>
      <c r="D375" s="6">
        <f t="shared" si="312"/>
        <v>74</v>
      </c>
      <c r="E375" s="6">
        <f t="array" ref="E375">-SUM(B375:B379-(G375+H375*A375:A379))/COUNT(A375:A379)</f>
        <v>-1.0416914472728507</v>
      </c>
      <c r="F375" s="6">
        <f t="array" ref="F375">-SUM(A375:A379*(B375:B379-(G375+H375*A375:A379)))/COUNT(A375:A379)</f>
        <v>-27.307928267407249</v>
      </c>
      <c r="G375" s="6">
        <f>G370-$E$3*E370</f>
        <v>27.527453971093877</v>
      </c>
      <c r="H375" s="6">
        <f>H370-$E$2*F370</f>
        <v>3.0304437145028356</v>
      </c>
      <c r="I375" s="6">
        <f t="array" ref="I375">SUM(((G375+H375*A375:A379)-B375:B379)^2)/(2*COUNT(A375:A379))</f>
        <v>0.87213763973155056</v>
      </c>
    </row>
    <row r="376" spans="1:9" x14ac:dyDescent="0.2">
      <c r="A376" s="6">
        <f t="shared" ref="A376:B376" si="353">A352</f>
        <v>7</v>
      </c>
      <c r="B376" s="6">
        <f t="shared" si="353"/>
        <v>51</v>
      </c>
      <c r="C376" s="6">
        <f t="shared" si="332"/>
        <v>16</v>
      </c>
      <c r="D376" s="6" t="str">
        <f t="shared" si="312"/>
        <v/>
      </c>
    </row>
    <row r="377" spans="1:9" x14ac:dyDescent="0.2">
      <c r="A377" s="6">
        <f t="shared" ref="A377:B377" si="354">A353</f>
        <v>84</v>
      </c>
      <c r="B377" s="6">
        <f t="shared" si="354"/>
        <v>282</v>
      </c>
      <c r="C377" s="6">
        <f t="shared" si="332"/>
        <v>16</v>
      </c>
      <c r="D377" s="6" t="str">
        <f t="shared" si="312"/>
        <v/>
      </c>
    </row>
    <row r="378" spans="1:9" x14ac:dyDescent="0.2">
      <c r="A378" s="6">
        <f t="shared" ref="A378:B378" si="355">A354</f>
        <v>30</v>
      </c>
      <c r="B378" s="6">
        <f t="shared" si="355"/>
        <v>120</v>
      </c>
      <c r="C378" s="6">
        <f t="shared" si="332"/>
        <v>16</v>
      </c>
      <c r="D378" s="6" t="str">
        <f t="shared" si="312"/>
        <v/>
      </c>
    </row>
    <row r="379" spans="1:9" x14ac:dyDescent="0.2">
      <c r="A379" s="6">
        <f t="shared" ref="A379:B379" si="356">A355</f>
        <v>64</v>
      </c>
      <c r="B379" s="6">
        <f t="shared" si="356"/>
        <v>222</v>
      </c>
      <c r="C379" s="6">
        <f t="shared" si="332"/>
        <v>16</v>
      </c>
      <c r="D379" s="6" t="str">
        <f t="shared" si="312"/>
        <v/>
      </c>
    </row>
    <row r="380" spans="1:9" x14ac:dyDescent="0.2">
      <c r="A380" s="6">
        <f t="shared" ref="A380:B380" si="357">A356</f>
        <v>63</v>
      </c>
      <c r="B380" s="6">
        <f t="shared" si="357"/>
        <v>219</v>
      </c>
      <c r="C380" s="6">
        <f t="shared" si="332"/>
        <v>16</v>
      </c>
      <c r="D380" s="6">
        <f t="shared" si="312"/>
        <v>75</v>
      </c>
      <c r="E380" s="6">
        <f t="array" ref="E380">-SUM(B380:B384-(G380+H380*A380:A384))/COUNT(A380:A384)</f>
        <v>0.26724724439071251</v>
      </c>
      <c r="F380" s="6">
        <f t="array" ref="F380">-SUM(A380:A384*(B380:B384-(G380+H380*A380:A384)))/COUNT(A380:A384)</f>
        <v>51.076885421810935</v>
      </c>
      <c r="G380" s="6">
        <f>G375-$E$3*E375</f>
        <v>28.048299694730304</v>
      </c>
      <c r="H380" s="6">
        <f>H375-$E$2*F375</f>
        <v>3.0359053001563172</v>
      </c>
      <c r="I380" s="6">
        <f t="array" ref="I380">SUM(((G380+H380*A380:A384)-B380:B384)^2)/(2*COUNT(A380:A384))</f>
        <v>0.65617218683005729</v>
      </c>
    </row>
    <row r="381" spans="1:9" x14ac:dyDescent="0.2">
      <c r="A381" s="6">
        <f t="shared" ref="A381:B381" si="358">A357</f>
        <v>5</v>
      </c>
      <c r="B381" s="6">
        <f t="shared" si="358"/>
        <v>45</v>
      </c>
      <c r="C381" s="6">
        <f t="shared" si="332"/>
        <v>16</v>
      </c>
      <c r="D381" s="6" t="str">
        <f t="shared" si="312"/>
        <v/>
      </c>
    </row>
    <row r="382" spans="1:9" x14ac:dyDescent="0.2">
      <c r="A382" s="6">
        <f t="shared" ref="A382:B382" si="359">A358</f>
        <v>75</v>
      </c>
      <c r="B382" s="6">
        <f t="shared" si="359"/>
        <v>255</v>
      </c>
      <c r="C382" s="6">
        <f t="shared" si="332"/>
        <v>16</v>
      </c>
      <c r="D382" s="6" t="str">
        <f t="shared" si="312"/>
        <v/>
      </c>
    </row>
    <row r="383" spans="1:9" x14ac:dyDescent="0.2">
      <c r="A383" s="6">
        <f t="shared" ref="A383:B383" si="360">A359</f>
        <v>67</v>
      </c>
      <c r="B383" s="6">
        <f t="shared" si="360"/>
        <v>231</v>
      </c>
      <c r="C383" s="6">
        <f t="shared" si="332"/>
        <v>16</v>
      </c>
      <c r="D383" s="6" t="str">
        <f t="shared" si="312"/>
        <v/>
      </c>
    </row>
    <row r="384" spans="1:9" x14ac:dyDescent="0.2">
      <c r="A384" s="6">
        <f t="shared" ref="A384:B384" si="361">A360</f>
        <v>99</v>
      </c>
      <c r="B384" s="6">
        <f t="shared" si="361"/>
        <v>327</v>
      </c>
      <c r="C384" s="6">
        <f t="shared" si="332"/>
        <v>16</v>
      </c>
      <c r="D384" s="6" t="str">
        <f t="shared" si="312"/>
        <v/>
      </c>
    </row>
    <row r="385" spans="1:9" x14ac:dyDescent="0.2">
      <c r="A385" s="6">
        <f t="shared" ref="A385:B385" si="362">A361</f>
        <v>61</v>
      </c>
      <c r="B385" s="6">
        <f t="shared" si="362"/>
        <v>213</v>
      </c>
      <c r="C385" s="6">
        <f t="shared" si="332"/>
        <v>16</v>
      </c>
      <c r="D385" s="6">
        <f t="shared" si="312"/>
        <v>76</v>
      </c>
      <c r="E385" s="6">
        <f t="array" ref="E385">-SUM(B385:B389-(G385+H385*A385:A389))/COUNT(A385:A389)</f>
        <v>-0.72375800465142104</v>
      </c>
      <c r="F385" s="6">
        <f t="array" ref="F385">-SUM(A385:A389*(B385:B389-(G385+H385*A385:A389)))/COUNT(A385:A389)</f>
        <v>-27.333059264042113</v>
      </c>
      <c r="G385" s="6">
        <f>G380-$E$3*E380</f>
        <v>27.914676072534949</v>
      </c>
      <c r="H385" s="6">
        <f>H380-$E$2*F380</f>
        <v>3.0256899230719552</v>
      </c>
      <c r="I385" s="6">
        <f t="array" ref="I385">SUM(((G385+H385*A385:A389)-B385:B389)^2)/(2*COUNT(A385:A389))</f>
        <v>0.40354284748976677</v>
      </c>
    </row>
    <row r="386" spans="1:9" x14ac:dyDescent="0.2">
      <c r="A386" s="6">
        <f t="shared" ref="A386:B386" si="363">A362</f>
        <v>69</v>
      </c>
      <c r="B386" s="6">
        <f t="shared" si="363"/>
        <v>237</v>
      </c>
      <c r="C386" s="6">
        <f t="shared" si="332"/>
        <v>16</v>
      </c>
      <c r="D386" s="6" t="str">
        <f t="shared" si="312"/>
        <v/>
      </c>
    </row>
    <row r="387" spans="1:9" x14ac:dyDescent="0.2">
      <c r="A387" s="6">
        <f t="shared" ref="A387:B387" si="364">A363</f>
        <v>54</v>
      </c>
      <c r="B387" s="6">
        <f t="shared" si="364"/>
        <v>192</v>
      </c>
      <c r="C387" s="6">
        <f t="shared" si="332"/>
        <v>16</v>
      </c>
      <c r="D387" s="6" t="str">
        <f t="shared" si="312"/>
        <v/>
      </c>
    </row>
    <row r="388" spans="1:9" x14ac:dyDescent="0.2">
      <c r="A388" s="6">
        <f t="shared" ref="A388:B388" si="365">A364</f>
        <v>13</v>
      </c>
      <c r="B388" s="6">
        <f t="shared" si="365"/>
        <v>69</v>
      </c>
      <c r="C388" s="6">
        <f t="shared" si="332"/>
        <v>16</v>
      </c>
      <c r="D388" s="6" t="str">
        <f t="shared" si="312"/>
        <v/>
      </c>
    </row>
    <row r="389" spans="1:9" x14ac:dyDescent="0.2">
      <c r="A389" s="6">
        <f t="shared" ref="A389:B389" si="366">A365</f>
        <v>68</v>
      </c>
      <c r="B389" s="6">
        <f t="shared" si="366"/>
        <v>234</v>
      </c>
      <c r="C389" s="6">
        <f t="shared" si="332"/>
        <v>16</v>
      </c>
      <c r="D389" s="6" t="str">
        <f t="shared" si="312"/>
        <v/>
      </c>
    </row>
    <row r="390" spans="1:9" x14ac:dyDescent="0.2">
      <c r="A390" s="6">
        <f t="shared" ref="A390:B390" si="367">A366</f>
        <v>48</v>
      </c>
      <c r="B390" s="6">
        <f t="shared" si="367"/>
        <v>174</v>
      </c>
      <c r="C390" s="6">
        <f t="shared" si="332"/>
        <v>16</v>
      </c>
      <c r="D390" s="6">
        <f t="shared" si="312"/>
        <v>77</v>
      </c>
      <c r="E390" s="6">
        <f t="array" ref="E390">-SUM(B390:B394-(G390+H390*A390:A394))/COUNT(A390:A394)</f>
        <v>0.25811069607563014</v>
      </c>
      <c r="F390" s="6">
        <f t="array" ref="F390">-SUM(A390:A394*(B390:B394-(G390+H390*A390:A394)))/COUNT(A390:A394)</f>
        <v>36.139173139182304</v>
      </c>
      <c r="G390" s="6">
        <f>G385-$E$3*E385</f>
        <v>28.27655507486066</v>
      </c>
      <c r="H390" s="6">
        <f>H385-$E$2*F385</f>
        <v>3.0311565349247638</v>
      </c>
      <c r="I390" s="6">
        <f t="array" ref="I390">SUM(((G390+H390*A390:A394)-B390:B394)^2)/(2*COUNT(A390:A394))</f>
        <v>0.34056592039364114</v>
      </c>
    </row>
    <row r="391" spans="1:9" x14ac:dyDescent="0.2">
      <c r="A391" s="6">
        <f t="shared" ref="A391:B391" si="368">A367</f>
        <v>60</v>
      </c>
      <c r="B391" s="6">
        <f t="shared" si="368"/>
        <v>210</v>
      </c>
      <c r="C391" s="6">
        <f t="shared" si="332"/>
        <v>16</v>
      </c>
      <c r="D391" s="6" t="str">
        <f t="shared" si="312"/>
        <v/>
      </c>
    </row>
    <row r="392" spans="1:9" x14ac:dyDescent="0.2">
      <c r="A392" s="6">
        <f t="shared" ref="A392:B392" si="369">A368</f>
        <v>94</v>
      </c>
      <c r="B392" s="6">
        <f t="shared" si="369"/>
        <v>312</v>
      </c>
      <c r="C392" s="6">
        <f t="shared" si="332"/>
        <v>16</v>
      </c>
      <c r="D392" s="6" t="str">
        <f t="shared" si="312"/>
        <v/>
      </c>
    </row>
    <row r="393" spans="1:9" x14ac:dyDescent="0.2">
      <c r="A393" s="6">
        <f t="shared" ref="A393:B393" si="370">A369</f>
        <v>27</v>
      </c>
      <c r="B393" s="6">
        <f t="shared" si="370"/>
        <v>111</v>
      </c>
      <c r="C393" s="6">
        <f t="shared" si="332"/>
        <v>16</v>
      </c>
      <c r="D393" s="6" t="str">
        <f t="shared" si="312"/>
        <v/>
      </c>
    </row>
    <row r="394" spans="1:9" x14ac:dyDescent="0.2">
      <c r="A394" s="6">
        <f t="shared" ref="A394:B394" si="371">A370</f>
        <v>89</v>
      </c>
      <c r="B394" s="6">
        <f t="shared" si="371"/>
        <v>297</v>
      </c>
      <c r="C394" s="6">
        <f t="shared" si="332"/>
        <v>17</v>
      </c>
      <c r="D394" s="6" t="str">
        <f t="shared" si="312"/>
        <v/>
      </c>
    </row>
    <row r="395" spans="1:9" x14ac:dyDescent="0.2">
      <c r="A395" s="6">
        <f t="shared" ref="A395:B395" si="372">A371</f>
        <v>20</v>
      </c>
      <c r="B395" s="6">
        <f t="shared" si="372"/>
        <v>90</v>
      </c>
      <c r="C395" s="6">
        <f t="shared" si="332"/>
        <v>17</v>
      </c>
      <c r="D395" s="6">
        <f t="shared" si="312"/>
        <v>78</v>
      </c>
      <c r="E395" s="6">
        <f t="array" ref="E395">-SUM(B395:B399-(G395+H395*A395:A399))/COUNT(A395:A399)</f>
        <v>-0.42634973548028937</v>
      </c>
      <c r="F395" s="6">
        <f t="array" ref="F395">-SUM(A395:A399*(B395:B399-(G395+H395*A395:A399)))/COUNT(A395:A399)</f>
        <v>-10.932623406972464</v>
      </c>
      <c r="G395" s="6">
        <f>G390-$E$3*E390</f>
        <v>28.147499726822844</v>
      </c>
      <c r="H395" s="6">
        <f>H390-$E$2*F390</f>
        <v>3.0239287002969273</v>
      </c>
      <c r="I395" s="6">
        <f t="array" ref="I395">SUM(((G395+H395*A395:A399)-B395:B399)^2)/(2*COUNT(A395:A399))</f>
        <v>0.2641047662408128</v>
      </c>
    </row>
    <row r="396" spans="1:9" x14ac:dyDescent="0.2">
      <c r="A396" s="6">
        <f t="shared" ref="A396:B396" si="373">A372</f>
        <v>61</v>
      </c>
      <c r="B396" s="6">
        <f t="shared" si="373"/>
        <v>213</v>
      </c>
      <c r="C396" s="6">
        <f t="shared" si="332"/>
        <v>17</v>
      </c>
      <c r="D396" s="6" t="str">
        <f t="shared" si="312"/>
        <v/>
      </c>
    </row>
    <row r="397" spans="1:9" x14ac:dyDescent="0.2">
      <c r="A397" s="6">
        <f t="shared" ref="A397:B397" si="374">A373</f>
        <v>94</v>
      </c>
      <c r="B397" s="6">
        <f t="shared" si="374"/>
        <v>312</v>
      </c>
      <c r="C397" s="6">
        <f t="shared" si="332"/>
        <v>17</v>
      </c>
      <c r="D397" s="6" t="str">
        <f t="shared" si="312"/>
        <v/>
      </c>
    </row>
    <row r="398" spans="1:9" x14ac:dyDescent="0.2">
      <c r="A398" s="6">
        <f t="shared" ref="A398:B398" si="375">A374</f>
        <v>73</v>
      </c>
      <c r="B398" s="6">
        <f t="shared" si="375"/>
        <v>249</v>
      </c>
      <c r="C398" s="6">
        <f t="shared" si="332"/>
        <v>17</v>
      </c>
      <c r="D398" s="6" t="str">
        <f t="shared" si="312"/>
        <v/>
      </c>
    </row>
    <row r="399" spans="1:9" x14ac:dyDescent="0.2">
      <c r="A399" s="6">
        <f t="shared" ref="A399:B399" si="376">A375</f>
        <v>50</v>
      </c>
      <c r="B399" s="6">
        <f t="shared" si="376"/>
        <v>180</v>
      </c>
      <c r="C399" s="6">
        <f t="shared" si="332"/>
        <v>17</v>
      </c>
      <c r="D399" s="6" t="str">
        <f t="shared" si="312"/>
        <v/>
      </c>
    </row>
    <row r="400" spans="1:9" x14ac:dyDescent="0.2">
      <c r="A400" s="6">
        <f t="shared" ref="A400:B400" si="377">A376</f>
        <v>7</v>
      </c>
      <c r="B400" s="6">
        <f t="shared" si="377"/>
        <v>51</v>
      </c>
      <c r="C400" s="6">
        <f t="shared" si="332"/>
        <v>17</v>
      </c>
      <c r="D400" s="6">
        <f t="shared" ref="D400:D463" si="378">IF(D395="","",D395+1)</f>
        <v>79</v>
      </c>
      <c r="E400" s="6">
        <f t="array" ref="E400">-SUM(B400:B404-(G400+H400*A400:A404))/COUNT(A400:A404)</f>
        <v>-0.34401024651225781</v>
      </c>
      <c r="F400" s="6">
        <f t="array" ref="F400">-SUM(A400:A404*(B400:B404-(G400+H400*A400:A404)))/COUNT(A400:A404)</f>
        <v>2.6237929706499274</v>
      </c>
      <c r="G400" s="6">
        <f>G395-$E$3*E395</f>
        <v>28.360674594562987</v>
      </c>
      <c r="H400" s="6">
        <f>H395-$E$2*F395</f>
        <v>3.0261152249783216</v>
      </c>
      <c r="I400" s="6">
        <f t="array" ref="I400">SUM(((G400+H400*A400:A404)-B400:B404)^2)/(2*COUNT(A400:A404))</f>
        <v>0.31623284028162657</v>
      </c>
    </row>
    <row r="401" spans="1:9" x14ac:dyDescent="0.2">
      <c r="A401" s="6">
        <f t="shared" ref="A401:B401" si="379">A377</f>
        <v>84</v>
      </c>
      <c r="B401" s="6">
        <f t="shared" si="379"/>
        <v>282</v>
      </c>
      <c r="C401" s="6">
        <f t="shared" si="332"/>
        <v>17</v>
      </c>
      <c r="D401" s="6" t="str">
        <f t="shared" si="378"/>
        <v/>
      </c>
    </row>
    <row r="402" spans="1:9" x14ac:dyDescent="0.2">
      <c r="A402" s="6">
        <f t="shared" ref="A402:B402" si="380">A378</f>
        <v>30</v>
      </c>
      <c r="B402" s="6">
        <f t="shared" si="380"/>
        <v>120</v>
      </c>
      <c r="C402" s="6">
        <f t="shared" si="332"/>
        <v>17</v>
      </c>
      <c r="D402" s="6" t="str">
        <f t="shared" si="378"/>
        <v/>
      </c>
    </row>
    <row r="403" spans="1:9" x14ac:dyDescent="0.2">
      <c r="A403" s="6">
        <f t="shared" ref="A403:B403" si="381">A379</f>
        <v>64</v>
      </c>
      <c r="B403" s="6">
        <f t="shared" si="381"/>
        <v>222</v>
      </c>
      <c r="C403" s="6">
        <f t="shared" si="332"/>
        <v>17</v>
      </c>
      <c r="D403" s="6" t="str">
        <f t="shared" si="378"/>
        <v/>
      </c>
    </row>
    <row r="404" spans="1:9" x14ac:dyDescent="0.2">
      <c r="A404" s="6">
        <f t="shared" ref="A404:B404" si="382">A380</f>
        <v>63</v>
      </c>
      <c r="B404" s="6">
        <f t="shared" si="382"/>
        <v>219</v>
      </c>
      <c r="C404" s="6">
        <f t="shared" si="332"/>
        <v>17</v>
      </c>
      <c r="D404" s="6" t="str">
        <f t="shared" si="378"/>
        <v/>
      </c>
    </row>
    <row r="405" spans="1:9" x14ac:dyDescent="0.2">
      <c r="A405" s="6">
        <f t="shared" ref="A405:B405" si="383">A381</f>
        <v>5</v>
      </c>
      <c r="B405" s="6">
        <f t="shared" si="383"/>
        <v>45</v>
      </c>
      <c r="C405" s="6">
        <f t="shared" si="332"/>
        <v>17</v>
      </c>
      <c r="D405" s="6">
        <f t="shared" si="378"/>
        <v>80</v>
      </c>
      <c r="E405" s="6">
        <f t="array" ref="E405">-SUM(B405:B409-(G405+H405*A405:A409))/COUNT(A405:A409)</f>
        <v>0.10393435380848075</v>
      </c>
      <c r="F405" s="6">
        <f t="array" ref="F405">-SUM(A405:A409*(B405:B409-(G405+H405*A405:A409)))/COUNT(A405:A409)</f>
        <v>31.005739697365236</v>
      </c>
      <c r="G405" s="6">
        <f>G400-$E$3*E400</f>
        <v>28.532679717819114</v>
      </c>
      <c r="H405" s="6">
        <f>H400-$E$2*F400</f>
        <v>3.0255904663841915</v>
      </c>
      <c r="I405" s="6">
        <f t="array" ref="I405">SUM(((G405+H405*A405:A409)-B405:B409)^2)/(2*COUNT(A405:A409))</f>
        <v>0.32047317704193617</v>
      </c>
    </row>
    <row r="406" spans="1:9" x14ac:dyDescent="0.2">
      <c r="A406" s="6">
        <f t="shared" ref="A406:B406" si="384">A382</f>
        <v>75</v>
      </c>
      <c r="B406" s="6">
        <f t="shared" si="384"/>
        <v>255</v>
      </c>
      <c r="C406" s="6">
        <f t="shared" si="332"/>
        <v>17</v>
      </c>
      <c r="D406" s="6" t="str">
        <f t="shared" si="378"/>
        <v/>
      </c>
    </row>
    <row r="407" spans="1:9" x14ac:dyDescent="0.2">
      <c r="A407" s="6">
        <f t="shared" ref="A407:B407" si="385">A383</f>
        <v>67</v>
      </c>
      <c r="B407" s="6">
        <f t="shared" si="385"/>
        <v>231</v>
      </c>
      <c r="C407" s="6">
        <f t="shared" si="332"/>
        <v>17</v>
      </c>
      <c r="D407" s="6" t="str">
        <f t="shared" si="378"/>
        <v/>
      </c>
    </row>
    <row r="408" spans="1:9" x14ac:dyDescent="0.2">
      <c r="A408" s="6">
        <f t="shared" ref="A408:B408" si="386">A384</f>
        <v>99</v>
      </c>
      <c r="B408" s="6">
        <f t="shared" si="386"/>
        <v>327</v>
      </c>
      <c r="C408" s="6">
        <f t="shared" si="332"/>
        <v>17</v>
      </c>
      <c r="D408" s="6" t="str">
        <f t="shared" si="378"/>
        <v/>
      </c>
    </row>
    <row r="409" spans="1:9" x14ac:dyDescent="0.2">
      <c r="A409" s="6">
        <f t="shared" ref="A409:B409" si="387">A385</f>
        <v>61</v>
      </c>
      <c r="B409" s="6">
        <f t="shared" si="387"/>
        <v>213</v>
      </c>
      <c r="C409" s="6">
        <f t="shared" si="332"/>
        <v>17</v>
      </c>
      <c r="D409" s="6" t="str">
        <f t="shared" si="378"/>
        <v/>
      </c>
    </row>
    <row r="410" spans="1:9" x14ac:dyDescent="0.2">
      <c r="A410" s="6">
        <f t="shared" ref="A410:B410" si="388">A386</f>
        <v>69</v>
      </c>
      <c r="B410" s="6">
        <f t="shared" si="388"/>
        <v>237</v>
      </c>
      <c r="C410" s="6">
        <f t="shared" si="332"/>
        <v>17</v>
      </c>
      <c r="D410" s="6">
        <f t="shared" si="378"/>
        <v>81</v>
      </c>
      <c r="E410" s="6">
        <f t="array" ref="E410">-SUM(B410:B414-(G410+H410*A410:A414))/COUNT(A410:A414)</f>
        <v>-0.54206580947131044</v>
      </c>
      <c r="F410" s="6">
        <f t="array" ref="F410">-SUM(A410:A414*(B410:B414-(G410+H410*A410:A414)))/COUNT(A410:A414)</f>
        <v>-19.280529797435968</v>
      </c>
      <c r="G410" s="6">
        <f>G405-$E$3*E405</f>
        <v>28.480712540914872</v>
      </c>
      <c r="H410" s="6">
        <f>H405-$E$2*F405</f>
        <v>3.0193893184447185</v>
      </c>
      <c r="I410" s="6">
        <f t="array" ref="I410">SUM(((G410+H410*A410:A414)-B410:B414)^2)/(2*COUNT(A410:A414))</f>
        <v>0.22485872715160887</v>
      </c>
    </row>
    <row r="411" spans="1:9" x14ac:dyDescent="0.2">
      <c r="A411" s="6">
        <f t="shared" ref="A411:B411" si="389">A387</f>
        <v>54</v>
      </c>
      <c r="B411" s="6">
        <f t="shared" si="389"/>
        <v>192</v>
      </c>
      <c r="C411" s="6">
        <f t="shared" si="332"/>
        <v>17</v>
      </c>
      <c r="D411" s="6" t="str">
        <f t="shared" si="378"/>
        <v/>
      </c>
    </row>
    <row r="412" spans="1:9" x14ac:dyDescent="0.2">
      <c r="A412" s="6">
        <f t="shared" ref="A412:B412" si="390">A388</f>
        <v>13</v>
      </c>
      <c r="B412" s="6">
        <f t="shared" si="390"/>
        <v>69</v>
      </c>
      <c r="C412" s="6">
        <f t="shared" si="332"/>
        <v>17</v>
      </c>
      <c r="D412" s="6" t="str">
        <f t="shared" si="378"/>
        <v/>
      </c>
    </row>
    <row r="413" spans="1:9" x14ac:dyDescent="0.2">
      <c r="A413" s="6">
        <f t="shared" ref="A413:B413" si="391">A389</f>
        <v>68</v>
      </c>
      <c r="B413" s="6">
        <f t="shared" si="391"/>
        <v>234</v>
      </c>
      <c r="C413" s="6">
        <f t="shared" si="332"/>
        <v>17</v>
      </c>
      <c r="D413" s="6" t="str">
        <f t="shared" si="378"/>
        <v/>
      </c>
    </row>
    <row r="414" spans="1:9" x14ac:dyDescent="0.2">
      <c r="A414" s="6">
        <f t="shared" ref="A414:B414" si="392">A390</f>
        <v>48</v>
      </c>
      <c r="B414" s="6">
        <f t="shared" si="392"/>
        <v>174</v>
      </c>
      <c r="C414" s="6">
        <f t="shared" si="332"/>
        <v>17</v>
      </c>
      <c r="D414" s="6" t="str">
        <f t="shared" si="378"/>
        <v/>
      </c>
    </row>
    <row r="415" spans="1:9" x14ac:dyDescent="0.2">
      <c r="A415" s="6">
        <f t="shared" ref="A415:B415" si="393">A391</f>
        <v>60</v>
      </c>
      <c r="B415" s="6">
        <f t="shared" si="393"/>
        <v>210</v>
      </c>
      <c r="C415" s="6">
        <f t="shared" si="332"/>
        <v>17</v>
      </c>
      <c r="D415" s="6">
        <f t="shared" si="378"/>
        <v>82</v>
      </c>
      <c r="E415" s="6">
        <f t="array" ref="E415">-SUM(B415:B419-(G415+H415*A415:A419))/COUNT(A415:A419)</f>
        <v>9.9980061094450429E-2</v>
      </c>
      <c r="F415" s="6">
        <f t="array" ref="F415">-SUM(A415:A419*(B415:B419-(G415+H415*A415:A419)))/COUNT(A415:A419)</f>
        <v>27.491473597482571</v>
      </c>
      <c r="G415" s="6">
        <f>G410-$E$3*E410</f>
        <v>28.751745445650528</v>
      </c>
      <c r="H415" s="6">
        <f>H410-$E$2*F410</f>
        <v>3.0232454244042057</v>
      </c>
      <c r="I415" s="6">
        <f t="array" ref="I415">SUM(((G415+H415*A415:A419)-B415:B419)^2)/(2*COUNT(A415:A419))</f>
        <v>0.25712520233260194</v>
      </c>
    </row>
    <row r="416" spans="1:9" x14ac:dyDescent="0.2">
      <c r="A416" s="6">
        <f t="shared" ref="A416:B416" si="394">A392</f>
        <v>94</v>
      </c>
      <c r="B416" s="6">
        <f t="shared" si="394"/>
        <v>312</v>
      </c>
      <c r="C416" s="6">
        <f t="shared" si="332"/>
        <v>17</v>
      </c>
      <c r="D416" s="6" t="str">
        <f t="shared" si="378"/>
        <v/>
      </c>
    </row>
    <row r="417" spans="1:9" x14ac:dyDescent="0.2">
      <c r="A417" s="6">
        <f t="shared" ref="A417:B417" si="395">A393</f>
        <v>27</v>
      </c>
      <c r="B417" s="6">
        <f t="shared" si="395"/>
        <v>111</v>
      </c>
      <c r="C417" s="6">
        <f t="shared" si="332"/>
        <v>17</v>
      </c>
      <c r="D417" s="6" t="str">
        <f t="shared" si="378"/>
        <v/>
      </c>
    </row>
    <row r="418" spans="1:9" x14ac:dyDescent="0.2">
      <c r="A418" s="6">
        <f t="shared" ref="A418:B418" si="396">A394</f>
        <v>89</v>
      </c>
      <c r="B418" s="6">
        <f t="shared" si="396"/>
        <v>297</v>
      </c>
      <c r="C418" s="6">
        <f t="shared" si="332"/>
        <v>18</v>
      </c>
      <c r="D418" s="6" t="str">
        <f t="shared" si="378"/>
        <v/>
      </c>
    </row>
    <row r="419" spans="1:9" x14ac:dyDescent="0.2">
      <c r="A419" s="6">
        <f t="shared" ref="A419:B419" si="397">A395</f>
        <v>20</v>
      </c>
      <c r="B419" s="6">
        <f t="shared" si="397"/>
        <v>90</v>
      </c>
      <c r="C419" s="6">
        <f t="shared" ref="C419:C482" si="398">C395+1</f>
        <v>18</v>
      </c>
      <c r="D419" s="6" t="str">
        <f t="shared" si="378"/>
        <v/>
      </c>
    </row>
    <row r="420" spans="1:9" x14ac:dyDescent="0.2">
      <c r="A420" s="6">
        <f t="shared" ref="A420:B420" si="399">A396</f>
        <v>61</v>
      </c>
      <c r="B420" s="6">
        <f t="shared" si="399"/>
        <v>213</v>
      </c>
      <c r="C420" s="6">
        <f t="shared" si="398"/>
        <v>18</v>
      </c>
      <c r="D420" s="6">
        <f t="shared" si="378"/>
        <v>83</v>
      </c>
      <c r="E420" s="6">
        <f t="array" ref="E420">-SUM(B420:B424-(G420+H420*A420:A424))/COUNT(A420:A424)</f>
        <v>-0.28665819286828481</v>
      </c>
      <c r="F420" s="6">
        <f t="array" ref="F420">-SUM(A420:A424*(B420:B424-(G420+H420*A420:A424)))/COUNT(A420:A424)</f>
        <v>-1.4674223177061065</v>
      </c>
      <c r="G420" s="6">
        <f>G415-$E$3*E415</f>
        <v>28.701755415103303</v>
      </c>
      <c r="H420" s="6">
        <f>H415-$E$2*F415</f>
        <v>3.0177471296847092</v>
      </c>
      <c r="I420" s="6">
        <f t="array" ref="I420">SUM(((G420+H420*A420:A424)-B420:B424)^2)/(2*COUNT(A420:A424))</f>
        <v>0.17305495621647857</v>
      </c>
    </row>
    <row r="421" spans="1:9" x14ac:dyDescent="0.2">
      <c r="A421" s="6">
        <f t="shared" ref="A421:B421" si="400">A397</f>
        <v>94</v>
      </c>
      <c r="B421" s="6">
        <f t="shared" si="400"/>
        <v>312</v>
      </c>
      <c r="C421" s="6">
        <f t="shared" si="398"/>
        <v>18</v>
      </c>
      <c r="D421" s="6" t="str">
        <f t="shared" si="378"/>
        <v/>
      </c>
    </row>
    <row r="422" spans="1:9" x14ac:dyDescent="0.2">
      <c r="A422" s="6">
        <f t="shared" ref="A422:B422" si="401">A398</f>
        <v>73</v>
      </c>
      <c r="B422" s="6">
        <f t="shared" si="401"/>
        <v>249</v>
      </c>
      <c r="C422" s="6">
        <f t="shared" si="398"/>
        <v>18</v>
      </c>
      <c r="D422" s="6" t="str">
        <f t="shared" si="378"/>
        <v/>
      </c>
    </row>
    <row r="423" spans="1:9" x14ac:dyDescent="0.2">
      <c r="A423" s="6">
        <f t="shared" ref="A423:B423" si="402">A399</f>
        <v>50</v>
      </c>
      <c r="B423" s="6">
        <f t="shared" si="402"/>
        <v>180</v>
      </c>
      <c r="C423" s="6">
        <f t="shared" si="398"/>
        <v>18</v>
      </c>
      <c r="D423" s="6" t="str">
        <f t="shared" si="378"/>
        <v/>
      </c>
    </row>
    <row r="424" spans="1:9" x14ac:dyDescent="0.2">
      <c r="A424" s="6">
        <f t="shared" ref="A424:B424" si="403">A400</f>
        <v>7</v>
      </c>
      <c r="B424" s="6">
        <f t="shared" si="403"/>
        <v>51</v>
      </c>
      <c r="C424" s="6">
        <f t="shared" si="398"/>
        <v>18</v>
      </c>
      <c r="D424" s="6" t="str">
        <f t="shared" si="378"/>
        <v/>
      </c>
    </row>
    <row r="425" spans="1:9" x14ac:dyDescent="0.2">
      <c r="A425" s="6">
        <f t="shared" ref="A425:B425" si="404">A401</f>
        <v>84</v>
      </c>
      <c r="B425" s="6">
        <f t="shared" si="404"/>
        <v>282</v>
      </c>
      <c r="C425" s="6">
        <f t="shared" si="398"/>
        <v>18</v>
      </c>
      <c r="D425" s="6">
        <f t="shared" si="378"/>
        <v>84</v>
      </c>
      <c r="E425" s="6">
        <f t="array" ref="E425">-SUM(B425:B429-(G425+H425*A425:A429))/COUNT(A425:A429)</f>
        <v>-0.26731727236862923</v>
      </c>
      <c r="F425" s="6">
        <f t="array" ref="F425">-SUM(A425:A429*(B425:B429-(G425+H425*A425:A429)))/COUNT(A425:A429)</f>
        <v>1.0740968922077059</v>
      </c>
      <c r="G425" s="6">
        <f>G420-$E$3*E420</f>
        <v>28.845084511537447</v>
      </c>
      <c r="H425" s="6">
        <f>H420-$E$2*F420</f>
        <v>3.0180406141482505</v>
      </c>
      <c r="I425" s="6">
        <f t="array" ref="I425">SUM(((G425+H425*A425:A429)-B425:B429)^2)/(2*COUNT(A425:A429))</f>
        <v>0.16405311289112226</v>
      </c>
    </row>
    <row r="426" spans="1:9" x14ac:dyDescent="0.2">
      <c r="A426" s="6">
        <f t="shared" ref="A426:B426" si="405">A402</f>
        <v>30</v>
      </c>
      <c r="B426" s="6">
        <f t="shared" si="405"/>
        <v>120</v>
      </c>
      <c r="C426" s="6">
        <f t="shared" si="398"/>
        <v>18</v>
      </c>
      <c r="D426" s="6" t="str">
        <f t="shared" si="378"/>
        <v/>
      </c>
    </row>
    <row r="427" spans="1:9" x14ac:dyDescent="0.2">
      <c r="A427" s="6">
        <f t="shared" ref="A427:B427" si="406">A403</f>
        <v>64</v>
      </c>
      <c r="B427" s="6">
        <f t="shared" si="406"/>
        <v>222</v>
      </c>
      <c r="C427" s="6">
        <f t="shared" si="398"/>
        <v>18</v>
      </c>
      <c r="D427" s="6" t="str">
        <f t="shared" si="378"/>
        <v/>
      </c>
    </row>
    <row r="428" spans="1:9" x14ac:dyDescent="0.2">
      <c r="A428" s="6">
        <f t="shared" ref="A428:B428" si="407">A404</f>
        <v>63</v>
      </c>
      <c r="B428" s="6">
        <f t="shared" si="407"/>
        <v>219</v>
      </c>
      <c r="C428" s="6">
        <f t="shared" si="398"/>
        <v>18</v>
      </c>
      <c r="D428" s="6" t="str">
        <f t="shared" si="378"/>
        <v/>
      </c>
    </row>
    <row r="429" spans="1:9" x14ac:dyDescent="0.2">
      <c r="A429" s="6">
        <f t="shared" ref="A429:B429" si="408">A405</f>
        <v>5</v>
      </c>
      <c r="B429" s="6">
        <f t="shared" si="408"/>
        <v>45</v>
      </c>
      <c r="C429" s="6">
        <f t="shared" si="398"/>
        <v>18</v>
      </c>
      <c r="D429" s="6" t="str">
        <f t="shared" si="378"/>
        <v/>
      </c>
    </row>
    <row r="430" spans="1:9" x14ac:dyDescent="0.2">
      <c r="A430" s="6">
        <f t="shared" ref="A430:B430" si="409">A406</f>
        <v>75</v>
      </c>
      <c r="B430" s="6">
        <f t="shared" si="409"/>
        <v>255</v>
      </c>
      <c r="C430" s="6">
        <f t="shared" si="398"/>
        <v>18</v>
      </c>
      <c r="D430" s="6">
        <f t="shared" si="378"/>
        <v>85</v>
      </c>
      <c r="E430" s="6">
        <f t="array" ref="E430">-SUM(B430:B434-(G430+H430*A430:A434))/COUNT(A430:A434)</f>
        <v>0.30141711964157591</v>
      </c>
      <c r="F430" s="6">
        <f t="array" ref="F430">-SUM(A430:A434*(B430:B434-(G430+H430*A430:A434)))/COUNT(A430:A434)</f>
        <v>25.462560376606916</v>
      </c>
      <c r="G430" s="6">
        <f>G425-$E$3*E425</f>
        <v>28.978743147721762</v>
      </c>
      <c r="H430" s="6">
        <f>H425-$E$2*F425</f>
        <v>3.0178257947698088</v>
      </c>
      <c r="I430" s="6">
        <f t="array" ref="I430">SUM(((G430+H430*A430:A434)-B430:B434)^2)/(2*COUNT(A430:A434))</f>
        <v>7.3033038379665932E-2</v>
      </c>
    </row>
    <row r="431" spans="1:9" x14ac:dyDescent="0.2">
      <c r="A431" s="6">
        <f t="shared" ref="A431:B431" si="410">A407</f>
        <v>67</v>
      </c>
      <c r="B431" s="6">
        <f t="shared" si="410"/>
        <v>231</v>
      </c>
      <c r="C431" s="6">
        <f t="shared" si="398"/>
        <v>18</v>
      </c>
      <c r="D431" s="6" t="str">
        <f t="shared" si="378"/>
        <v/>
      </c>
    </row>
    <row r="432" spans="1:9" x14ac:dyDescent="0.2">
      <c r="A432" s="6">
        <f t="shared" ref="A432:B432" si="411">A408</f>
        <v>99</v>
      </c>
      <c r="B432" s="6">
        <f t="shared" si="411"/>
        <v>327</v>
      </c>
      <c r="C432" s="6">
        <f t="shared" si="398"/>
        <v>18</v>
      </c>
      <c r="D432" s="6" t="str">
        <f t="shared" si="378"/>
        <v/>
      </c>
    </row>
    <row r="433" spans="1:9" x14ac:dyDescent="0.2">
      <c r="A433" s="6">
        <f t="shared" ref="A433:B433" si="412">A409</f>
        <v>61</v>
      </c>
      <c r="B433" s="6">
        <f t="shared" si="412"/>
        <v>213</v>
      </c>
      <c r="C433" s="6">
        <f t="shared" si="398"/>
        <v>18</v>
      </c>
      <c r="D433" s="6" t="str">
        <f t="shared" si="378"/>
        <v/>
      </c>
    </row>
    <row r="434" spans="1:9" x14ac:dyDescent="0.2">
      <c r="A434" s="6">
        <f t="shared" ref="A434:B434" si="413">A410</f>
        <v>69</v>
      </c>
      <c r="B434" s="6">
        <f t="shared" si="413"/>
        <v>237</v>
      </c>
      <c r="C434" s="6">
        <f t="shared" si="398"/>
        <v>18</v>
      </c>
      <c r="D434" s="6" t="str">
        <f t="shared" si="378"/>
        <v/>
      </c>
    </row>
    <row r="435" spans="1:9" x14ac:dyDescent="0.2">
      <c r="A435" s="6">
        <f t="shared" ref="A435:B435" si="414">A411</f>
        <v>54</v>
      </c>
      <c r="B435" s="6">
        <f t="shared" si="414"/>
        <v>192</v>
      </c>
      <c r="C435" s="6">
        <f t="shared" si="398"/>
        <v>18</v>
      </c>
      <c r="D435" s="6">
        <f t="shared" si="378"/>
        <v>86</v>
      </c>
      <c r="E435" s="6">
        <f t="array" ref="E435">-SUM(B435:B439-(G435+H435*A435:A439))/COUNT(A435:A439)</f>
        <v>-0.55312787314695133</v>
      </c>
      <c r="F435" s="6">
        <f t="array" ref="F435">-SUM(A435:A439*(B435:B439-(G435+H435*A435:A439)))/COUNT(A435:A439)</f>
        <v>-22.289883564002007</v>
      </c>
      <c r="G435" s="6">
        <f>G430-$E$3*E430</f>
        <v>28.828034587900973</v>
      </c>
      <c r="H435" s="6">
        <f>H430-$E$2*F430</f>
        <v>3.0127332826944873</v>
      </c>
      <c r="I435" s="6">
        <f t="array" ref="I435">SUM(((G435+H435*A435:A439)-B435:B439)^2)/(2*COUNT(A435:A439))</f>
        <v>0.1822116735742422</v>
      </c>
    </row>
    <row r="436" spans="1:9" x14ac:dyDescent="0.2">
      <c r="A436" s="6">
        <f t="shared" ref="A436:B436" si="415">A412</f>
        <v>13</v>
      </c>
      <c r="B436" s="6">
        <f t="shared" si="415"/>
        <v>69</v>
      </c>
      <c r="C436" s="6">
        <f t="shared" si="398"/>
        <v>18</v>
      </c>
      <c r="D436" s="6" t="str">
        <f t="shared" si="378"/>
        <v/>
      </c>
    </row>
    <row r="437" spans="1:9" x14ac:dyDescent="0.2">
      <c r="A437" s="6">
        <f t="shared" ref="A437:B437" si="416">A413</f>
        <v>68</v>
      </c>
      <c r="B437" s="6">
        <f t="shared" si="416"/>
        <v>234</v>
      </c>
      <c r="C437" s="6">
        <f t="shared" si="398"/>
        <v>18</v>
      </c>
      <c r="D437" s="6" t="str">
        <f t="shared" si="378"/>
        <v/>
      </c>
    </row>
    <row r="438" spans="1:9" x14ac:dyDescent="0.2">
      <c r="A438" s="6">
        <f t="shared" ref="A438:B438" si="417">A414</f>
        <v>48</v>
      </c>
      <c r="B438" s="6">
        <f t="shared" si="417"/>
        <v>174</v>
      </c>
      <c r="C438" s="6">
        <f t="shared" si="398"/>
        <v>18</v>
      </c>
      <c r="D438" s="6" t="str">
        <f t="shared" si="378"/>
        <v/>
      </c>
    </row>
    <row r="439" spans="1:9" x14ac:dyDescent="0.2">
      <c r="A439" s="6">
        <f t="shared" ref="A439:B439" si="418">A415</f>
        <v>60</v>
      </c>
      <c r="B439" s="6">
        <f t="shared" si="418"/>
        <v>210</v>
      </c>
      <c r="C439" s="6">
        <f t="shared" si="398"/>
        <v>18</v>
      </c>
      <c r="D439" s="6" t="str">
        <f t="shared" si="378"/>
        <v/>
      </c>
    </row>
    <row r="440" spans="1:9" x14ac:dyDescent="0.2">
      <c r="A440" s="6">
        <f t="shared" ref="A440:B440" si="419">A416</f>
        <v>94</v>
      </c>
      <c r="B440" s="6">
        <f t="shared" si="419"/>
        <v>312</v>
      </c>
      <c r="C440" s="6">
        <f t="shared" si="398"/>
        <v>18</v>
      </c>
      <c r="D440" s="6">
        <f t="shared" si="378"/>
        <v>87</v>
      </c>
      <c r="E440" s="6">
        <f t="array" ref="E440">-SUM(B440:B444-(G440+H440*A440:A444))/COUNT(A440:A444)</f>
        <v>0.10512982197858775</v>
      </c>
      <c r="F440" s="6">
        <f t="array" ref="F440">-SUM(A440:A444*(B440:B444-(G440+H440*A440:A444)))/COUNT(A440:A444)</f>
        <v>22.177942527065671</v>
      </c>
      <c r="G440" s="6">
        <f>G435-$E$3*E435</f>
        <v>29.104598524474447</v>
      </c>
      <c r="H440" s="6">
        <f>H435-$E$2*F435</f>
        <v>3.0171912594072876</v>
      </c>
      <c r="I440" s="6">
        <f t="array" ref="I440">SUM(((G440+H440*A440:A444)-B440:B444)^2)/(2*COUNT(A440:A444))</f>
        <v>0.14356668269066841</v>
      </c>
    </row>
    <row r="441" spans="1:9" x14ac:dyDescent="0.2">
      <c r="A441" s="6">
        <f t="shared" ref="A441:B441" si="420">A417</f>
        <v>27</v>
      </c>
      <c r="B441" s="6">
        <f t="shared" si="420"/>
        <v>111</v>
      </c>
      <c r="C441" s="6">
        <f t="shared" si="398"/>
        <v>18</v>
      </c>
      <c r="D441" s="6" t="str">
        <f t="shared" si="378"/>
        <v/>
      </c>
    </row>
    <row r="442" spans="1:9" x14ac:dyDescent="0.2">
      <c r="A442" s="6">
        <f t="shared" ref="A442:B442" si="421">A418</f>
        <v>89</v>
      </c>
      <c r="B442" s="6">
        <f t="shared" si="421"/>
        <v>297</v>
      </c>
      <c r="C442" s="6">
        <f t="shared" si="398"/>
        <v>19</v>
      </c>
      <c r="D442" s="6" t="str">
        <f t="shared" si="378"/>
        <v/>
      </c>
    </row>
    <row r="443" spans="1:9" x14ac:dyDescent="0.2">
      <c r="A443" s="6">
        <f t="shared" ref="A443:B443" si="422">A419</f>
        <v>20</v>
      </c>
      <c r="B443" s="6">
        <f t="shared" si="422"/>
        <v>90</v>
      </c>
      <c r="C443" s="6">
        <f t="shared" si="398"/>
        <v>19</v>
      </c>
      <c r="D443" s="6" t="str">
        <f t="shared" si="378"/>
        <v/>
      </c>
    </row>
    <row r="444" spans="1:9" x14ac:dyDescent="0.2">
      <c r="A444" s="6">
        <f t="shared" ref="A444:B444" si="423">A420</f>
        <v>61</v>
      </c>
      <c r="B444" s="6">
        <f t="shared" si="423"/>
        <v>213</v>
      </c>
      <c r="C444" s="6">
        <f t="shared" si="398"/>
        <v>19</v>
      </c>
      <c r="D444" s="6" t="str">
        <f t="shared" si="378"/>
        <v/>
      </c>
    </row>
    <row r="445" spans="1:9" x14ac:dyDescent="0.2">
      <c r="A445" s="6">
        <f t="shared" ref="A445:B445" si="424">A421</f>
        <v>94</v>
      </c>
      <c r="B445" s="6">
        <f t="shared" si="424"/>
        <v>312</v>
      </c>
      <c r="C445" s="6">
        <f t="shared" si="398"/>
        <v>19</v>
      </c>
      <c r="D445" s="6">
        <f t="shared" si="378"/>
        <v>88</v>
      </c>
      <c r="E445" s="6">
        <f t="array" ref="E445">-SUM(B445:B449-(G445+H445*A445:A449))/COUNT(A445:A449)</f>
        <v>-0.1622170589593864</v>
      </c>
      <c r="F445" s="6">
        <f t="array" ref="F445">-SUM(A445:A449*(B445:B449-(G445+H445*A445:A449)))/COUNT(A445:A449)</f>
        <v>2.2457300581960977</v>
      </c>
      <c r="G445" s="6">
        <f>G440-$E$3*E440</f>
        <v>29.052033613485154</v>
      </c>
      <c r="H445" s="6">
        <f>H440-$E$2*F440</f>
        <v>3.0127556709018743</v>
      </c>
      <c r="I445" s="6">
        <f t="array" ref="I445">SUM(((G445+H445*A445:A449)-B445:B449)^2)/(2*COUNT(A445:A449))</f>
        <v>9.1211056384795763E-2</v>
      </c>
    </row>
    <row r="446" spans="1:9" x14ac:dyDescent="0.2">
      <c r="A446" s="6">
        <f t="shared" ref="A446:B446" si="425">A422</f>
        <v>73</v>
      </c>
      <c r="B446" s="6">
        <f t="shared" si="425"/>
        <v>249</v>
      </c>
      <c r="C446" s="6">
        <f t="shared" si="398"/>
        <v>19</v>
      </c>
      <c r="D446" s="6" t="str">
        <f t="shared" si="378"/>
        <v/>
      </c>
    </row>
    <row r="447" spans="1:9" x14ac:dyDescent="0.2">
      <c r="A447" s="6">
        <f t="shared" ref="A447:B447" si="426">A423</f>
        <v>50</v>
      </c>
      <c r="B447" s="6">
        <f t="shared" si="426"/>
        <v>180</v>
      </c>
      <c r="C447" s="6">
        <f t="shared" si="398"/>
        <v>19</v>
      </c>
      <c r="D447" s="6" t="str">
        <f t="shared" si="378"/>
        <v/>
      </c>
    </row>
    <row r="448" spans="1:9" x14ac:dyDescent="0.2">
      <c r="A448" s="6">
        <f t="shared" ref="A448:B448" si="427">A424</f>
        <v>7</v>
      </c>
      <c r="B448" s="6">
        <f t="shared" si="427"/>
        <v>51</v>
      </c>
      <c r="C448" s="6">
        <f t="shared" si="398"/>
        <v>19</v>
      </c>
      <c r="D448" s="6" t="str">
        <f t="shared" si="378"/>
        <v/>
      </c>
    </row>
    <row r="449" spans="1:9" x14ac:dyDescent="0.2">
      <c r="A449" s="6">
        <f t="shared" ref="A449:B449" si="428">A425</f>
        <v>84</v>
      </c>
      <c r="B449" s="6">
        <f t="shared" si="428"/>
        <v>282</v>
      </c>
      <c r="C449" s="6">
        <f t="shared" si="398"/>
        <v>19</v>
      </c>
      <c r="D449" s="6" t="str">
        <f t="shared" si="378"/>
        <v/>
      </c>
    </row>
    <row r="450" spans="1:9" x14ac:dyDescent="0.2">
      <c r="A450" s="6">
        <f t="shared" ref="A450:B450" si="429">A426</f>
        <v>30</v>
      </c>
      <c r="B450" s="6">
        <f t="shared" si="429"/>
        <v>120</v>
      </c>
      <c r="C450" s="6">
        <f t="shared" si="398"/>
        <v>19</v>
      </c>
      <c r="D450" s="6">
        <f t="shared" si="378"/>
        <v>89</v>
      </c>
      <c r="E450" s="6">
        <f t="array" ref="E450">-SUM(B450:B454-(G450+H450*A450:A454))/COUNT(A450:A454)</f>
        <v>-0.28352857723800468</v>
      </c>
      <c r="F450" s="6">
        <f t="array" ref="F450">-SUM(A450:A454*(B450:B454-(G450+H450*A450:A454)))/COUNT(A450:A454)</f>
        <v>-5.117090169308625</v>
      </c>
      <c r="G450" s="6">
        <f>G445-$E$3*E445</f>
        <v>29.133142142964846</v>
      </c>
      <c r="H450" s="6">
        <f>H445-$E$2*F445</f>
        <v>3.012306524890235</v>
      </c>
      <c r="I450" s="6">
        <f t="array" ref="I450">SUM(((G450+H450*A450:A454)-B450:B454)^2)/(2*COUNT(A450:A454))</f>
        <v>9.140268866929499E-2</v>
      </c>
    </row>
    <row r="451" spans="1:9" x14ac:dyDescent="0.2">
      <c r="A451" s="6">
        <f t="shared" ref="A451:B451" si="430">A427</f>
        <v>64</v>
      </c>
      <c r="B451" s="6">
        <f t="shared" si="430"/>
        <v>222</v>
      </c>
      <c r="C451" s="6">
        <f t="shared" si="398"/>
        <v>19</v>
      </c>
      <c r="D451" s="6" t="str">
        <f t="shared" si="378"/>
        <v/>
      </c>
    </row>
    <row r="452" spans="1:9" x14ac:dyDescent="0.2">
      <c r="A452" s="6">
        <f t="shared" ref="A452:B452" si="431">A428</f>
        <v>63</v>
      </c>
      <c r="B452" s="6">
        <f t="shared" si="431"/>
        <v>219</v>
      </c>
      <c r="C452" s="6">
        <f t="shared" si="398"/>
        <v>19</v>
      </c>
      <c r="D452" s="6" t="str">
        <f t="shared" si="378"/>
        <v/>
      </c>
    </row>
    <row r="453" spans="1:9" x14ac:dyDescent="0.2">
      <c r="A453" s="6">
        <f t="shared" ref="A453:B453" si="432">A429</f>
        <v>5</v>
      </c>
      <c r="B453" s="6">
        <f t="shared" si="432"/>
        <v>45</v>
      </c>
      <c r="C453" s="6">
        <f t="shared" si="398"/>
        <v>19</v>
      </c>
      <c r="D453" s="6" t="str">
        <f t="shared" si="378"/>
        <v/>
      </c>
    </row>
    <row r="454" spans="1:9" x14ac:dyDescent="0.2">
      <c r="A454" s="6">
        <f t="shared" ref="A454:B454" si="433">A430</f>
        <v>75</v>
      </c>
      <c r="B454" s="6">
        <f t="shared" si="433"/>
        <v>255</v>
      </c>
      <c r="C454" s="6">
        <f t="shared" si="398"/>
        <v>19</v>
      </c>
      <c r="D454" s="6" t="str">
        <f t="shared" si="378"/>
        <v/>
      </c>
    </row>
    <row r="455" spans="1:9" x14ac:dyDescent="0.2">
      <c r="A455" s="6">
        <f t="shared" ref="A455:B455" si="434">A431</f>
        <v>67</v>
      </c>
      <c r="B455" s="6">
        <f t="shared" si="434"/>
        <v>231</v>
      </c>
      <c r="C455" s="6">
        <f t="shared" si="398"/>
        <v>19</v>
      </c>
      <c r="D455" s="6">
        <f t="shared" si="378"/>
        <v>90</v>
      </c>
      <c r="E455" s="6">
        <f t="array" ref="E455">-SUM(B455:B459-(G455+H455*A455:A459))/COUNT(A455:A459)</f>
        <v>0.20800243627061832</v>
      </c>
      <c r="F455" s="6">
        <f t="array" ref="F455">-SUM(A455:A459*(B455:B459-(G455+H455*A455:A459)))/COUNT(A455:A459)</f>
        <v>17.727364977708664</v>
      </c>
      <c r="G455" s="6">
        <f>G450-$E$3*E450</f>
        <v>29.274906431583847</v>
      </c>
      <c r="H455" s="6">
        <f>H450-$E$2*F450</f>
        <v>3.0133299429240967</v>
      </c>
      <c r="I455" s="6">
        <f t="array" ref="I455">SUM(((G455+H455*A455:A459)-B455:B459)^2)/(2*COUNT(A455:A459))</f>
        <v>4.274176729638586E-2</v>
      </c>
    </row>
    <row r="456" spans="1:9" x14ac:dyDescent="0.2">
      <c r="A456" s="6">
        <f t="shared" ref="A456:B456" si="435">A432</f>
        <v>99</v>
      </c>
      <c r="B456" s="6">
        <f t="shared" si="435"/>
        <v>327</v>
      </c>
      <c r="C456" s="6">
        <f t="shared" si="398"/>
        <v>19</v>
      </c>
      <c r="D456" s="6" t="str">
        <f t="shared" si="378"/>
        <v/>
      </c>
    </row>
    <row r="457" spans="1:9" x14ac:dyDescent="0.2">
      <c r="A457" s="6">
        <f t="shared" ref="A457:B457" si="436">A433</f>
        <v>61</v>
      </c>
      <c r="B457" s="6">
        <f t="shared" si="436"/>
        <v>213</v>
      </c>
      <c r="C457" s="6">
        <f t="shared" si="398"/>
        <v>19</v>
      </c>
      <c r="D457" s="6" t="str">
        <f t="shared" si="378"/>
        <v/>
      </c>
    </row>
    <row r="458" spans="1:9" x14ac:dyDescent="0.2">
      <c r="A458" s="6">
        <f t="shared" ref="A458:B458" si="437">A434</f>
        <v>69</v>
      </c>
      <c r="B458" s="6">
        <f t="shared" si="437"/>
        <v>237</v>
      </c>
      <c r="C458" s="6">
        <f t="shared" si="398"/>
        <v>19</v>
      </c>
      <c r="D458" s="6" t="str">
        <f t="shared" si="378"/>
        <v/>
      </c>
    </row>
    <row r="459" spans="1:9" x14ac:dyDescent="0.2">
      <c r="A459" s="6">
        <f t="shared" ref="A459:B459" si="438">A435</f>
        <v>54</v>
      </c>
      <c r="B459" s="6">
        <f t="shared" si="438"/>
        <v>192</v>
      </c>
      <c r="C459" s="6">
        <f t="shared" si="398"/>
        <v>19</v>
      </c>
      <c r="D459" s="6" t="str">
        <f t="shared" si="378"/>
        <v/>
      </c>
    </row>
    <row r="460" spans="1:9" x14ac:dyDescent="0.2">
      <c r="A460" s="6">
        <f t="shared" ref="A460:B460" si="439">A436</f>
        <v>13</v>
      </c>
      <c r="B460" s="6">
        <f t="shared" si="439"/>
        <v>69</v>
      </c>
      <c r="C460" s="6">
        <f t="shared" si="398"/>
        <v>19</v>
      </c>
      <c r="D460" s="6">
        <f t="shared" si="378"/>
        <v>91</v>
      </c>
      <c r="E460" s="6">
        <f t="array" ref="E460">-SUM(B460:B464-(G460+H460*A460:A464))/COUNT(A460:A464)</f>
        <v>-0.27529378859525194</v>
      </c>
      <c r="F460" s="6">
        <f t="array" ref="F460">-SUM(A460:A464*(B460:B464-(G460+H460*A460:A464)))/COUNT(A460:A464)</f>
        <v>-8.7027546959202944</v>
      </c>
      <c r="G460" s="6">
        <f>G455-$E$3*E455</f>
        <v>29.170905213448538</v>
      </c>
      <c r="H460" s="6">
        <f>H455-$E$2*F455</f>
        <v>3.009784469928555</v>
      </c>
      <c r="I460" s="6">
        <f t="array" ref="I460">SUM(((G460+H460*A460:A464)-B460:B464)^2)/(2*COUNT(A460:A464))</f>
        <v>7.1546401638249144E-2</v>
      </c>
    </row>
    <row r="461" spans="1:9" x14ac:dyDescent="0.2">
      <c r="A461" s="6">
        <f t="shared" ref="A461:B461" si="440">A437</f>
        <v>68</v>
      </c>
      <c r="B461" s="6">
        <f t="shared" si="440"/>
        <v>234</v>
      </c>
      <c r="C461" s="6">
        <f t="shared" si="398"/>
        <v>19</v>
      </c>
      <c r="D461" s="6" t="str">
        <f t="shared" si="378"/>
        <v/>
      </c>
    </row>
    <row r="462" spans="1:9" x14ac:dyDescent="0.2">
      <c r="A462" s="6">
        <f t="shared" ref="A462:B462" si="441">A438</f>
        <v>48</v>
      </c>
      <c r="B462" s="6">
        <f t="shared" si="441"/>
        <v>174</v>
      </c>
      <c r="C462" s="6">
        <f t="shared" si="398"/>
        <v>19</v>
      </c>
      <c r="D462" s="6" t="str">
        <f t="shared" si="378"/>
        <v/>
      </c>
    </row>
    <row r="463" spans="1:9" x14ac:dyDescent="0.2">
      <c r="A463" s="6">
        <f t="shared" ref="A463:B463" si="442">A439</f>
        <v>60</v>
      </c>
      <c r="B463" s="6">
        <f t="shared" si="442"/>
        <v>210</v>
      </c>
      <c r="C463" s="6">
        <f t="shared" si="398"/>
        <v>19</v>
      </c>
      <c r="D463" s="6" t="str">
        <f t="shared" si="378"/>
        <v/>
      </c>
    </row>
    <row r="464" spans="1:9" x14ac:dyDescent="0.2">
      <c r="A464" s="6">
        <f t="shared" ref="A464:B464" si="443">A440</f>
        <v>94</v>
      </c>
      <c r="B464" s="6">
        <f t="shared" si="443"/>
        <v>312</v>
      </c>
      <c r="C464" s="6">
        <f t="shared" si="398"/>
        <v>19</v>
      </c>
      <c r="D464" s="6" t="str">
        <f t="shared" ref="D464:D527" si="444">IF(D459="","",D459+1)</f>
        <v/>
      </c>
    </row>
    <row r="465" spans="1:9" x14ac:dyDescent="0.2">
      <c r="A465" s="6">
        <f t="shared" ref="A465:B465" si="445">A441</f>
        <v>27</v>
      </c>
      <c r="B465" s="6">
        <f t="shared" si="445"/>
        <v>111</v>
      </c>
      <c r="C465" s="6">
        <f t="shared" si="398"/>
        <v>19</v>
      </c>
      <c r="D465" s="6">
        <f t="shared" si="444"/>
        <v>92</v>
      </c>
      <c r="E465" s="6">
        <f t="array" ref="E465">-SUM(B465:B469-(G465+H465*A465:A469))/COUNT(A465:A469)</f>
        <v>-2.0691677751440807E-2</v>
      </c>
      <c r="F465" s="6">
        <f t="array" ref="F465">-SUM(A465:A469*(B465:B469-(G465+H465*A465:A469)))/COUNT(A465:A469)</f>
        <v>9.5619578486729004</v>
      </c>
      <c r="G465" s="6">
        <f>G460-$E$3*E460</f>
        <v>29.308552107746163</v>
      </c>
      <c r="H465" s="6">
        <f>H460-$E$2*F460</f>
        <v>3.0115250208677389</v>
      </c>
      <c r="I465" s="6">
        <f t="array" ref="I465">SUM(((G465+H465*A465:A469)-B465:B469)^2)/(2*COUNT(A465:A469))</f>
        <v>6.2254490355410995E-2</v>
      </c>
    </row>
    <row r="466" spans="1:9" x14ac:dyDescent="0.2">
      <c r="A466" s="6">
        <f t="shared" ref="A466:B466" si="446">A442</f>
        <v>89</v>
      </c>
      <c r="B466" s="6">
        <f t="shared" si="446"/>
        <v>297</v>
      </c>
      <c r="C466" s="6">
        <f t="shared" si="398"/>
        <v>20</v>
      </c>
      <c r="D466" s="6" t="str">
        <f t="shared" si="444"/>
        <v/>
      </c>
    </row>
    <row r="467" spans="1:9" x14ac:dyDescent="0.2">
      <c r="A467" s="6">
        <f t="shared" ref="A467:B467" si="447">A443</f>
        <v>20</v>
      </c>
      <c r="B467" s="6">
        <f t="shared" si="447"/>
        <v>90</v>
      </c>
      <c r="C467" s="6">
        <f t="shared" si="398"/>
        <v>20</v>
      </c>
      <c r="D467" s="6" t="str">
        <f t="shared" si="444"/>
        <v/>
      </c>
    </row>
    <row r="468" spans="1:9" x14ac:dyDescent="0.2">
      <c r="A468" s="6">
        <f t="shared" ref="A468:B468" si="448">A444</f>
        <v>61</v>
      </c>
      <c r="B468" s="6">
        <f t="shared" si="448"/>
        <v>213</v>
      </c>
      <c r="C468" s="6">
        <f t="shared" si="398"/>
        <v>20</v>
      </c>
      <c r="D468" s="6" t="str">
        <f t="shared" si="444"/>
        <v/>
      </c>
    </row>
    <row r="469" spans="1:9" x14ac:dyDescent="0.2">
      <c r="A469" s="6">
        <f t="shared" ref="A469:B469" si="449">A445</f>
        <v>94</v>
      </c>
      <c r="B469" s="6">
        <f t="shared" si="449"/>
        <v>312</v>
      </c>
      <c r="C469" s="6">
        <f t="shared" si="398"/>
        <v>20</v>
      </c>
      <c r="D469" s="6" t="str">
        <f t="shared" si="444"/>
        <v/>
      </c>
    </row>
    <row r="470" spans="1:9" x14ac:dyDescent="0.2">
      <c r="A470" s="6">
        <f t="shared" ref="A470:B470" si="450">A446</f>
        <v>73</v>
      </c>
      <c r="B470" s="6">
        <f t="shared" si="450"/>
        <v>249</v>
      </c>
      <c r="C470" s="6">
        <f t="shared" si="398"/>
        <v>20</v>
      </c>
      <c r="D470" s="6">
        <f t="shared" si="444"/>
        <v>93</v>
      </c>
      <c r="E470" s="6">
        <f t="array" ref="E470">-SUM(B470:B474-(G470+H470*A470:A474))/COUNT(A470:A474)</f>
        <v>-0.21200574363551111</v>
      </c>
      <c r="F470" s="6">
        <f t="array" ref="F470">-SUM(A470:A474*(B470:B474-(G470+H470*A470:A474)))/COUNT(A470:A474)</f>
        <v>-2.7965057439323218</v>
      </c>
      <c r="G470" s="6">
        <f>G465-$E$3*E465</f>
        <v>29.318897946621885</v>
      </c>
      <c r="H470" s="6">
        <f>H465-$E$2*F465</f>
        <v>3.0096126292980041</v>
      </c>
      <c r="I470" s="6">
        <f t="array" ref="I470">SUM(((G470+H470*A470:A474)-B470:B474)^2)/(2*COUNT(A470:A474))</f>
        <v>5.875788713597032E-2</v>
      </c>
    </row>
    <row r="471" spans="1:9" x14ac:dyDescent="0.2">
      <c r="A471" s="6">
        <f t="shared" ref="A471:B471" si="451">A447</f>
        <v>50</v>
      </c>
      <c r="B471" s="6">
        <f t="shared" si="451"/>
        <v>180</v>
      </c>
      <c r="C471" s="6">
        <f t="shared" si="398"/>
        <v>20</v>
      </c>
      <c r="D471" s="6" t="str">
        <f t="shared" si="444"/>
        <v/>
      </c>
    </row>
    <row r="472" spans="1:9" x14ac:dyDescent="0.2">
      <c r="A472" s="6">
        <f t="shared" ref="A472:B472" si="452">A448</f>
        <v>7</v>
      </c>
      <c r="B472" s="6">
        <f t="shared" si="452"/>
        <v>51</v>
      </c>
      <c r="C472" s="6">
        <f t="shared" si="398"/>
        <v>20</v>
      </c>
      <c r="D472" s="6" t="str">
        <f t="shared" si="444"/>
        <v/>
      </c>
    </row>
    <row r="473" spans="1:9" x14ac:dyDescent="0.2">
      <c r="A473" s="6">
        <f t="shared" ref="A473:B473" si="453">A449</f>
        <v>84</v>
      </c>
      <c r="B473" s="6">
        <f t="shared" si="453"/>
        <v>282</v>
      </c>
      <c r="C473" s="6">
        <f t="shared" si="398"/>
        <v>20</v>
      </c>
      <c r="D473" s="6" t="str">
        <f t="shared" si="444"/>
        <v/>
      </c>
    </row>
    <row r="474" spans="1:9" x14ac:dyDescent="0.2">
      <c r="A474" s="6">
        <f t="shared" ref="A474:B474" si="454">A450</f>
        <v>30</v>
      </c>
      <c r="B474" s="6">
        <f t="shared" si="454"/>
        <v>120</v>
      </c>
      <c r="C474" s="6">
        <f t="shared" si="398"/>
        <v>20</v>
      </c>
      <c r="D474" s="6" t="str">
        <f t="shared" si="444"/>
        <v/>
      </c>
    </row>
    <row r="475" spans="1:9" x14ac:dyDescent="0.2">
      <c r="A475" s="6">
        <f t="shared" ref="A475:B475" si="455">A451</f>
        <v>64</v>
      </c>
      <c r="B475" s="6">
        <f t="shared" si="455"/>
        <v>222</v>
      </c>
      <c r="C475" s="6">
        <f t="shared" si="398"/>
        <v>20</v>
      </c>
      <c r="D475" s="6">
        <f t="shared" si="444"/>
        <v>94</v>
      </c>
      <c r="E475" s="6">
        <f t="array" ref="E475">-SUM(B475:B479-(G475+H475*A475:A479))/COUNT(A475:A479)</f>
        <v>-1.7677393076237991E-2</v>
      </c>
      <c r="F475" s="6">
        <f t="array" ref="F475">-SUM(A475:A479*(B475:B479-(G475+H475*A475:A479)))/COUNT(A475:A479)</f>
        <v>5.5185292211673387</v>
      </c>
      <c r="G475" s="6">
        <f>G470-$E$3*E470</f>
        <v>29.424900818439639</v>
      </c>
      <c r="H475" s="6">
        <f>H470-$E$2*F470</f>
        <v>3.0101719304467904</v>
      </c>
      <c r="I475" s="6">
        <f t="array" ref="I475">SUM(((G475+H475*A475:A479)-B475:B479)^2)/(2*COUNT(A475:A479))</f>
        <v>3.315017484828052E-2</v>
      </c>
    </row>
    <row r="476" spans="1:9" x14ac:dyDescent="0.2">
      <c r="A476" s="6">
        <f t="shared" ref="A476:B476" si="456">A452</f>
        <v>63</v>
      </c>
      <c r="B476" s="6">
        <f t="shared" si="456"/>
        <v>219</v>
      </c>
      <c r="C476" s="6">
        <f t="shared" si="398"/>
        <v>20</v>
      </c>
      <c r="D476" s="6" t="str">
        <f t="shared" si="444"/>
        <v/>
      </c>
    </row>
    <row r="477" spans="1:9" x14ac:dyDescent="0.2">
      <c r="A477" s="6">
        <f t="shared" ref="A477:B477" si="457">A453</f>
        <v>5</v>
      </c>
      <c r="B477" s="6">
        <f t="shared" si="457"/>
        <v>45</v>
      </c>
      <c r="C477" s="6">
        <f t="shared" si="398"/>
        <v>20</v>
      </c>
      <c r="D477" s="6" t="str">
        <f t="shared" si="444"/>
        <v/>
      </c>
    </row>
    <row r="478" spans="1:9" x14ac:dyDescent="0.2">
      <c r="A478" s="6">
        <f t="shared" ref="A478:B478" si="458">A454</f>
        <v>75</v>
      </c>
      <c r="B478" s="6">
        <f t="shared" si="458"/>
        <v>255</v>
      </c>
      <c r="C478" s="6">
        <f t="shared" si="398"/>
        <v>20</v>
      </c>
      <c r="D478" s="6" t="str">
        <f t="shared" si="444"/>
        <v/>
      </c>
    </row>
    <row r="479" spans="1:9" x14ac:dyDescent="0.2">
      <c r="A479" s="6">
        <f t="shared" ref="A479:B479" si="459">A455</f>
        <v>67</v>
      </c>
      <c r="B479" s="6">
        <f t="shared" si="459"/>
        <v>231</v>
      </c>
      <c r="C479" s="6">
        <f t="shared" si="398"/>
        <v>20</v>
      </c>
      <c r="D479" s="6" t="str">
        <f t="shared" si="444"/>
        <v/>
      </c>
    </row>
    <row r="480" spans="1:9" x14ac:dyDescent="0.2">
      <c r="A480" s="6">
        <f t="shared" ref="A480:B480" si="460">A456</f>
        <v>99</v>
      </c>
      <c r="B480" s="6">
        <f t="shared" si="460"/>
        <v>327</v>
      </c>
      <c r="C480" s="6">
        <f t="shared" si="398"/>
        <v>20</v>
      </c>
      <c r="D480" s="6">
        <f t="shared" si="444"/>
        <v>95</v>
      </c>
      <c r="E480" s="6">
        <f t="array" ref="E480">-SUM(B480:B484-(G480+H480*A480:A484))/COUNT(A480:A484)</f>
        <v>-2.9421588550866316E-2</v>
      </c>
      <c r="F480" s="6">
        <f t="array" ref="F480">-SUM(A480:A484*(B480:B484-(G480+H480*A480:A484)))/COUNT(A480:A484)</f>
        <v>5.2313439481709283</v>
      </c>
      <c r="G480" s="6">
        <f>G475-$E$3*E475</f>
        <v>29.433739514977759</v>
      </c>
      <c r="H480" s="6">
        <f>H475-$E$2*F475</f>
        <v>3.0090682246025571</v>
      </c>
      <c r="I480" s="6">
        <f t="array" ref="I480">SUM(((G480+H480*A480:A484)-B480:B484)^2)/(2*COUNT(A480:A484))</f>
        <v>3.2049642449089748E-2</v>
      </c>
    </row>
    <row r="481" spans="1:9" x14ac:dyDescent="0.2">
      <c r="A481" s="6">
        <f t="shared" ref="A481:B481" si="461">A457</f>
        <v>61</v>
      </c>
      <c r="B481" s="6">
        <f t="shared" si="461"/>
        <v>213</v>
      </c>
      <c r="C481" s="6">
        <f t="shared" si="398"/>
        <v>20</v>
      </c>
      <c r="D481" s="6" t="str">
        <f t="shared" si="444"/>
        <v/>
      </c>
    </row>
    <row r="482" spans="1:9" x14ac:dyDescent="0.2">
      <c r="A482" s="6">
        <f t="shared" ref="A482:B482" si="462">A458</f>
        <v>69</v>
      </c>
      <c r="B482" s="6">
        <f t="shared" si="462"/>
        <v>237</v>
      </c>
      <c r="C482" s="6">
        <f t="shared" si="398"/>
        <v>20</v>
      </c>
      <c r="D482" s="6" t="str">
        <f t="shared" si="444"/>
        <v/>
      </c>
    </row>
    <row r="483" spans="1:9" x14ac:dyDescent="0.2">
      <c r="A483" s="6">
        <f t="shared" ref="A483:B483" si="463">A459</f>
        <v>54</v>
      </c>
      <c r="B483" s="6">
        <f t="shared" si="463"/>
        <v>192</v>
      </c>
      <c r="C483" s="6">
        <f t="shared" ref="C483:C546" si="464">C459+1</f>
        <v>20</v>
      </c>
      <c r="D483" s="6" t="str">
        <f t="shared" si="444"/>
        <v/>
      </c>
    </row>
    <row r="484" spans="1:9" x14ac:dyDescent="0.2">
      <c r="A484" s="6">
        <f t="shared" ref="A484:B484" si="465">A460</f>
        <v>13</v>
      </c>
      <c r="B484" s="6">
        <f t="shared" si="465"/>
        <v>69</v>
      </c>
      <c r="C484" s="6">
        <f t="shared" si="464"/>
        <v>20</v>
      </c>
      <c r="D484" s="6" t="str">
        <f t="shared" si="444"/>
        <v/>
      </c>
    </row>
    <row r="485" spans="1:9" x14ac:dyDescent="0.2">
      <c r="A485" s="6">
        <f t="shared" ref="A485:B485" si="466">A461</f>
        <v>68</v>
      </c>
      <c r="B485" s="6">
        <f t="shared" si="466"/>
        <v>234</v>
      </c>
      <c r="C485" s="6">
        <f t="shared" si="464"/>
        <v>20</v>
      </c>
      <c r="D485" s="6">
        <f t="shared" si="444"/>
        <v>96</v>
      </c>
      <c r="E485" s="6">
        <f t="array" ref="E485">-SUM(B485:B489-(G485+H485*A485:A489))/COUNT(A485:A489)</f>
        <v>-7.5045515459194689E-2</v>
      </c>
      <c r="F485" s="6">
        <f t="array" ref="F485">-SUM(A485:A489*(B485:B489-(G485+H485*A485:A489)))/COUNT(A485:A489)</f>
        <v>-0.52502000054897446</v>
      </c>
      <c r="G485" s="6">
        <f>G480-$E$3*E480</f>
        <v>29.448450309253193</v>
      </c>
      <c r="H485" s="6">
        <f>H480-$E$2*F480</f>
        <v>3.0080219558129229</v>
      </c>
      <c r="I485" s="6">
        <f t="array" ref="I485">SUM(((G485+H485*A485:A489)-B485:B489)^2)/(2*COUNT(A485:A489))</f>
        <v>1.858982179907423E-2</v>
      </c>
    </row>
    <row r="486" spans="1:9" x14ac:dyDescent="0.2">
      <c r="A486" s="6">
        <f t="shared" ref="A486:B486" si="467">A462</f>
        <v>48</v>
      </c>
      <c r="B486" s="6">
        <f t="shared" si="467"/>
        <v>174</v>
      </c>
      <c r="C486" s="6">
        <f t="shared" si="464"/>
        <v>20</v>
      </c>
      <c r="D486" s="6" t="str">
        <f t="shared" si="444"/>
        <v/>
      </c>
    </row>
    <row r="487" spans="1:9" x14ac:dyDescent="0.2">
      <c r="A487" s="6">
        <f t="shared" ref="A487:B487" si="468">A463</f>
        <v>60</v>
      </c>
      <c r="B487" s="6">
        <f t="shared" si="468"/>
        <v>210</v>
      </c>
      <c r="C487" s="6">
        <f t="shared" si="464"/>
        <v>20</v>
      </c>
      <c r="D487" s="6" t="str">
        <f t="shared" si="444"/>
        <v/>
      </c>
    </row>
    <row r="488" spans="1:9" x14ac:dyDescent="0.2">
      <c r="A488" s="6">
        <f t="shared" ref="A488:B488" si="469">A464</f>
        <v>94</v>
      </c>
      <c r="B488" s="6">
        <f t="shared" si="469"/>
        <v>312</v>
      </c>
      <c r="C488" s="6">
        <f t="shared" si="464"/>
        <v>20</v>
      </c>
      <c r="D488" s="6" t="str">
        <f t="shared" si="444"/>
        <v/>
      </c>
    </row>
    <row r="489" spans="1:9" x14ac:dyDescent="0.2">
      <c r="A489" s="6">
        <f t="shared" ref="A489:B489" si="470">A465</f>
        <v>27</v>
      </c>
      <c r="B489" s="6">
        <f t="shared" si="470"/>
        <v>111</v>
      </c>
      <c r="C489" s="6">
        <f t="shared" si="464"/>
        <v>20</v>
      </c>
      <c r="D489" s="6" t="str">
        <f t="shared" si="444"/>
        <v/>
      </c>
    </row>
    <row r="490" spans="1:9" x14ac:dyDescent="0.2">
      <c r="A490" s="6">
        <f t="shared" ref="A490:B490" si="471">A466</f>
        <v>89</v>
      </c>
      <c r="B490" s="6">
        <f t="shared" si="471"/>
        <v>297</v>
      </c>
      <c r="C490" s="6">
        <f t="shared" si="464"/>
        <v>21</v>
      </c>
      <c r="D490" s="6">
        <f t="shared" si="444"/>
        <v>97</v>
      </c>
      <c r="E490" s="6">
        <f t="array" ref="E490">-SUM(B490:B494-(G490+H490*A490:A494))/COUNT(A490:A494)</f>
        <v>3.3730158381183629E-2</v>
      </c>
      <c r="F490" s="6">
        <f t="array" ref="F490">-SUM(A490:A494*(B490:B494-(G490+H490*A490:A494)))/COUNT(A490:A494)</f>
        <v>7.9512318786689322</v>
      </c>
      <c r="G490" s="6">
        <f>G485-$E$3*E485</f>
        <v>29.48597306698279</v>
      </c>
      <c r="H490" s="6">
        <f>H485-$E$2*F485</f>
        <v>3.0081269598130325</v>
      </c>
      <c r="I490" s="6">
        <f t="array" ref="I490">SUM(((G490+H490*A490:A494)-B490:B494)^2)/(2*COUNT(A490:A494))</f>
        <v>2.3640566039590957E-2</v>
      </c>
    </row>
    <row r="491" spans="1:9" x14ac:dyDescent="0.2">
      <c r="A491" s="6">
        <f t="shared" ref="A491:B491" si="472">A467</f>
        <v>20</v>
      </c>
      <c r="B491" s="6">
        <f t="shared" si="472"/>
        <v>90</v>
      </c>
      <c r="C491" s="6">
        <f t="shared" si="464"/>
        <v>21</v>
      </c>
      <c r="D491" s="6" t="str">
        <f t="shared" si="444"/>
        <v/>
      </c>
    </row>
    <row r="492" spans="1:9" x14ac:dyDescent="0.2">
      <c r="A492" s="6">
        <f t="shared" ref="A492:B492" si="473">A468</f>
        <v>61</v>
      </c>
      <c r="B492" s="6">
        <f t="shared" si="473"/>
        <v>213</v>
      </c>
      <c r="C492" s="6">
        <f t="shared" si="464"/>
        <v>21</v>
      </c>
      <c r="D492" s="6" t="str">
        <f t="shared" si="444"/>
        <v/>
      </c>
    </row>
    <row r="493" spans="1:9" x14ac:dyDescent="0.2">
      <c r="A493" s="6">
        <f t="shared" ref="A493:B493" si="474">A469</f>
        <v>94</v>
      </c>
      <c r="B493" s="6">
        <f t="shared" si="474"/>
        <v>312</v>
      </c>
      <c r="C493" s="6">
        <f t="shared" si="464"/>
        <v>21</v>
      </c>
      <c r="D493" s="6" t="str">
        <f t="shared" si="444"/>
        <v/>
      </c>
    </row>
    <row r="494" spans="1:9" x14ac:dyDescent="0.2">
      <c r="A494" s="6">
        <f t="shared" ref="A494:B494" si="475">A470</f>
        <v>73</v>
      </c>
      <c r="B494" s="6">
        <f t="shared" si="475"/>
        <v>249</v>
      </c>
      <c r="C494" s="6">
        <f t="shared" si="464"/>
        <v>21</v>
      </c>
      <c r="D494" s="6" t="str">
        <f t="shared" si="444"/>
        <v/>
      </c>
    </row>
    <row r="495" spans="1:9" x14ac:dyDescent="0.2">
      <c r="A495" s="6">
        <f t="shared" ref="A495:B495" si="476">A471</f>
        <v>50</v>
      </c>
      <c r="B495" s="6">
        <f t="shared" si="476"/>
        <v>180</v>
      </c>
      <c r="C495" s="6">
        <f t="shared" si="464"/>
        <v>21</v>
      </c>
      <c r="D495" s="6">
        <f t="shared" si="444"/>
        <v>98</v>
      </c>
      <c r="E495" s="6">
        <f t="array" ref="E495">-SUM(B495:B499-(G495+H495*A495:A499))/COUNT(A495:A499)</f>
        <v>-0.22366648065475658</v>
      </c>
      <c r="F495" s="6">
        <f t="array" ref="F495">-SUM(A495:A499*(B495:B499-(G495+H495*A495:A499)))/COUNT(A495:A499)</f>
        <v>-5.8634139941664953</v>
      </c>
      <c r="G495" s="6">
        <f>G490-$E$3*E490</f>
        <v>29.469107987792199</v>
      </c>
      <c r="H495" s="6">
        <f>H490-$E$2*F490</f>
        <v>3.0065367134372987</v>
      </c>
      <c r="I495" s="6">
        <f t="array" ref="I495">SUM(((G495+H495*A495:A499)-B495:B499)^2)/(2*COUNT(A495:A499))</f>
        <v>4.0207645467063902E-2</v>
      </c>
    </row>
    <row r="496" spans="1:9" x14ac:dyDescent="0.2">
      <c r="A496" s="6">
        <f t="shared" ref="A496:B496" si="477">A472</f>
        <v>7</v>
      </c>
      <c r="B496" s="6">
        <f t="shared" si="477"/>
        <v>51</v>
      </c>
      <c r="C496" s="6">
        <f t="shared" si="464"/>
        <v>21</v>
      </c>
      <c r="D496" s="6" t="str">
        <f t="shared" si="444"/>
        <v/>
      </c>
    </row>
    <row r="497" spans="1:9" x14ac:dyDescent="0.2">
      <c r="A497" s="6">
        <f t="shared" ref="A497:B497" si="478">A473</f>
        <v>84</v>
      </c>
      <c r="B497" s="6">
        <f t="shared" si="478"/>
        <v>282</v>
      </c>
      <c r="C497" s="6">
        <f t="shared" si="464"/>
        <v>21</v>
      </c>
      <c r="D497" s="6" t="str">
        <f t="shared" si="444"/>
        <v/>
      </c>
    </row>
    <row r="498" spans="1:9" x14ac:dyDescent="0.2">
      <c r="A498" s="6">
        <f t="shared" ref="A498:B498" si="479">A474</f>
        <v>30</v>
      </c>
      <c r="B498" s="6">
        <f t="shared" si="479"/>
        <v>120</v>
      </c>
      <c r="C498" s="6">
        <f t="shared" si="464"/>
        <v>21</v>
      </c>
      <c r="D498" s="6" t="str">
        <f t="shared" si="444"/>
        <v/>
      </c>
    </row>
    <row r="499" spans="1:9" x14ac:dyDescent="0.2">
      <c r="A499" s="6">
        <f t="shared" ref="A499:B499" si="480">A475</f>
        <v>64</v>
      </c>
      <c r="B499" s="6">
        <f t="shared" si="480"/>
        <v>222</v>
      </c>
      <c r="C499" s="6">
        <f t="shared" si="464"/>
        <v>21</v>
      </c>
      <c r="D499" s="6" t="str">
        <f t="shared" si="444"/>
        <v/>
      </c>
    </row>
    <row r="500" spans="1:9" x14ac:dyDescent="0.2">
      <c r="A500" s="6">
        <f t="shared" ref="A500:B500" si="481">A476</f>
        <v>63</v>
      </c>
      <c r="B500" s="6">
        <f t="shared" si="481"/>
        <v>219</v>
      </c>
      <c r="C500" s="6">
        <f t="shared" si="464"/>
        <v>21</v>
      </c>
      <c r="D500" s="6">
        <f t="shared" si="444"/>
        <v>99</v>
      </c>
      <c r="E500" s="6">
        <f t="array" ref="E500">-SUM(B500:B504-(G500+H500*A500:A504))/COUNT(A500:A504)</f>
        <v>5.7381915512529247E-2</v>
      </c>
      <c r="F500" s="6">
        <f t="array" ref="F500">-SUM(A500:A504*(B500:B504-(G500+H500*A500:A504)))/COUNT(A500:A504)</f>
        <v>10.966958819725328</v>
      </c>
      <c r="G500" s="6">
        <f>G495-$E$3*E495</f>
        <v>29.580941228119578</v>
      </c>
      <c r="H500" s="6">
        <f>H495-$E$2*F495</f>
        <v>3.0077093962361321</v>
      </c>
      <c r="I500" s="6">
        <f t="array" ref="I500">SUM(((G500+H500*A500:A504)-B500:B504)^2)/(2*COUNT(A500:A504))</f>
        <v>3.0251118001888271E-2</v>
      </c>
    </row>
    <row r="501" spans="1:9" x14ac:dyDescent="0.2">
      <c r="A501" s="6">
        <f t="shared" ref="A501:B501" si="482">A477</f>
        <v>5</v>
      </c>
      <c r="B501" s="6">
        <f t="shared" si="482"/>
        <v>45</v>
      </c>
      <c r="C501" s="6">
        <f t="shared" si="464"/>
        <v>21</v>
      </c>
      <c r="D501" s="6" t="str">
        <f t="shared" si="444"/>
        <v/>
      </c>
    </row>
    <row r="502" spans="1:9" x14ac:dyDescent="0.2">
      <c r="A502" s="6">
        <f t="shared" ref="A502:B502" si="483">A478</f>
        <v>75</v>
      </c>
      <c r="B502" s="6">
        <f t="shared" si="483"/>
        <v>255</v>
      </c>
      <c r="C502" s="6">
        <f t="shared" si="464"/>
        <v>21</v>
      </c>
      <c r="D502" s="6" t="str">
        <f t="shared" si="444"/>
        <v/>
      </c>
    </row>
    <row r="503" spans="1:9" x14ac:dyDescent="0.2">
      <c r="A503" s="6">
        <f t="shared" ref="A503:B503" si="484">A479</f>
        <v>67</v>
      </c>
      <c r="B503" s="6">
        <f t="shared" si="484"/>
        <v>231</v>
      </c>
      <c r="C503" s="6">
        <f t="shared" si="464"/>
        <v>21</v>
      </c>
      <c r="D503" s="6" t="str">
        <f t="shared" si="444"/>
        <v/>
      </c>
    </row>
    <row r="504" spans="1:9" x14ac:dyDescent="0.2">
      <c r="A504" s="6">
        <f t="shared" ref="A504:B504" si="485">A480</f>
        <v>99</v>
      </c>
      <c r="B504" s="6">
        <f t="shared" si="485"/>
        <v>327</v>
      </c>
      <c r="C504" s="6">
        <f t="shared" si="464"/>
        <v>21</v>
      </c>
      <c r="D504" s="6" t="str">
        <f t="shared" si="444"/>
        <v/>
      </c>
    </row>
    <row r="505" spans="1:9" x14ac:dyDescent="0.2">
      <c r="A505" s="6">
        <f t="shared" ref="A505:B505" si="486">A481</f>
        <v>61</v>
      </c>
      <c r="B505" s="6">
        <f t="shared" si="486"/>
        <v>213</v>
      </c>
      <c r="C505" s="6">
        <f t="shared" si="464"/>
        <v>21</v>
      </c>
      <c r="D505" s="6">
        <f t="shared" si="444"/>
        <v>100</v>
      </c>
      <c r="E505" s="6">
        <f t="array" ref="E505">-SUM(B505:B509-(G505+H505*A505:A509))/COUNT(A505:A509)</f>
        <v>-0.15540149261076977</v>
      </c>
      <c r="F505" s="6">
        <f t="array" ref="F505">-SUM(A505:A509*(B505:B509-(G505+H505*A505:A509)))/COUNT(A505:A509)</f>
        <v>-5.8688099889080885</v>
      </c>
      <c r="G505" s="6">
        <f>G500-$E$3*E500</f>
        <v>29.552250270363313</v>
      </c>
      <c r="H505" s="6">
        <f>H500-$E$2*F500</f>
        <v>3.0055160044721871</v>
      </c>
      <c r="I505" s="6">
        <f t="array" ref="I505">SUM(((G505+H505*A505:A509)-B505:B509)^2)/(2*COUNT(A505:A509))</f>
        <v>1.8604297078188156E-2</v>
      </c>
    </row>
    <row r="506" spans="1:9" x14ac:dyDescent="0.2">
      <c r="A506" s="6">
        <f t="shared" ref="A506:B506" si="487">A482</f>
        <v>69</v>
      </c>
      <c r="B506" s="6">
        <f t="shared" si="487"/>
        <v>237</v>
      </c>
      <c r="C506" s="6">
        <f t="shared" si="464"/>
        <v>21</v>
      </c>
      <c r="D506" s="6" t="str">
        <f t="shared" si="444"/>
        <v/>
      </c>
    </row>
    <row r="507" spans="1:9" x14ac:dyDescent="0.2">
      <c r="A507" s="6">
        <f t="shared" ref="A507:B507" si="488">A483</f>
        <v>54</v>
      </c>
      <c r="B507" s="6">
        <f t="shared" si="488"/>
        <v>192</v>
      </c>
      <c r="C507" s="6">
        <f t="shared" si="464"/>
        <v>21</v>
      </c>
      <c r="D507" s="6" t="str">
        <f t="shared" si="444"/>
        <v/>
      </c>
    </row>
    <row r="508" spans="1:9" x14ac:dyDescent="0.2">
      <c r="A508" s="6">
        <f t="shared" ref="A508:B508" si="489">A484</f>
        <v>13</v>
      </c>
      <c r="B508" s="6">
        <f t="shared" si="489"/>
        <v>69</v>
      </c>
      <c r="C508" s="6">
        <f t="shared" si="464"/>
        <v>21</v>
      </c>
      <c r="D508" s="6" t="str">
        <f t="shared" si="444"/>
        <v/>
      </c>
    </row>
    <row r="509" spans="1:9" x14ac:dyDescent="0.2">
      <c r="A509" s="6">
        <f t="shared" ref="A509:B509" si="490">A485</f>
        <v>68</v>
      </c>
      <c r="B509" s="6">
        <f t="shared" si="490"/>
        <v>234</v>
      </c>
      <c r="C509" s="6">
        <f t="shared" si="464"/>
        <v>21</v>
      </c>
      <c r="D509" s="6" t="str">
        <f t="shared" si="444"/>
        <v/>
      </c>
    </row>
    <row r="510" spans="1:9" x14ac:dyDescent="0.2">
      <c r="A510" s="6">
        <f t="shared" ref="A510:B510" si="491">A486</f>
        <v>48</v>
      </c>
      <c r="B510" s="6">
        <f t="shared" si="491"/>
        <v>174</v>
      </c>
      <c r="C510" s="6">
        <f t="shared" si="464"/>
        <v>21</v>
      </c>
      <c r="D510" s="6">
        <f t="shared" si="444"/>
        <v>101</v>
      </c>
      <c r="E510" s="6">
        <f t="array" ref="E510">-SUM(B510:B514-(G510+H510*A510:A514))/COUNT(A510:A514)</f>
        <v>5.542016415870421E-2</v>
      </c>
      <c r="F510" s="6">
        <f t="array" ref="F510">-SUM(A510:A514*(B510:B514-(G510+H510*A510:A514)))/COUNT(A510:A514)</f>
        <v>7.7596122066426689</v>
      </c>
      <c r="G510" s="6">
        <f>G505-$E$3*E505</f>
        <v>29.629951016668699</v>
      </c>
      <c r="H510" s="6">
        <f>H505-$E$2*F505</f>
        <v>3.0066897664699685</v>
      </c>
      <c r="I510" s="6">
        <f t="array" ref="I510">SUM(((G510+H510*A510:A514)-B510:B514)^2)/(2*COUNT(A510:A514))</f>
        <v>1.5700909078488035E-2</v>
      </c>
    </row>
    <row r="511" spans="1:9" x14ac:dyDescent="0.2">
      <c r="A511" s="6">
        <f t="shared" ref="A511:B511" si="492">A487</f>
        <v>60</v>
      </c>
      <c r="B511" s="6">
        <f t="shared" si="492"/>
        <v>210</v>
      </c>
      <c r="C511" s="6">
        <f t="shared" si="464"/>
        <v>21</v>
      </c>
      <c r="D511" s="6" t="str">
        <f t="shared" si="444"/>
        <v/>
      </c>
    </row>
    <row r="512" spans="1:9" x14ac:dyDescent="0.2">
      <c r="A512" s="6">
        <f t="shared" ref="A512:B512" si="493">A488</f>
        <v>94</v>
      </c>
      <c r="B512" s="6">
        <f t="shared" si="493"/>
        <v>312</v>
      </c>
      <c r="C512" s="6">
        <f t="shared" si="464"/>
        <v>21</v>
      </c>
      <c r="D512" s="6" t="str">
        <f t="shared" si="444"/>
        <v/>
      </c>
    </row>
    <row r="513" spans="1:9" x14ac:dyDescent="0.2">
      <c r="A513" s="6">
        <f t="shared" ref="A513:B513" si="494">A489</f>
        <v>27</v>
      </c>
      <c r="B513" s="6">
        <f t="shared" si="494"/>
        <v>111</v>
      </c>
      <c r="C513" s="6">
        <f t="shared" si="464"/>
        <v>21</v>
      </c>
      <c r="D513" s="6" t="str">
        <f t="shared" si="444"/>
        <v/>
      </c>
    </row>
    <row r="514" spans="1:9" x14ac:dyDescent="0.2">
      <c r="A514" s="6">
        <f t="shared" ref="A514:B514" si="495">A490</f>
        <v>89</v>
      </c>
      <c r="B514" s="6">
        <f t="shared" si="495"/>
        <v>297</v>
      </c>
      <c r="C514" s="6">
        <f t="shared" si="464"/>
        <v>22</v>
      </c>
      <c r="D514" s="6" t="str">
        <f t="shared" si="444"/>
        <v/>
      </c>
    </row>
    <row r="515" spans="1:9" x14ac:dyDescent="0.2">
      <c r="A515" s="6">
        <f t="shared" ref="A515:B515" si="496">A491</f>
        <v>20</v>
      </c>
      <c r="B515" s="6">
        <f t="shared" si="496"/>
        <v>90</v>
      </c>
      <c r="C515" s="6">
        <f t="shared" si="464"/>
        <v>22</v>
      </c>
      <c r="D515" s="6">
        <f t="shared" si="444"/>
        <v>102</v>
      </c>
      <c r="E515" s="6">
        <f t="array" ref="E515">-SUM(B515:B519-(G515+H515*A515:A519))/COUNT(A515:A519)</f>
        <v>-9.1543561303726054E-2</v>
      </c>
      <c r="F515" s="6">
        <f t="array" ref="F515">-SUM(A515:A519*(B515:B519-(G515+H515*A515:A519)))/COUNT(A515:A519)</f>
        <v>-2.3473951026139162</v>
      </c>
      <c r="G515" s="6">
        <f>G510-$E$3*E510</f>
        <v>29.602240934589346</v>
      </c>
      <c r="H515" s="6">
        <f>H510-$E$2*F510</f>
        <v>3.0051378440286398</v>
      </c>
      <c r="I515" s="6">
        <f t="array" ref="I515">SUM(((G515+H515*A515:A519)-B515:B519)^2)/(2*COUNT(A515:A519))</f>
        <v>1.2175865738854897E-2</v>
      </c>
    </row>
    <row r="516" spans="1:9" x14ac:dyDescent="0.2">
      <c r="A516" s="6">
        <f t="shared" ref="A516:B516" si="497">A492</f>
        <v>61</v>
      </c>
      <c r="B516" s="6">
        <f t="shared" si="497"/>
        <v>213</v>
      </c>
      <c r="C516" s="6">
        <f t="shared" si="464"/>
        <v>22</v>
      </c>
      <c r="D516" s="6" t="str">
        <f t="shared" si="444"/>
        <v/>
      </c>
    </row>
    <row r="517" spans="1:9" x14ac:dyDescent="0.2">
      <c r="A517" s="6">
        <f t="shared" ref="A517:B517" si="498">A493</f>
        <v>94</v>
      </c>
      <c r="B517" s="6">
        <f t="shared" si="498"/>
        <v>312</v>
      </c>
      <c r="C517" s="6">
        <f t="shared" si="464"/>
        <v>22</v>
      </c>
      <c r="D517" s="6" t="str">
        <f t="shared" si="444"/>
        <v/>
      </c>
    </row>
    <row r="518" spans="1:9" x14ac:dyDescent="0.2">
      <c r="A518" s="6">
        <f t="shared" ref="A518:B518" si="499">A494</f>
        <v>73</v>
      </c>
      <c r="B518" s="6">
        <f t="shared" si="499"/>
        <v>249</v>
      </c>
      <c r="C518" s="6">
        <f t="shared" si="464"/>
        <v>22</v>
      </c>
      <c r="D518" s="6" t="str">
        <f t="shared" si="444"/>
        <v/>
      </c>
    </row>
    <row r="519" spans="1:9" x14ac:dyDescent="0.2">
      <c r="A519" s="6">
        <f t="shared" ref="A519:B519" si="500">A495</f>
        <v>50</v>
      </c>
      <c r="B519" s="6">
        <f t="shared" si="500"/>
        <v>180</v>
      </c>
      <c r="C519" s="6">
        <f t="shared" si="464"/>
        <v>22</v>
      </c>
      <c r="D519" s="6" t="str">
        <f t="shared" si="444"/>
        <v/>
      </c>
    </row>
    <row r="520" spans="1:9" x14ac:dyDescent="0.2">
      <c r="A520" s="6">
        <f t="shared" ref="A520:B520" si="501">A496</f>
        <v>7</v>
      </c>
      <c r="B520" s="6">
        <f t="shared" si="501"/>
        <v>51</v>
      </c>
      <c r="C520" s="6">
        <f t="shared" si="464"/>
        <v>22</v>
      </c>
      <c r="D520" s="6">
        <f t="shared" si="444"/>
        <v>103</v>
      </c>
      <c r="E520" s="6">
        <f t="array" ref="E520">-SUM(B520:B524-(G520+H520*A520:A524))/COUNT(A520:A524)</f>
        <v>-7.3864061520336574E-2</v>
      </c>
      <c r="F520" s="6">
        <f t="array" ref="F520">-SUM(A520:A524*(B520:B524-(G520+H520*A520:A524)))/COUNT(A520:A524)</f>
        <v>0.56336695597188968</v>
      </c>
      <c r="G520" s="6">
        <f>G515-$E$3*E515</f>
        <v>29.648012715241208</v>
      </c>
      <c r="H520" s="6">
        <f>H515-$E$2*F515</f>
        <v>3.0056073230491624</v>
      </c>
      <c r="I520" s="6">
        <f t="array" ref="I520">SUM(((G520+H520*A520:A524)-B520:B524)^2)/(2*COUNT(A520:A524))</f>
        <v>1.4579095486578621E-2</v>
      </c>
    </row>
    <row r="521" spans="1:9" x14ac:dyDescent="0.2">
      <c r="A521" s="6">
        <f t="shared" ref="A521:B521" si="502">A497</f>
        <v>84</v>
      </c>
      <c r="B521" s="6">
        <f t="shared" si="502"/>
        <v>282</v>
      </c>
      <c r="C521" s="6">
        <f t="shared" si="464"/>
        <v>22</v>
      </c>
      <c r="D521" s="6" t="str">
        <f t="shared" si="444"/>
        <v/>
      </c>
    </row>
    <row r="522" spans="1:9" x14ac:dyDescent="0.2">
      <c r="A522" s="6">
        <f t="shared" ref="A522:B522" si="503">A498</f>
        <v>30</v>
      </c>
      <c r="B522" s="6">
        <f t="shared" si="503"/>
        <v>120</v>
      </c>
      <c r="C522" s="6">
        <f t="shared" si="464"/>
        <v>22</v>
      </c>
      <c r="D522" s="6" t="str">
        <f t="shared" si="444"/>
        <v/>
      </c>
    </row>
    <row r="523" spans="1:9" x14ac:dyDescent="0.2">
      <c r="A523" s="6">
        <f t="shared" ref="A523:B523" si="504">A499</f>
        <v>64</v>
      </c>
      <c r="B523" s="6">
        <f t="shared" si="504"/>
        <v>222</v>
      </c>
      <c r="C523" s="6">
        <f t="shared" si="464"/>
        <v>22</v>
      </c>
      <c r="D523" s="6" t="str">
        <f t="shared" si="444"/>
        <v/>
      </c>
    </row>
    <row r="524" spans="1:9" x14ac:dyDescent="0.2">
      <c r="A524" s="6">
        <f t="shared" ref="A524:B524" si="505">A500</f>
        <v>63</v>
      </c>
      <c r="B524" s="6">
        <f t="shared" si="505"/>
        <v>219</v>
      </c>
      <c r="C524" s="6">
        <f t="shared" si="464"/>
        <v>22</v>
      </c>
      <c r="D524" s="6" t="str">
        <f t="shared" si="444"/>
        <v/>
      </c>
    </row>
    <row r="525" spans="1:9" x14ac:dyDescent="0.2">
      <c r="A525" s="6">
        <f t="shared" ref="A525:B525" si="506">A501</f>
        <v>5</v>
      </c>
      <c r="B525" s="6">
        <f t="shared" si="506"/>
        <v>45</v>
      </c>
      <c r="C525" s="6">
        <f t="shared" si="464"/>
        <v>22</v>
      </c>
      <c r="D525" s="6">
        <f t="shared" si="444"/>
        <v>104</v>
      </c>
      <c r="E525" s="6">
        <f t="array" ref="E525">-SUM(B525:B529-(G525+H525*A525:A529))/COUNT(A525:A529)</f>
        <v>2.2316235000616302E-2</v>
      </c>
      <c r="F525" s="6">
        <f t="array" ref="F525">-SUM(A525:A529*(B525:B529-(G525+H525*A525:A529)))/COUNT(A525:A529)</f>
        <v>6.6573885159211583</v>
      </c>
      <c r="G525" s="6">
        <f>G520-$E$3*E520</f>
        <v>29.684944746001378</v>
      </c>
      <c r="H525" s="6">
        <f>H520-$E$2*F520</f>
        <v>3.005494649657968</v>
      </c>
      <c r="I525" s="6">
        <f t="array" ref="I525">SUM(((G525+H525*A525:A529)-B525:B529)^2)/(2*COUNT(A525:A529))</f>
        <v>1.4774585222777645E-2</v>
      </c>
    </row>
    <row r="526" spans="1:9" x14ac:dyDescent="0.2">
      <c r="A526" s="6">
        <f t="shared" ref="A526:B526" si="507">A502</f>
        <v>75</v>
      </c>
      <c r="B526" s="6">
        <f t="shared" si="507"/>
        <v>255</v>
      </c>
      <c r="C526" s="6">
        <f t="shared" si="464"/>
        <v>22</v>
      </c>
      <c r="D526" s="6" t="str">
        <f t="shared" si="444"/>
        <v/>
      </c>
    </row>
    <row r="527" spans="1:9" x14ac:dyDescent="0.2">
      <c r="A527" s="6">
        <f t="shared" ref="A527:B527" si="508">A503</f>
        <v>67</v>
      </c>
      <c r="B527" s="6">
        <f t="shared" si="508"/>
        <v>231</v>
      </c>
      <c r="C527" s="6">
        <f t="shared" si="464"/>
        <v>22</v>
      </c>
      <c r="D527" s="6" t="str">
        <f t="shared" si="444"/>
        <v/>
      </c>
    </row>
    <row r="528" spans="1:9" x14ac:dyDescent="0.2">
      <c r="A528" s="6">
        <f t="shared" ref="A528:B528" si="509">A504</f>
        <v>99</v>
      </c>
      <c r="B528" s="6">
        <f t="shared" si="509"/>
        <v>327</v>
      </c>
      <c r="C528" s="6">
        <f t="shared" si="464"/>
        <v>22</v>
      </c>
      <c r="D528" s="6" t="str">
        <f t="shared" ref="D528:D591" si="510">IF(D523="","",D523+1)</f>
        <v/>
      </c>
    </row>
    <row r="529" spans="1:9" x14ac:dyDescent="0.2">
      <c r="A529" s="6">
        <f t="shared" ref="A529:B529" si="511">A505</f>
        <v>61</v>
      </c>
      <c r="B529" s="6">
        <f t="shared" si="511"/>
        <v>213</v>
      </c>
      <c r="C529" s="6">
        <f t="shared" si="464"/>
        <v>22</v>
      </c>
      <c r="D529" s="6" t="str">
        <f t="shared" si="510"/>
        <v/>
      </c>
    </row>
    <row r="530" spans="1:9" x14ac:dyDescent="0.2">
      <c r="A530" s="6">
        <f t="shared" ref="A530:B530" si="512">A506</f>
        <v>69</v>
      </c>
      <c r="B530" s="6">
        <f t="shared" si="512"/>
        <v>237</v>
      </c>
      <c r="C530" s="6">
        <f t="shared" si="464"/>
        <v>22</v>
      </c>
      <c r="D530" s="6">
        <f t="shared" si="510"/>
        <v>105</v>
      </c>
      <c r="E530" s="6">
        <f t="array" ref="E530">-SUM(B530:B534-(G530+H530*A530:A534))/COUNT(A530:A534)</f>
        <v>-0.11638950497782048</v>
      </c>
      <c r="F530" s="6">
        <f t="array" ref="F530">-SUM(A530:A534*(B530:B534-(G530+H530*A530:A534)))/COUNT(A530:A534)</f>
        <v>-4.1398134315505271</v>
      </c>
      <c r="G530" s="6">
        <f>G525-$E$3*E525</f>
        <v>29.67378662850107</v>
      </c>
      <c r="H530" s="6">
        <f>H525-$E$2*F525</f>
        <v>3.0041631719547839</v>
      </c>
      <c r="I530" s="6">
        <f t="array" ref="I530">SUM(((G530+H530*A530:A534)-B530:B534)^2)/(2*COUNT(A530:A534))</f>
        <v>1.0366528824818734E-2</v>
      </c>
    </row>
    <row r="531" spans="1:9" x14ac:dyDescent="0.2">
      <c r="A531" s="6">
        <f t="shared" ref="A531:B531" si="513">A507</f>
        <v>54</v>
      </c>
      <c r="B531" s="6">
        <f t="shared" si="513"/>
        <v>192</v>
      </c>
      <c r="C531" s="6">
        <f t="shared" si="464"/>
        <v>22</v>
      </c>
      <c r="D531" s="6" t="str">
        <f t="shared" si="510"/>
        <v/>
      </c>
    </row>
    <row r="532" spans="1:9" x14ac:dyDescent="0.2">
      <c r="A532" s="6">
        <f t="shared" ref="A532:B532" si="514">A508</f>
        <v>13</v>
      </c>
      <c r="B532" s="6">
        <f t="shared" si="514"/>
        <v>69</v>
      </c>
      <c r="C532" s="6">
        <f t="shared" si="464"/>
        <v>22</v>
      </c>
      <c r="D532" s="6" t="str">
        <f t="shared" si="510"/>
        <v/>
      </c>
    </row>
    <row r="533" spans="1:9" x14ac:dyDescent="0.2">
      <c r="A533" s="6">
        <f t="shared" ref="A533:B533" si="515">A509</f>
        <v>68</v>
      </c>
      <c r="B533" s="6">
        <f t="shared" si="515"/>
        <v>234</v>
      </c>
      <c r="C533" s="6">
        <f t="shared" si="464"/>
        <v>22</v>
      </c>
      <c r="D533" s="6" t="str">
        <f t="shared" si="510"/>
        <v/>
      </c>
    </row>
    <row r="534" spans="1:9" x14ac:dyDescent="0.2">
      <c r="A534" s="6">
        <f t="shared" ref="A534:B534" si="516">A510</f>
        <v>48</v>
      </c>
      <c r="B534" s="6">
        <f t="shared" si="516"/>
        <v>174</v>
      </c>
      <c r="C534" s="6">
        <f t="shared" si="464"/>
        <v>22</v>
      </c>
      <c r="D534" s="6" t="str">
        <f t="shared" si="510"/>
        <v/>
      </c>
    </row>
    <row r="535" spans="1:9" x14ac:dyDescent="0.2">
      <c r="A535" s="6">
        <f t="shared" ref="A535:B535" si="517">A511</f>
        <v>60</v>
      </c>
      <c r="B535" s="6">
        <f t="shared" si="517"/>
        <v>210</v>
      </c>
      <c r="C535" s="6">
        <f t="shared" si="464"/>
        <v>22</v>
      </c>
      <c r="D535" s="6">
        <f t="shared" si="510"/>
        <v>106</v>
      </c>
      <c r="E535" s="6">
        <f t="array" ref="E535">-SUM(B535:B539-(G535+H535*A535:A539))/COUNT(A535:A539)</f>
        <v>2.14671901734107E-2</v>
      </c>
      <c r="F535" s="6">
        <f t="array" ref="F535">-SUM(A535:A539*(B535:B539-(G535+H535*A535:A539)))/COUNT(A535:A539)</f>
        <v>5.9028238771264201</v>
      </c>
      <c r="G535" s="6">
        <f>G530-$E$3*E530</f>
        <v>29.731981380989978</v>
      </c>
      <c r="H535" s="6">
        <f>H530-$E$2*F530</f>
        <v>3.0049911346410938</v>
      </c>
      <c r="I535" s="6">
        <f t="array" ref="I535">SUM(((G535+H535*A535:A539)-B535:B539)^2)/(2*COUNT(A535:A539))</f>
        <v>1.1854091034548698E-2</v>
      </c>
    </row>
    <row r="536" spans="1:9" x14ac:dyDescent="0.2">
      <c r="A536" s="6">
        <f t="shared" ref="A536:B536" si="518">A512</f>
        <v>94</v>
      </c>
      <c r="B536" s="6">
        <f t="shared" si="518"/>
        <v>312</v>
      </c>
      <c r="C536" s="6">
        <f t="shared" si="464"/>
        <v>22</v>
      </c>
      <c r="D536" s="6" t="str">
        <f t="shared" si="510"/>
        <v/>
      </c>
    </row>
    <row r="537" spans="1:9" x14ac:dyDescent="0.2">
      <c r="A537" s="6">
        <f t="shared" ref="A537:B537" si="519">A513</f>
        <v>27</v>
      </c>
      <c r="B537" s="6">
        <f t="shared" si="519"/>
        <v>111</v>
      </c>
      <c r="C537" s="6">
        <f t="shared" si="464"/>
        <v>22</v>
      </c>
      <c r="D537" s="6" t="str">
        <f t="shared" si="510"/>
        <v/>
      </c>
    </row>
    <row r="538" spans="1:9" x14ac:dyDescent="0.2">
      <c r="A538" s="6">
        <f t="shared" ref="A538:B538" si="520">A514</f>
        <v>89</v>
      </c>
      <c r="B538" s="6">
        <f t="shared" si="520"/>
        <v>297</v>
      </c>
      <c r="C538" s="6">
        <f t="shared" si="464"/>
        <v>23</v>
      </c>
      <c r="D538" s="6" t="str">
        <f t="shared" si="510"/>
        <v/>
      </c>
    </row>
    <row r="539" spans="1:9" x14ac:dyDescent="0.2">
      <c r="A539" s="6">
        <f t="shared" ref="A539:B539" si="521">A515</f>
        <v>20</v>
      </c>
      <c r="B539" s="6">
        <f t="shared" si="521"/>
        <v>90</v>
      </c>
      <c r="C539" s="6">
        <f t="shared" si="464"/>
        <v>23</v>
      </c>
      <c r="D539" s="6" t="str">
        <f t="shared" si="510"/>
        <v/>
      </c>
    </row>
    <row r="540" spans="1:9" x14ac:dyDescent="0.2">
      <c r="A540" s="6">
        <f t="shared" ref="A540:B540" si="522">A516</f>
        <v>61</v>
      </c>
      <c r="B540" s="6">
        <f t="shared" si="522"/>
        <v>213</v>
      </c>
      <c r="C540" s="6">
        <f t="shared" si="464"/>
        <v>23</v>
      </c>
      <c r="D540" s="6">
        <f t="shared" si="510"/>
        <v>107</v>
      </c>
      <c r="E540" s="6">
        <f t="array" ref="E540">-SUM(B540:B544-(G540+H540*A540:A544))/COUNT(A540:A544)</f>
        <v>-6.1549731753613911E-2</v>
      </c>
      <c r="F540" s="6">
        <f t="array" ref="F540">-SUM(A540:A544*(B540:B544-(G540+H540*A540:A544)))/COUNT(A540:A544)</f>
        <v>-0.31507716252559276</v>
      </c>
      <c r="G540" s="6">
        <f>G535-$E$3*E535</f>
        <v>29.721247785903273</v>
      </c>
      <c r="H540" s="6">
        <f>H535-$E$2*F535</f>
        <v>3.0038105698656685</v>
      </c>
      <c r="I540" s="6">
        <f t="array" ref="I540">SUM(((G540+H540*A540:A544)-B540:B544)^2)/(2*COUNT(A540:A544))</f>
        <v>7.9782502312496818E-3</v>
      </c>
    </row>
    <row r="541" spans="1:9" x14ac:dyDescent="0.2">
      <c r="A541" s="6">
        <f t="shared" ref="A541:B541" si="523">A517</f>
        <v>94</v>
      </c>
      <c r="B541" s="6">
        <f t="shared" si="523"/>
        <v>312</v>
      </c>
      <c r="C541" s="6">
        <f t="shared" si="464"/>
        <v>23</v>
      </c>
      <c r="D541" s="6" t="str">
        <f t="shared" si="510"/>
        <v/>
      </c>
    </row>
    <row r="542" spans="1:9" x14ac:dyDescent="0.2">
      <c r="A542" s="6">
        <f t="shared" ref="A542:B542" si="524">A518</f>
        <v>73</v>
      </c>
      <c r="B542" s="6">
        <f t="shared" si="524"/>
        <v>249</v>
      </c>
      <c r="C542" s="6">
        <f t="shared" si="464"/>
        <v>23</v>
      </c>
      <c r="D542" s="6" t="str">
        <f t="shared" si="510"/>
        <v/>
      </c>
    </row>
    <row r="543" spans="1:9" x14ac:dyDescent="0.2">
      <c r="A543" s="6">
        <f t="shared" ref="A543:B543" si="525">A519</f>
        <v>50</v>
      </c>
      <c r="B543" s="6">
        <f t="shared" si="525"/>
        <v>180</v>
      </c>
      <c r="C543" s="6">
        <f t="shared" si="464"/>
        <v>23</v>
      </c>
      <c r="D543" s="6" t="str">
        <f t="shared" si="510"/>
        <v/>
      </c>
    </row>
    <row r="544" spans="1:9" x14ac:dyDescent="0.2">
      <c r="A544" s="6">
        <f t="shared" ref="A544:B544" si="526">A520</f>
        <v>7</v>
      </c>
      <c r="B544" s="6">
        <f t="shared" si="526"/>
        <v>51</v>
      </c>
      <c r="C544" s="6">
        <f t="shared" si="464"/>
        <v>23</v>
      </c>
      <c r="D544" s="6" t="str">
        <f t="shared" si="510"/>
        <v/>
      </c>
    </row>
    <row r="545" spans="1:9" x14ac:dyDescent="0.2">
      <c r="A545" s="6">
        <f t="shared" ref="A545:B545" si="527">A521</f>
        <v>84</v>
      </c>
      <c r="B545" s="6">
        <f t="shared" si="527"/>
        <v>282</v>
      </c>
      <c r="C545" s="6">
        <f t="shared" si="464"/>
        <v>23</v>
      </c>
      <c r="D545" s="6">
        <f t="shared" si="510"/>
        <v>108</v>
      </c>
      <c r="E545" s="6">
        <f t="array" ref="E545">-SUM(B545:B549-(G545+H545*A545:A549))/COUNT(A545:A549)</f>
        <v>-5.739695154978932E-2</v>
      </c>
      <c r="F545" s="6">
        <f t="array" ref="F545">-SUM(A545:A549*(B545:B549-(G545+H545*A545:A549)))/COUNT(A545:A549)</f>
        <v>0.23062440647789942</v>
      </c>
      <c r="G545" s="6">
        <f>G540-$E$3*E540</f>
        <v>29.752022651780081</v>
      </c>
      <c r="H545" s="6">
        <f>H540-$E$2*F540</f>
        <v>3.0038735852981735</v>
      </c>
      <c r="I545" s="6">
        <f t="array" ref="I545">SUM(((G545+H545*A545:A549)-B545:B549)^2)/(2*COUNT(A545:A549))</f>
        <v>7.5632435757782279E-3</v>
      </c>
    </row>
    <row r="546" spans="1:9" x14ac:dyDescent="0.2">
      <c r="A546" s="6">
        <f t="shared" ref="A546:B546" si="528">A522</f>
        <v>30</v>
      </c>
      <c r="B546" s="6">
        <f t="shared" si="528"/>
        <v>120</v>
      </c>
      <c r="C546" s="6">
        <f t="shared" si="464"/>
        <v>23</v>
      </c>
      <c r="D546" s="6" t="str">
        <f t="shared" si="510"/>
        <v/>
      </c>
    </row>
    <row r="547" spans="1:9" x14ac:dyDescent="0.2">
      <c r="A547" s="6">
        <f t="shared" ref="A547:B547" si="529">A523</f>
        <v>64</v>
      </c>
      <c r="B547" s="6">
        <f t="shared" si="529"/>
        <v>222</v>
      </c>
      <c r="C547" s="6">
        <f t="shared" ref="C547:C610" si="530">C523+1</f>
        <v>23</v>
      </c>
      <c r="D547" s="6" t="str">
        <f t="shared" si="510"/>
        <v/>
      </c>
    </row>
    <row r="548" spans="1:9" x14ac:dyDescent="0.2">
      <c r="A548" s="6">
        <f t="shared" ref="A548:B548" si="531">A524</f>
        <v>63</v>
      </c>
      <c r="B548" s="6">
        <f t="shared" si="531"/>
        <v>219</v>
      </c>
      <c r="C548" s="6">
        <f t="shared" si="530"/>
        <v>23</v>
      </c>
      <c r="D548" s="6" t="str">
        <f t="shared" si="510"/>
        <v/>
      </c>
    </row>
    <row r="549" spans="1:9" x14ac:dyDescent="0.2">
      <c r="A549" s="6">
        <f t="shared" ref="A549:B549" si="532">A525</f>
        <v>5</v>
      </c>
      <c r="B549" s="6">
        <f t="shared" si="532"/>
        <v>45</v>
      </c>
      <c r="C549" s="6">
        <f t="shared" si="530"/>
        <v>23</v>
      </c>
      <c r="D549" s="6" t="str">
        <f t="shared" si="510"/>
        <v/>
      </c>
    </row>
    <row r="550" spans="1:9" x14ac:dyDescent="0.2">
      <c r="A550" s="6">
        <f t="shared" ref="A550:B550" si="533">A526</f>
        <v>75</v>
      </c>
      <c r="B550" s="6">
        <f t="shared" si="533"/>
        <v>255</v>
      </c>
      <c r="C550" s="6">
        <f t="shared" si="530"/>
        <v>23</v>
      </c>
      <c r="D550" s="6">
        <f t="shared" si="510"/>
        <v>109</v>
      </c>
      <c r="E550" s="6">
        <f t="array" ref="E550">-SUM(B550:B554-(G550+H550*A550:A554))/COUNT(A550:A554)</f>
        <v>6.4718690487313782E-2</v>
      </c>
      <c r="F550" s="6">
        <f t="array" ref="F550">-SUM(A550:A554*(B550:B554-(G550+H550*A550:A554)))/COUNT(A550:A554)</f>
        <v>5.4671863561952589</v>
      </c>
      <c r="G550" s="6">
        <f>G545-$E$3*E545</f>
        <v>29.780721127554976</v>
      </c>
      <c r="H550" s="6">
        <f>H545-$E$2*F545</f>
        <v>3.0038274604168778</v>
      </c>
      <c r="I550" s="6">
        <f t="array" ref="I550">SUM(((G550+H550*A550:A554)-B550:B554)^2)/(2*COUNT(A550:A554))</f>
        <v>3.3669989469274826E-3</v>
      </c>
    </row>
    <row r="551" spans="1:9" x14ac:dyDescent="0.2">
      <c r="A551" s="6">
        <f t="shared" ref="A551:B551" si="534">A527</f>
        <v>67</v>
      </c>
      <c r="B551" s="6">
        <f t="shared" si="534"/>
        <v>231</v>
      </c>
      <c r="C551" s="6">
        <f t="shared" si="530"/>
        <v>23</v>
      </c>
      <c r="D551" s="6" t="str">
        <f t="shared" si="510"/>
        <v/>
      </c>
    </row>
    <row r="552" spans="1:9" x14ac:dyDescent="0.2">
      <c r="A552" s="6">
        <f t="shared" ref="A552:B552" si="535">A528</f>
        <v>99</v>
      </c>
      <c r="B552" s="6">
        <f t="shared" si="535"/>
        <v>327</v>
      </c>
      <c r="C552" s="6">
        <f t="shared" si="530"/>
        <v>23</v>
      </c>
      <c r="D552" s="6" t="str">
        <f t="shared" si="510"/>
        <v/>
      </c>
    </row>
    <row r="553" spans="1:9" x14ac:dyDescent="0.2">
      <c r="A553" s="6">
        <f t="shared" ref="A553:B553" si="536">A529</f>
        <v>61</v>
      </c>
      <c r="B553" s="6">
        <f t="shared" si="536"/>
        <v>213</v>
      </c>
      <c r="C553" s="6">
        <f t="shared" si="530"/>
        <v>23</v>
      </c>
      <c r="D553" s="6" t="str">
        <f t="shared" si="510"/>
        <v/>
      </c>
    </row>
    <row r="554" spans="1:9" x14ac:dyDescent="0.2">
      <c r="A554" s="6">
        <f t="shared" ref="A554:B554" si="537">A530</f>
        <v>69</v>
      </c>
      <c r="B554" s="6">
        <f t="shared" si="537"/>
        <v>237</v>
      </c>
      <c r="C554" s="6">
        <f t="shared" si="530"/>
        <v>23</v>
      </c>
      <c r="D554" s="6" t="str">
        <f t="shared" si="510"/>
        <v/>
      </c>
    </row>
    <row r="555" spans="1:9" x14ac:dyDescent="0.2">
      <c r="A555" s="6">
        <f t="shared" ref="A555:B555" si="538">A531</f>
        <v>54</v>
      </c>
      <c r="B555" s="6">
        <f t="shared" si="538"/>
        <v>192</v>
      </c>
      <c r="C555" s="6">
        <f t="shared" si="530"/>
        <v>23</v>
      </c>
      <c r="D555" s="6">
        <f t="shared" si="510"/>
        <v>110</v>
      </c>
      <c r="E555" s="6">
        <f t="array" ref="E555">-SUM(B555:B559-(G555+H555*A555:A559))/COUNT(A555:A559)</f>
        <v>-0.11876469281064601</v>
      </c>
      <c r="F555" s="6">
        <f t="array" ref="F555">-SUM(A555:A559*(B555:B559-(G555+H555*A555:A559)))/COUNT(A555:A559)</f>
        <v>-4.7859659633543057</v>
      </c>
      <c r="G555" s="6">
        <f>G550-$E$3*E550</f>
        <v>29.748361782311321</v>
      </c>
      <c r="H555" s="6">
        <f>H550-$E$2*F550</f>
        <v>3.0027340231456385</v>
      </c>
      <c r="I555" s="6">
        <f t="array" ref="I555">SUM(((G555+H555*A555:A559)-B555:B559)^2)/(2*COUNT(A555:A559))</f>
        <v>8.4003969525827654E-3</v>
      </c>
    </row>
    <row r="556" spans="1:9" x14ac:dyDescent="0.2">
      <c r="A556" s="6">
        <f t="shared" ref="A556:B556" si="539">A532</f>
        <v>13</v>
      </c>
      <c r="B556" s="6">
        <f t="shared" si="539"/>
        <v>69</v>
      </c>
      <c r="C556" s="6">
        <f t="shared" si="530"/>
        <v>23</v>
      </c>
      <c r="D556" s="6" t="str">
        <f t="shared" si="510"/>
        <v/>
      </c>
    </row>
    <row r="557" spans="1:9" x14ac:dyDescent="0.2">
      <c r="A557" s="6">
        <f t="shared" ref="A557:B557" si="540">A533</f>
        <v>68</v>
      </c>
      <c r="B557" s="6">
        <f t="shared" si="540"/>
        <v>234</v>
      </c>
      <c r="C557" s="6">
        <f t="shared" si="530"/>
        <v>23</v>
      </c>
      <c r="D557" s="6" t="str">
        <f t="shared" si="510"/>
        <v/>
      </c>
    </row>
    <row r="558" spans="1:9" x14ac:dyDescent="0.2">
      <c r="A558" s="6">
        <f t="shared" ref="A558:B558" si="541">A534</f>
        <v>48</v>
      </c>
      <c r="B558" s="6">
        <f t="shared" si="541"/>
        <v>174</v>
      </c>
      <c r="C558" s="6">
        <f t="shared" si="530"/>
        <v>23</v>
      </c>
      <c r="D558" s="6" t="str">
        <f t="shared" si="510"/>
        <v/>
      </c>
    </row>
    <row r="559" spans="1:9" x14ac:dyDescent="0.2">
      <c r="A559" s="6">
        <f t="shared" ref="A559:B559" si="542">A535</f>
        <v>60</v>
      </c>
      <c r="B559" s="6">
        <f t="shared" si="542"/>
        <v>210</v>
      </c>
      <c r="C559" s="6">
        <f t="shared" si="530"/>
        <v>23</v>
      </c>
      <c r="D559" s="6" t="str">
        <f t="shared" si="510"/>
        <v/>
      </c>
    </row>
    <row r="560" spans="1:9" x14ac:dyDescent="0.2">
      <c r="A560" s="6">
        <f t="shared" ref="A560:B560" si="543">A536</f>
        <v>94</v>
      </c>
      <c r="B560" s="6">
        <f t="shared" si="543"/>
        <v>312</v>
      </c>
      <c r="C560" s="6">
        <f t="shared" si="530"/>
        <v>23</v>
      </c>
      <c r="D560" s="6">
        <f t="shared" si="510"/>
        <v>111</v>
      </c>
      <c r="E560" s="6">
        <f t="array" ref="E560">-SUM(B560:B564-(G560+H560*A560:A564))/COUNT(A560:A564)</f>
        <v>2.2572919606255938E-2</v>
      </c>
      <c r="F560" s="6">
        <f t="array" ref="F560">-SUM(A560:A564*(B560:B564-(G560+H560*A560:A564)))/COUNT(A560:A564)</f>
        <v>4.7619305756792416</v>
      </c>
      <c r="G560" s="6">
        <f>G555-$E$3*E555</f>
        <v>29.807744128716642</v>
      </c>
      <c r="H560" s="6">
        <f>H555-$E$2*F555</f>
        <v>3.0036912163383094</v>
      </c>
      <c r="I560" s="6">
        <f t="array" ref="I560">SUM(((G560+H560*A560:A564)-B560:B564)^2)/(2*COUNT(A560:A564))</f>
        <v>6.6187698082663341E-3</v>
      </c>
    </row>
    <row r="561" spans="1:9" x14ac:dyDescent="0.2">
      <c r="A561" s="6">
        <f t="shared" ref="A561:B561" si="544">A537</f>
        <v>27</v>
      </c>
      <c r="B561" s="6">
        <f t="shared" si="544"/>
        <v>111</v>
      </c>
      <c r="C561" s="6">
        <f t="shared" si="530"/>
        <v>23</v>
      </c>
      <c r="D561" s="6" t="str">
        <f t="shared" si="510"/>
        <v/>
      </c>
    </row>
    <row r="562" spans="1:9" x14ac:dyDescent="0.2">
      <c r="A562" s="6">
        <f t="shared" ref="A562:B562" si="545">A538</f>
        <v>89</v>
      </c>
      <c r="B562" s="6">
        <f t="shared" si="545"/>
        <v>297</v>
      </c>
      <c r="C562" s="6">
        <f t="shared" si="530"/>
        <v>24</v>
      </c>
      <c r="D562" s="6" t="str">
        <f t="shared" si="510"/>
        <v/>
      </c>
    </row>
    <row r="563" spans="1:9" x14ac:dyDescent="0.2">
      <c r="A563" s="6">
        <f t="shared" ref="A563:B563" si="546">A539</f>
        <v>20</v>
      </c>
      <c r="B563" s="6">
        <f t="shared" si="546"/>
        <v>90</v>
      </c>
      <c r="C563" s="6">
        <f t="shared" si="530"/>
        <v>24</v>
      </c>
      <c r="D563" s="6" t="str">
        <f t="shared" si="510"/>
        <v/>
      </c>
    </row>
    <row r="564" spans="1:9" x14ac:dyDescent="0.2">
      <c r="A564" s="6">
        <f t="shared" ref="A564:B564" si="547">A540</f>
        <v>61</v>
      </c>
      <c r="B564" s="6">
        <f t="shared" si="547"/>
        <v>213</v>
      </c>
      <c r="C564" s="6">
        <f t="shared" si="530"/>
        <v>24</v>
      </c>
      <c r="D564" s="6" t="str">
        <f t="shared" si="510"/>
        <v/>
      </c>
    </row>
    <row r="565" spans="1:9" x14ac:dyDescent="0.2">
      <c r="A565" s="6">
        <f t="shared" ref="A565:B565" si="548">A541</f>
        <v>94</v>
      </c>
      <c r="B565" s="6">
        <f t="shared" si="548"/>
        <v>312</v>
      </c>
      <c r="C565" s="6">
        <f t="shared" si="530"/>
        <v>24</v>
      </c>
      <c r="D565" s="6">
        <f t="shared" si="510"/>
        <v>112</v>
      </c>
      <c r="E565" s="6">
        <f t="array" ref="E565">-SUM(B565:B569-(G565+H565*A565:A569))/COUNT(A565:A569)</f>
        <v>-3.4830389338992518E-2</v>
      </c>
      <c r="F565" s="6">
        <f t="array" ref="F565">-SUM(A565:A569*(B565:B569-(G565+H565*A565:A569)))/COUNT(A565:A569)</f>
        <v>0.48219128603948891</v>
      </c>
      <c r="G565" s="6">
        <f>G560-$E$3*E560</f>
        <v>29.796457668913515</v>
      </c>
      <c r="H565" s="6">
        <f>H560-$E$2*F560</f>
        <v>3.0027388302231737</v>
      </c>
      <c r="I565" s="6">
        <f t="array" ref="I565">SUM(((G565+H565*A565:A569)-B565:B569)^2)/(2*COUNT(A565:A569))</f>
        <v>4.2050493531318239E-3</v>
      </c>
    </row>
    <row r="566" spans="1:9" x14ac:dyDescent="0.2">
      <c r="A566" s="6">
        <f t="shared" ref="A566:B566" si="549">A542</f>
        <v>73</v>
      </c>
      <c r="B566" s="6">
        <f t="shared" si="549"/>
        <v>249</v>
      </c>
      <c r="C566" s="6">
        <f t="shared" si="530"/>
        <v>24</v>
      </c>
      <c r="D566" s="6" t="str">
        <f t="shared" si="510"/>
        <v/>
      </c>
    </row>
    <row r="567" spans="1:9" x14ac:dyDescent="0.2">
      <c r="A567" s="6">
        <f t="shared" ref="A567:B567" si="550">A543</f>
        <v>50</v>
      </c>
      <c r="B567" s="6">
        <f t="shared" si="550"/>
        <v>180</v>
      </c>
      <c r="C567" s="6">
        <f t="shared" si="530"/>
        <v>24</v>
      </c>
      <c r="D567" s="6" t="str">
        <f t="shared" si="510"/>
        <v/>
      </c>
    </row>
    <row r="568" spans="1:9" x14ac:dyDescent="0.2">
      <c r="A568" s="6">
        <f t="shared" ref="A568:B568" si="551">A544</f>
        <v>7</v>
      </c>
      <c r="B568" s="6">
        <f t="shared" si="551"/>
        <v>51</v>
      </c>
      <c r="C568" s="6">
        <f t="shared" si="530"/>
        <v>24</v>
      </c>
      <c r="D568" s="6" t="str">
        <f t="shared" si="510"/>
        <v/>
      </c>
    </row>
    <row r="569" spans="1:9" x14ac:dyDescent="0.2">
      <c r="A569" s="6">
        <f t="shared" ref="A569:B569" si="552">A545</f>
        <v>84</v>
      </c>
      <c r="B569" s="6">
        <f t="shared" si="552"/>
        <v>282</v>
      </c>
      <c r="C569" s="6">
        <f t="shared" si="530"/>
        <v>24</v>
      </c>
      <c r="D569" s="6" t="str">
        <f t="shared" si="510"/>
        <v/>
      </c>
    </row>
    <row r="570" spans="1:9" x14ac:dyDescent="0.2">
      <c r="A570" s="6">
        <f t="shared" ref="A570:B570" si="553">A546</f>
        <v>30</v>
      </c>
      <c r="B570" s="6">
        <f t="shared" si="553"/>
        <v>120</v>
      </c>
      <c r="C570" s="6">
        <f t="shared" si="530"/>
        <v>24</v>
      </c>
      <c r="D570" s="6">
        <f t="shared" si="510"/>
        <v>113</v>
      </c>
      <c r="E570" s="6">
        <f t="array" ref="E570">-SUM(B570:B574-(G570+H570*A570:A574))/COUNT(A570:A574)</f>
        <v>-6.0877757230208829E-2</v>
      </c>
      <c r="F570" s="6">
        <f t="array" ref="F570">-SUM(A570:A574*(B570:B574-(G570+H570*A570:A574)))/COUNT(A570:A574)</f>
        <v>-1.0987145496471939</v>
      </c>
      <c r="G570" s="6">
        <f>G565-$E$3*E565</f>
        <v>29.813872863583011</v>
      </c>
      <c r="H570" s="6">
        <f>H565-$E$2*F565</f>
        <v>3.0026423919659657</v>
      </c>
      <c r="I570" s="6">
        <f t="array" ref="I570">SUM(((G570+H570*A570:A574)-B570:B574)^2)/(2*COUNT(A570:A574))</f>
        <v>4.2138840629349205E-3</v>
      </c>
    </row>
    <row r="571" spans="1:9" x14ac:dyDescent="0.2">
      <c r="A571" s="6">
        <f t="shared" ref="A571:B571" si="554">A547</f>
        <v>64</v>
      </c>
      <c r="B571" s="6">
        <f t="shared" si="554"/>
        <v>222</v>
      </c>
      <c r="C571" s="6">
        <f t="shared" si="530"/>
        <v>24</v>
      </c>
      <c r="D571" s="6" t="str">
        <f t="shared" si="510"/>
        <v/>
      </c>
    </row>
    <row r="572" spans="1:9" x14ac:dyDescent="0.2">
      <c r="A572" s="6">
        <f t="shared" ref="A572:B572" si="555">A548</f>
        <v>63</v>
      </c>
      <c r="B572" s="6">
        <f t="shared" si="555"/>
        <v>219</v>
      </c>
      <c r="C572" s="6">
        <f t="shared" si="530"/>
        <v>24</v>
      </c>
      <c r="D572" s="6" t="str">
        <f t="shared" si="510"/>
        <v/>
      </c>
    </row>
    <row r="573" spans="1:9" x14ac:dyDescent="0.2">
      <c r="A573" s="6">
        <f t="shared" ref="A573:B573" si="556">A549</f>
        <v>5</v>
      </c>
      <c r="B573" s="6">
        <f t="shared" si="556"/>
        <v>45</v>
      </c>
      <c r="C573" s="6">
        <f t="shared" si="530"/>
        <v>24</v>
      </c>
      <c r="D573" s="6" t="str">
        <f t="shared" si="510"/>
        <v/>
      </c>
    </row>
    <row r="574" spans="1:9" x14ac:dyDescent="0.2">
      <c r="A574" s="6">
        <f t="shared" ref="A574:B574" si="557">A550</f>
        <v>75</v>
      </c>
      <c r="B574" s="6">
        <f t="shared" si="557"/>
        <v>255</v>
      </c>
      <c r="C574" s="6">
        <f t="shared" si="530"/>
        <v>24</v>
      </c>
      <c r="D574" s="6" t="str">
        <f t="shared" si="510"/>
        <v/>
      </c>
    </row>
    <row r="575" spans="1:9" x14ac:dyDescent="0.2">
      <c r="A575" s="6">
        <f t="shared" ref="A575:B575" si="558">A551</f>
        <v>67</v>
      </c>
      <c r="B575" s="6">
        <f t="shared" si="558"/>
        <v>231</v>
      </c>
      <c r="C575" s="6">
        <f t="shared" si="530"/>
        <v>24</v>
      </c>
      <c r="D575" s="6">
        <f t="shared" si="510"/>
        <v>114</v>
      </c>
      <c r="E575" s="6">
        <f t="array" ref="E575">-SUM(B575:B579-(G575+H575*A575:A579))/COUNT(A575:A579)</f>
        <v>4.4661183510788759E-2</v>
      </c>
      <c r="F575" s="6">
        <f t="array" ref="F575">-SUM(A575:A579*(B575:B579-(G575+H575*A575:A579)))/COUNT(A575:A579)</f>
        <v>3.8063260922677955</v>
      </c>
      <c r="G575" s="6">
        <f>G570-$E$3*E570</f>
        <v>29.844311742198116</v>
      </c>
      <c r="H575" s="6">
        <f>H570-$E$2*F570</f>
        <v>3.0028621348758953</v>
      </c>
      <c r="I575" s="6">
        <f t="array" ref="I575">SUM(((G575+H575*A575:A579)-B575:B579)^2)/(2*COUNT(A575:A579))</f>
        <v>1.9704984027723365E-3</v>
      </c>
    </row>
    <row r="576" spans="1:9" x14ac:dyDescent="0.2">
      <c r="A576" s="6">
        <f t="shared" ref="A576:B576" si="559">A552</f>
        <v>99</v>
      </c>
      <c r="B576" s="6">
        <f t="shared" si="559"/>
        <v>327</v>
      </c>
      <c r="C576" s="6">
        <f t="shared" si="530"/>
        <v>24</v>
      </c>
      <c r="D576" s="6" t="str">
        <f t="shared" si="510"/>
        <v/>
      </c>
    </row>
    <row r="577" spans="1:9" x14ac:dyDescent="0.2">
      <c r="A577" s="6">
        <f t="shared" ref="A577:B577" si="560">A553</f>
        <v>61</v>
      </c>
      <c r="B577" s="6">
        <f t="shared" si="560"/>
        <v>213</v>
      </c>
      <c r="C577" s="6">
        <f t="shared" si="530"/>
        <v>24</v>
      </c>
      <c r="D577" s="6" t="str">
        <f t="shared" si="510"/>
        <v/>
      </c>
    </row>
    <row r="578" spans="1:9" x14ac:dyDescent="0.2">
      <c r="A578" s="6">
        <f t="shared" ref="A578:B578" si="561">A554</f>
        <v>69</v>
      </c>
      <c r="B578" s="6">
        <f t="shared" si="561"/>
        <v>237</v>
      </c>
      <c r="C578" s="6">
        <f t="shared" si="530"/>
        <v>24</v>
      </c>
      <c r="D578" s="6" t="str">
        <f t="shared" si="510"/>
        <v/>
      </c>
    </row>
    <row r="579" spans="1:9" x14ac:dyDescent="0.2">
      <c r="A579" s="6">
        <f t="shared" ref="A579:B579" si="562">A555</f>
        <v>54</v>
      </c>
      <c r="B579" s="6">
        <f t="shared" si="562"/>
        <v>192</v>
      </c>
      <c r="C579" s="6">
        <f t="shared" si="530"/>
        <v>24</v>
      </c>
      <c r="D579" s="6" t="str">
        <f t="shared" si="510"/>
        <v/>
      </c>
    </row>
    <row r="580" spans="1:9" x14ac:dyDescent="0.2">
      <c r="A580" s="6">
        <f t="shared" ref="A580:B580" si="563">A556</f>
        <v>13</v>
      </c>
      <c r="B580" s="6">
        <f t="shared" si="563"/>
        <v>69</v>
      </c>
      <c r="C580" s="6">
        <f t="shared" si="530"/>
        <v>24</v>
      </c>
      <c r="D580" s="6">
        <f t="shared" si="510"/>
        <v>115</v>
      </c>
      <c r="E580" s="6">
        <f t="array" ref="E580">-SUM(B580:B584-(G580+H580*A580:A584))/COUNT(A580:A584)</f>
        <v>-5.9109626946093383E-2</v>
      </c>
      <c r="F580" s="6">
        <f t="array" ref="F580">-SUM(A580:A584*(B580:B584-(G580+H580*A580:A584)))/COUNT(A580:A584)</f>
        <v>-1.8686094811814713</v>
      </c>
      <c r="G580" s="6">
        <f>G575-$E$3*E575</f>
        <v>29.821981150442721</v>
      </c>
      <c r="H580" s="6">
        <f>H575-$E$2*F575</f>
        <v>3.0021008696574416</v>
      </c>
      <c r="I580" s="6">
        <f t="array" ref="I580">SUM(((G580+H580*A580:A584)-B580:B584)^2)/(2*COUNT(A580:A584))</f>
        <v>3.2984614130407396E-3</v>
      </c>
    </row>
    <row r="581" spans="1:9" x14ac:dyDescent="0.2">
      <c r="A581" s="6">
        <f t="shared" ref="A581:B581" si="564">A557</f>
        <v>68</v>
      </c>
      <c r="B581" s="6">
        <f t="shared" si="564"/>
        <v>234</v>
      </c>
      <c r="C581" s="6">
        <f t="shared" si="530"/>
        <v>24</v>
      </c>
      <c r="D581" s="6" t="str">
        <f t="shared" si="510"/>
        <v/>
      </c>
    </row>
    <row r="582" spans="1:9" x14ac:dyDescent="0.2">
      <c r="A582" s="6">
        <f t="shared" ref="A582:B582" si="565">A558</f>
        <v>48</v>
      </c>
      <c r="B582" s="6">
        <f t="shared" si="565"/>
        <v>174</v>
      </c>
      <c r="C582" s="6">
        <f t="shared" si="530"/>
        <v>24</v>
      </c>
      <c r="D582" s="6" t="str">
        <f t="shared" si="510"/>
        <v/>
      </c>
    </row>
    <row r="583" spans="1:9" x14ac:dyDescent="0.2">
      <c r="A583" s="6">
        <f t="shared" ref="A583:B583" si="566">A559</f>
        <v>60</v>
      </c>
      <c r="B583" s="6">
        <f t="shared" si="566"/>
        <v>210</v>
      </c>
      <c r="C583" s="6">
        <f t="shared" si="530"/>
        <v>24</v>
      </c>
      <c r="D583" s="6" t="str">
        <f t="shared" si="510"/>
        <v/>
      </c>
    </row>
    <row r="584" spans="1:9" x14ac:dyDescent="0.2">
      <c r="A584" s="6">
        <f t="shared" ref="A584:B584" si="567">A560</f>
        <v>94</v>
      </c>
      <c r="B584" s="6">
        <f t="shared" si="567"/>
        <v>312</v>
      </c>
      <c r="C584" s="6">
        <f t="shared" si="530"/>
        <v>24</v>
      </c>
      <c r="D584" s="6" t="str">
        <f t="shared" si="510"/>
        <v/>
      </c>
    </row>
    <row r="585" spans="1:9" x14ac:dyDescent="0.2">
      <c r="A585" s="6">
        <f t="shared" ref="A585:B585" si="568">A561</f>
        <v>27</v>
      </c>
      <c r="B585" s="6">
        <f t="shared" si="568"/>
        <v>111</v>
      </c>
      <c r="C585" s="6">
        <f t="shared" si="530"/>
        <v>24</v>
      </c>
      <c r="D585" s="6">
        <f t="shared" si="510"/>
        <v>116</v>
      </c>
      <c r="E585" s="6">
        <f t="array" ref="E585">-SUM(B585:B589-(G585+H585*A585:A589))/COUNT(A585:A589)</f>
        <v>-4.442807660171866E-3</v>
      </c>
      <c r="F585" s="6">
        <f t="array" ref="F585">-SUM(A585:A589*(B585:B589-(G585+H585*A585:A589)))/COUNT(A585:A589)</f>
        <v>2.0530930399617744</v>
      </c>
      <c r="G585" s="6">
        <f>G580-$E$3*E580</f>
        <v>29.851535963915769</v>
      </c>
      <c r="H585" s="6">
        <f>H580-$E$2*F580</f>
        <v>3.0024745915536779</v>
      </c>
      <c r="I585" s="6">
        <f t="array" ref="I585">SUM(((G585+H585*A585:A589)-B585:B589)^2)/(2*COUNT(A585:A589))</f>
        <v>2.8700819261896974E-3</v>
      </c>
    </row>
    <row r="586" spans="1:9" x14ac:dyDescent="0.2">
      <c r="A586" s="6">
        <f t="shared" ref="A586:B586" si="569">A562</f>
        <v>89</v>
      </c>
      <c r="B586" s="6">
        <f t="shared" si="569"/>
        <v>297</v>
      </c>
      <c r="C586" s="6">
        <f t="shared" si="530"/>
        <v>25</v>
      </c>
      <c r="D586" s="6" t="str">
        <f t="shared" si="510"/>
        <v/>
      </c>
    </row>
    <row r="587" spans="1:9" x14ac:dyDescent="0.2">
      <c r="A587" s="6">
        <f t="shared" ref="A587:B587" si="570">A563</f>
        <v>20</v>
      </c>
      <c r="B587" s="6">
        <f t="shared" si="570"/>
        <v>90</v>
      </c>
      <c r="C587" s="6">
        <f t="shared" si="530"/>
        <v>25</v>
      </c>
      <c r="D587" s="6" t="str">
        <f t="shared" si="510"/>
        <v/>
      </c>
    </row>
    <row r="588" spans="1:9" x14ac:dyDescent="0.2">
      <c r="A588" s="6">
        <f t="shared" ref="A588:B588" si="571">A564</f>
        <v>61</v>
      </c>
      <c r="B588" s="6">
        <f t="shared" si="571"/>
        <v>213</v>
      </c>
      <c r="C588" s="6">
        <f t="shared" si="530"/>
        <v>25</v>
      </c>
      <c r="D588" s="6" t="str">
        <f t="shared" si="510"/>
        <v/>
      </c>
    </row>
    <row r="589" spans="1:9" x14ac:dyDescent="0.2">
      <c r="A589" s="6">
        <f t="shared" ref="A589:B589" si="572">A565</f>
        <v>94</v>
      </c>
      <c r="B589" s="6">
        <f t="shared" si="572"/>
        <v>312</v>
      </c>
      <c r="C589" s="6">
        <f t="shared" si="530"/>
        <v>25</v>
      </c>
      <c r="D589" s="6" t="str">
        <f t="shared" si="510"/>
        <v/>
      </c>
    </row>
    <row r="590" spans="1:9" x14ac:dyDescent="0.2">
      <c r="A590" s="6">
        <f t="shared" ref="A590:B590" si="573">A566</f>
        <v>73</v>
      </c>
      <c r="B590" s="6">
        <f t="shared" si="573"/>
        <v>249</v>
      </c>
      <c r="C590" s="6">
        <f t="shared" si="530"/>
        <v>25</v>
      </c>
      <c r="D590" s="6">
        <f t="shared" si="510"/>
        <v>117</v>
      </c>
      <c r="E590" s="6">
        <f t="array" ref="E590">-SUM(B590:B594-(G590+H590*A590:A594))/COUNT(A590:A594)</f>
        <v>-4.5520752504685902E-2</v>
      </c>
      <c r="F590" s="6">
        <f t="array" ref="F590">-SUM(A590:A594*(B590:B594-(G590+H590*A590:A594)))/COUNT(A590:A594)</f>
        <v>-0.60045092960498325</v>
      </c>
      <c r="G590" s="6">
        <f>G585-$E$3*E585</f>
        <v>29.853757367745853</v>
      </c>
      <c r="H590" s="6">
        <f>H585-$E$2*F585</f>
        <v>3.0020639729456855</v>
      </c>
      <c r="I590" s="6">
        <f t="array" ref="I590">SUM(((G590+H590*A590:A594)-B590:B594)^2)/(2*COUNT(A590:A594))</f>
        <v>2.7088800972791443E-3</v>
      </c>
    </row>
    <row r="591" spans="1:9" x14ac:dyDescent="0.2">
      <c r="A591" s="6">
        <f t="shared" ref="A591:B591" si="574">A567</f>
        <v>50</v>
      </c>
      <c r="B591" s="6">
        <f t="shared" si="574"/>
        <v>180</v>
      </c>
      <c r="C591" s="6">
        <f t="shared" si="530"/>
        <v>25</v>
      </c>
      <c r="D591" s="6" t="str">
        <f t="shared" si="510"/>
        <v/>
      </c>
    </row>
    <row r="592" spans="1:9" x14ac:dyDescent="0.2">
      <c r="A592" s="6">
        <f t="shared" ref="A592:B592" si="575">A568</f>
        <v>7</v>
      </c>
      <c r="B592" s="6">
        <f t="shared" si="575"/>
        <v>51</v>
      </c>
      <c r="C592" s="6">
        <f t="shared" si="530"/>
        <v>25</v>
      </c>
      <c r="D592" s="6" t="str">
        <f t="shared" ref="D592:D655" si="576">IF(D587="","",D587+1)</f>
        <v/>
      </c>
    </row>
    <row r="593" spans="1:9" x14ac:dyDescent="0.2">
      <c r="A593" s="6">
        <f t="shared" ref="A593:B593" si="577">A569</f>
        <v>84</v>
      </c>
      <c r="B593" s="6">
        <f t="shared" si="577"/>
        <v>282</v>
      </c>
      <c r="C593" s="6">
        <f t="shared" si="530"/>
        <v>25</v>
      </c>
      <c r="D593" s="6" t="str">
        <f t="shared" si="576"/>
        <v/>
      </c>
    </row>
    <row r="594" spans="1:9" x14ac:dyDescent="0.2">
      <c r="A594" s="6">
        <f t="shared" ref="A594:B594" si="578">A570</f>
        <v>30</v>
      </c>
      <c r="B594" s="6">
        <f t="shared" si="578"/>
        <v>120</v>
      </c>
      <c r="C594" s="6">
        <f t="shared" si="530"/>
        <v>25</v>
      </c>
      <c r="D594" s="6" t="str">
        <f t="shared" si="576"/>
        <v/>
      </c>
    </row>
    <row r="595" spans="1:9" x14ac:dyDescent="0.2">
      <c r="A595" s="6">
        <f t="shared" ref="A595:B595" si="579">A571</f>
        <v>64</v>
      </c>
      <c r="B595" s="6">
        <f t="shared" si="579"/>
        <v>222</v>
      </c>
      <c r="C595" s="6">
        <f t="shared" si="530"/>
        <v>25</v>
      </c>
      <c r="D595" s="6">
        <f t="shared" si="576"/>
        <v>118</v>
      </c>
      <c r="E595" s="6">
        <f t="array" ref="E595">-SUM(B595:B599-(G595+H595*A595:A599))/COUNT(A595:A599)</f>
        <v>-3.7955963897800872E-3</v>
      </c>
      <c r="F595" s="6">
        <f t="array" ref="F595">-SUM(A595:A599*(B595:B599-(G595+H595*A595:A599)))/COUNT(A595:A599)</f>
        <v>1.184909420653274</v>
      </c>
      <c r="G595" s="6">
        <f>G590-$E$3*E590</f>
        <v>29.876517743998196</v>
      </c>
      <c r="H595" s="6">
        <f>H590-$E$2*F590</f>
        <v>3.0021840631316064</v>
      </c>
      <c r="I595" s="6">
        <f t="array" ref="I595">SUM(((G595+H595*A595:A599)-B595:B599)^2)/(2*COUNT(A595:A599))</f>
        <v>1.5283028925120626E-3</v>
      </c>
    </row>
    <row r="596" spans="1:9" x14ac:dyDescent="0.2">
      <c r="A596" s="6">
        <f t="shared" ref="A596:B596" si="580">A572</f>
        <v>63</v>
      </c>
      <c r="B596" s="6">
        <f t="shared" si="580"/>
        <v>219</v>
      </c>
      <c r="C596" s="6">
        <f t="shared" si="530"/>
        <v>25</v>
      </c>
      <c r="D596" s="6" t="str">
        <f t="shared" si="576"/>
        <v/>
      </c>
    </row>
    <row r="597" spans="1:9" x14ac:dyDescent="0.2">
      <c r="A597" s="6">
        <f t="shared" ref="A597:B597" si="581">A573</f>
        <v>5</v>
      </c>
      <c r="B597" s="6">
        <f t="shared" si="581"/>
        <v>45</v>
      </c>
      <c r="C597" s="6">
        <f t="shared" si="530"/>
        <v>25</v>
      </c>
      <c r="D597" s="6" t="str">
        <f t="shared" si="576"/>
        <v/>
      </c>
    </row>
    <row r="598" spans="1:9" x14ac:dyDescent="0.2">
      <c r="A598" s="6">
        <f t="shared" ref="A598:B598" si="582">A574</f>
        <v>75</v>
      </c>
      <c r="B598" s="6">
        <f t="shared" si="582"/>
        <v>255</v>
      </c>
      <c r="C598" s="6">
        <f t="shared" si="530"/>
        <v>25</v>
      </c>
      <c r="D598" s="6" t="str">
        <f t="shared" si="576"/>
        <v/>
      </c>
    </row>
    <row r="599" spans="1:9" x14ac:dyDescent="0.2">
      <c r="A599" s="6">
        <f t="shared" ref="A599:B599" si="583">A575</f>
        <v>67</v>
      </c>
      <c r="B599" s="6">
        <f t="shared" si="583"/>
        <v>231</v>
      </c>
      <c r="C599" s="6">
        <f t="shared" si="530"/>
        <v>25</v>
      </c>
      <c r="D599" s="6" t="str">
        <f t="shared" si="576"/>
        <v/>
      </c>
    </row>
    <row r="600" spans="1:9" x14ac:dyDescent="0.2">
      <c r="A600" s="6">
        <f t="shared" ref="A600:B600" si="584">A576</f>
        <v>99</v>
      </c>
      <c r="B600" s="6">
        <f t="shared" si="584"/>
        <v>327</v>
      </c>
      <c r="C600" s="6">
        <f t="shared" si="530"/>
        <v>25</v>
      </c>
      <c r="D600" s="6">
        <f t="shared" si="576"/>
        <v>119</v>
      </c>
      <c r="E600" s="6">
        <f t="array" ref="E600">-SUM(B600:B604-(G600+H600*A600:A604))/COUNT(A600:A604)</f>
        <v>-6.3172479563405656E-3</v>
      </c>
      <c r="F600" s="6">
        <f t="array" ref="F600">-SUM(A600:A604*(B600:B604-(G600+H600*A600:A604)))/COUNT(A600:A604)</f>
        <v>1.1232465170436996</v>
      </c>
      <c r="G600" s="6">
        <f>G595-$E$3*E595</f>
        <v>29.878415542193085</v>
      </c>
      <c r="H600" s="6">
        <f>H595-$E$2*F595</f>
        <v>3.0019470812474758</v>
      </c>
      <c r="I600" s="6">
        <f t="array" ref="I600">SUM(((G600+H600*A600:A604)-B600:B604)^2)/(2*COUNT(A600:A604))</f>
        <v>1.4775656986159476E-3</v>
      </c>
    </row>
    <row r="601" spans="1:9" x14ac:dyDescent="0.2">
      <c r="A601" s="6">
        <f t="shared" ref="A601:B601" si="585">A577</f>
        <v>61</v>
      </c>
      <c r="B601" s="6">
        <f t="shared" si="585"/>
        <v>213</v>
      </c>
      <c r="C601" s="6">
        <f t="shared" si="530"/>
        <v>25</v>
      </c>
      <c r="D601" s="6" t="str">
        <f t="shared" si="576"/>
        <v/>
      </c>
    </row>
    <row r="602" spans="1:9" x14ac:dyDescent="0.2">
      <c r="A602" s="6">
        <f t="shared" ref="A602:B602" si="586">A578</f>
        <v>69</v>
      </c>
      <c r="B602" s="6">
        <f t="shared" si="586"/>
        <v>237</v>
      </c>
      <c r="C602" s="6">
        <f t="shared" si="530"/>
        <v>25</v>
      </c>
      <c r="D602" s="6" t="str">
        <f t="shared" si="576"/>
        <v/>
      </c>
    </row>
    <row r="603" spans="1:9" x14ac:dyDescent="0.2">
      <c r="A603" s="6">
        <f t="shared" ref="A603:B603" si="587">A579</f>
        <v>54</v>
      </c>
      <c r="B603" s="6">
        <f t="shared" si="587"/>
        <v>192</v>
      </c>
      <c r="C603" s="6">
        <f t="shared" si="530"/>
        <v>25</v>
      </c>
      <c r="D603" s="6" t="str">
        <f t="shared" si="576"/>
        <v/>
      </c>
    </row>
    <row r="604" spans="1:9" x14ac:dyDescent="0.2">
      <c r="A604" s="6">
        <f t="shared" ref="A604:B604" si="588">A580</f>
        <v>13</v>
      </c>
      <c r="B604" s="6">
        <f t="shared" si="588"/>
        <v>69</v>
      </c>
      <c r="C604" s="6">
        <f t="shared" si="530"/>
        <v>25</v>
      </c>
      <c r="D604" s="6" t="str">
        <f t="shared" si="576"/>
        <v/>
      </c>
    </row>
    <row r="605" spans="1:9" x14ac:dyDescent="0.2">
      <c r="A605" s="6">
        <f t="shared" ref="A605:B605" si="589">A581</f>
        <v>68</v>
      </c>
      <c r="B605" s="6">
        <f t="shared" si="589"/>
        <v>234</v>
      </c>
      <c r="C605" s="6">
        <f t="shared" si="530"/>
        <v>25</v>
      </c>
      <c r="D605" s="6">
        <f t="shared" si="576"/>
        <v>120</v>
      </c>
      <c r="E605" s="6">
        <f t="array" ref="E605">-SUM(B605:B609-(G605+H605*A605:A609))/COUNT(A605:A609)</f>
        <v>-1.6113376351160013E-2</v>
      </c>
      <c r="F605" s="6">
        <f t="array" ref="F605">-SUM(A605:A609*(B605:B609-(G605+H605*A605:A609)))/COUNT(A605:A609)</f>
        <v>-0.11272951899926512</v>
      </c>
      <c r="G605" s="6">
        <f>G600-$E$3*E600</f>
        <v>29.881574166171255</v>
      </c>
      <c r="H605" s="6">
        <f>H600-$E$2*F600</f>
        <v>3.0017224319440672</v>
      </c>
      <c r="I605" s="6">
        <f t="array" ref="I605">SUM(((G605+H605*A605:A609)-B605:B609)^2)/(2*COUNT(A605:A609))</f>
        <v>8.5703555280959088E-4</v>
      </c>
    </row>
    <row r="606" spans="1:9" x14ac:dyDescent="0.2">
      <c r="A606" s="6">
        <f t="shared" ref="A606:B606" si="590">A582</f>
        <v>48</v>
      </c>
      <c r="B606" s="6">
        <f t="shared" si="590"/>
        <v>174</v>
      </c>
      <c r="C606" s="6">
        <f t="shared" si="530"/>
        <v>25</v>
      </c>
      <c r="D606" s="6" t="str">
        <f t="shared" si="576"/>
        <v/>
      </c>
    </row>
    <row r="607" spans="1:9" x14ac:dyDescent="0.2">
      <c r="A607" s="6">
        <f t="shared" ref="A607:B607" si="591">A583</f>
        <v>60</v>
      </c>
      <c r="B607" s="6">
        <f t="shared" si="591"/>
        <v>210</v>
      </c>
      <c r="C607" s="6">
        <f t="shared" si="530"/>
        <v>25</v>
      </c>
      <c r="D607" s="6" t="str">
        <f t="shared" si="576"/>
        <v/>
      </c>
    </row>
    <row r="608" spans="1:9" x14ac:dyDescent="0.2">
      <c r="A608" s="6">
        <f t="shared" ref="A608:B608" si="592">A584</f>
        <v>94</v>
      </c>
      <c r="B608" s="6">
        <f t="shared" si="592"/>
        <v>312</v>
      </c>
      <c r="C608" s="6">
        <f t="shared" si="530"/>
        <v>25</v>
      </c>
      <c r="D608" s="6" t="str">
        <f t="shared" si="576"/>
        <v/>
      </c>
    </row>
    <row r="609" spans="1:9" x14ac:dyDescent="0.2">
      <c r="A609" s="6">
        <f t="shared" ref="A609:B609" si="593">A585</f>
        <v>27</v>
      </c>
      <c r="B609" s="6">
        <f t="shared" si="593"/>
        <v>111</v>
      </c>
      <c r="C609" s="6">
        <f t="shared" si="530"/>
        <v>25</v>
      </c>
      <c r="D609" s="6" t="str">
        <f t="shared" si="576"/>
        <v/>
      </c>
    </row>
    <row r="610" spans="1:9" x14ac:dyDescent="0.2">
      <c r="A610" s="6">
        <f t="shared" ref="A610:B610" si="594">A586</f>
        <v>89</v>
      </c>
      <c r="B610" s="6">
        <f t="shared" si="594"/>
        <v>297</v>
      </c>
      <c r="C610" s="6">
        <f t="shared" si="530"/>
        <v>26</v>
      </c>
      <c r="D610" s="6">
        <f t="shared" si="576"/>
        <v>121</v>
      </c>
      <c r="E610" s="6">
        <f t="array" ref="E610">-SUM(B610:B614-(G610+H610*A610:A614))/COUNT(A610:A614)</f>
        <v>7.2423612930776924E-3</v>
      </c>
      <c r="F610" s="6">
        <f t="array" ref="F610">-SUM(A610:A614*(B610:B614-(G610+H610*A610:A614)))/COUNT(A610:A614)</f>
        <v>1.7072464747873255</v>
      </c>
      <c r="G610" s="6">
        <f>G605-$E$3*E605</f>
        <v>29.889630854346834</v>
      </c>
      <c r="H610" s="6">
        <f>H605-$E$2*F605</f>
        <v>3.0017449778478671</v>
      </c>
      <c r="I610" s="6">
        <f t="array" ref="I610">SUM(((G610+H610*A610:A614)-B610:B614)^2)/(2*COUNT(A610:A614))</f>
        <v>1.0898870254622884E-3</v>
      </c>
    </row>
    <row r="611" spans="1:9" x14ac:dyDescent="0.2">
      <c r="A611" s="6">
        <f t="shared" ref="A611:B611" si="595">A587</f>
        <v>20</v>
      </c>
      <c r="B611" s="6">
        <f t="shared" si="595"/>
        <v>90</v>
      </c>
      <c r="C611" s="6">
        <f t="shared" ref="C611:C674" si="596">C587+1</f>
        <v>26</v>
      </c>
      <c r="D611" s="6" t="str">
        <f t="shared" si="576"/>
        <v/>
      </c>
    </row>
    <row r="612" spans="1:9" x14ac:dyDescent="0.2">
      <c r="A612" s="6">
        <f t="shared" ref="A612:B612" si="597">A588</f>
        <v>61</v>
      </c>
      <c r="B612" s="6">
        <f t="shared" si="597"/>
        <v>213</v>
      </c>
      <c r="C612" s="6">
        <f t="shared" si="596"/>
        <v>26</v>
      </c>
      <c r="D612" s="6" t="str">
        <f t="shared" si="576"/>
        <v/>
      </c>
    </row>
    <row r="613" spans="1:9" x14ac:dyDescent="0.2">
      <c r="A613" s="6">
        <f t="shared" ref="A613:B613" si="598">A589</f>
        <v>94</v>
      </c>
      <c r="B613" s="6">
        <f t="shared" si="598"/>
        <v>312</v>
      </c>
      <c r="C613" s="6">
        <f t="shared" si="596"/>
        <v>26</v>
      </c>
      <c r="D613" s="6" t="str">
        <f t="shared" si="576"/>
        <v/>
      </c>
    </row>
    <row r="614" spans="1:9" x14ac:dyDescent="0.2">
      <c r="A614" s="6">
        <f t="shared" ref="A614:B614" si="599">A590</f>
        <v>73</v>
      </c>
      <c r="B614" s="6">
        <f t="shared" si="599"/>
        <v>249</v>
      </c>
      <c r="C614" s="6">
        <f t="shared" si="596"/>
        <v>26</v>
      </c>
      <c r="D614" s="6" t="str">
        <f t="shared" si="576"/>
        <v/>
      </c>
    </row>
    <row r="615" spans="1:9" x14ac:dyDescent="0.2">
      <c r="A615" s="6">
        <f t="shared" ref="A615:B615" si="600">A591</f>
        <v>50</v>
      </c>
      <c r="B615" s="6">
        <f t="shared" si="600"/>
        <v>180</v>
      </c>
      <c r="C615" s="6">
        <f t="shared" si="596"/>
        <v>26</v>
      </c>
      <c r="D615" s="6">
        <f t="shared" si="576"/>
        <v>122</v>
      </c>
      <c r="E615" s="6">
        <f t="array" ref="E615">-SUM(B615:B619-(G615+H615*A615:A619))/COUNT(A615:A619)</f>
        <v>-4.8024484312941242E-2</v>
      </c>
      <c r="F615" s="6">
        <f t="array" ref="F615">-SUM(A615:A619*(B615:B619-(G615+H615*A615:A619)))/COUNT(A615:A619)</f>
        <v>-1.258961255878694</v>
      </c>
      <c r="G615" s="6">
        <f>G610-$E$3*E610</f>
        <v>29.886009673700293</v>
      </c>
      <c r="H615" s="6">
        <f>H610-$E$2*F610</f>
        <v>3.0014035285529097</v>
      </c>
      <c r="I615" s="6">
        <f t="array" ref="I615">SUM(((G615+H615*A615:A619)-B615:B619)^2)/(2*COUNT(A615:A619))</f>
        <v>1.8536692837871447E-3</v>
      </c>
    </row>
    <row r="616" spans="1:9" x14ac:dyDescent="0.2">
      <c r="A616" s="6">
        <f t="shared" ref="A616:B616" si="601">A592</f>
        <v>7</v>
      </c>
      <c r="B616" s="6">
        <f t="shared" si="601"/>
        <v>51</v>
      </c>
      <c r="C616" s="6">
        <f t="shared" si="596"/>
        <v>26</v>
      </c>
      <c r="D616" s="6" t="str">
        <f t="shared" si="576"/>
        <v/>
      </c>
    </row>
    <row r="617" spans="1:9" x14ac:dyDescent="0.2">
      <c r="A617" s="6">
        <f t="shared" ref="A617:B617" si="602">A593</f>
        <v>84</v>
      </c>
      <c r="B617" s="6">
        <f t="shared" si="602"/>
        <v>282</v>
      </c>
      <c r="C617" s="6">
        <f t="shared" si="596"/>
        <v>26</v>
      </c>
      <c r="D617" s="6" t="str">
        <f t="shared" si="576"/>
        <v/>
      </c>
    </row>
    <row r="618" spans="1:9" x14ac:dyDescent="0.2">
      <c r="A618" s="6">
        <f t="shared" ref="A618:B618" si="603">A594</f>
        <v>30</v>
      </c>
      <c r="B618" s="6">
        <f t="shared" si="603"/>
        <v>120</v>
      </c>
      <c r="C618" s="6">
        <f t="shared" si="596"/>
        <v>26</v>
      </c>
      <c r="D618" s="6" t="str">
        <f t="shared" si="576"/>
        <v/>
      </c>
    </row>
    <row r="619" spans="1:9" x14ac:dyDescent="0.2">
      <c r="A619" s="6">
        <f t="shared" ref="A619:B619" si="604">A595</f>
        <v>64</v>
      </c>
      <c r="B619" s="6">
        <f t="shared" si="604"/>
        <v>222</v>
      </c>
      <c r="C619" s="6">
        <f t="shared" si="596"/>
        <v>26</v>
      </c>
      <c r="D619" s="6" t="str">
        <f t="shared" si="576"/>
        <v/>
      </c>
    </row>
    <row r="620" spans="1:9" x14ac:dyDescent="0.2">
      <c r="A620" s="6">
        <f t="shared" ref="A620:B620" si="605">A596</f>
        <v>63</v>
      </c>
      <c r="B620" s="6">
        <f t="shared" si="605"/>
        <v>219</v>
      </c>
      <c r="C620" s="6">
        <f t="shared" si="596"/>
        <v>26</v>
      </c>
      <c r="D620" s="6">
        <f t="shared" si="576"/>
        <v>123</v>
      </c>
      <c r="E620" s="6">
        <f t="array" ref="E620">-SUM(B620:B624-(G620+H620*A620:A624))/COUNT(A620:A624)</f>
        <v>1.2320741549250159E-2</v>
      </c>
      <c r="F620" s="6">
        <f t="array" ref="F620">-SUM(A620:A624*(B620:B624-(G620+H620*A620:A624)))/COUNT(A620:A624)</f>
        <v>2.3547674209242855</v>
      </c>
      <c r="G620" s="6">
        <f>G615-$E$3*E615</f>
        <v>29.910021915856763</v>
      </c>
      <c r="H620" s="6">
        <f>H615-$E$2*F615</f>
        <v>3.0016553208040855</v>
      </c>
      <c r="I620" s="6">
        <f t="array" ref="I620">SUM(((G620+H620*A620:A624)-B620:B624)^2)/(2*COUNT(A620:A624))</f>
        <v>1.3946493904067024E-3</v>
      </c>
    </row>
    <row r="621" spans="1:9" x14ac:dyDescent="0.2">
      <c r="A621" s="6">
        <f t="shared" ref="A621:B621" si="606">A597</f>
        <v>5</v>
      </c>
      <c r="B621" s="6">
        <f t="shared" si="606"/>
        <v>45</v>
      </c>
      <c r="C621" s="6">
        <f t="shared" si="596"/>
        <v>26</v>
      </c>
      <c r="D621" s="6" t="str">
        <f t="shared" si="576"/>
        <v/>
      </c>
    </row>
    <row r="622" spans="1:9" x14ac:dyDescent="0.2">
      <c r="A622" s="6">
        <f t="shared" ref="A622:B622" si="607">A598</f>
        <v>75</v>
      </c>
      <c r="B622" s="6">
        <f t="shared" si="607"/>
        <v>255</v>
      </c>
      <c r="C622" s="6">
        <f t="shared" si="596"/>
        <v>26</v>
      </c>
      <c r="D622" s="6" t="str">
        <f t="shared" si="576"/>
        <v/>
      </c>
    </row>
    <row r="623" spans="1:9" x14ac:dyDescent="0.2">
      <c r="A623" s="6">
        <f t="shared" ref="A623:B623" si="608">A599</f>
        <v>67</v>
      </c>
      <c r="B623" s="6">
        <f t="shared" si="608"/>
        <v>231</v>
      </c>
      <c r="C623" s="6">
        <f t="shared" si="596"/>
        <v>26</v>
      </c>
      <c r="D623" s="6" t="str">
        <f t="shared" si="576"/>
        <v/>
      </c>
    </row>
    <row r="624" spans="1:9" x14ac:dyDescent="0.2">
      <c r="A624" s="6">
        <f t="shared" ref="A624:B624" si="609">A600</f>
        <v>99</v>
      </c>
      <c r="B624" s="6">
        <f t="shared" si="609"/>
        <v>327</v>
      </c>
      <c r="C624" s="6">
        <f t="shared" si="596"/>
        <v>26</v>
      </c>
      <c r="D624" s="6" t="str">
        <f t="shared" si="576"/>
        <v/>
      </c>
    </row>
    <row r="625" spans="1:9" x14ac:dyDescent="0.2">
      <c r="A625" s="6">
        <f t="shared" ref="A625:B625" si="610">A601</f>
        <v>61</v>
      </c>
      <c r="B625" s="6">
        <f t="shared" si="610"/>
        <v>213</v>
      </c>
      <c r="C625" s="6">
        <f t="shared" si="596"/>
        <v>26</v>
      </c>
      <c r="D625" s="6">
        <f t="shared" si="576"/>
        <v>124</v>
      </c>
      <c r="E625" s="6">
        <f t="array" ref="E625">-SUM(B625:B629-(G625+H625*A625:A629))/COUNT(A625:A629)</f>
        <v>-3.336698696312794E-2</v>
      </c>
      <c r="F625" s="6">
        <f t="array" ref="F625">-SUM(A625:A629*(B625:B629-(G625+H625*A625:A629)))/COUNT(A625:A629)</f>
        <v>-1.260119855344439</v>
      </c>
      <c r="G625" s="6">
        <f>G620-$E$3*E620</f>
        <v>29.903861545082137</v>
      </c>
      <c r="H625" s="6">
        <f>H620-$E$2*F620</f>
        <v>3.0011843673199006</v>
      </c>
      <c r="I625" s="6">
        <f t="array" ref="I625">SUM(((G625+H625*A625:A629)-B625:B629)^2)/(2*COUNT(A625:A629))</f>
        <v>8.5770289803583483E-4</v>
      </c>
    </row>
    <row r="626" spans="1:9" x14ac:dyDescent="0.2">
      <c r="A626" s="6">
        <f t="shared" ref="A626:B626" si="611">A602</f>
        <v>69</v>
      </c>
      <c r="B626" s="6">
        <f t="shared" si="611"/>
        <v>237</v>
      </c>
      <c r="C626" s="6">
        <f t="shared" si="596"/>
        <v>26</v>
      </c>
      <c r="D626" s="6" t="str">
        <f t="shared" si="576"/>
        <v/>
      </c>
    </row>
    <row r="627" spans="1:9" x14ac:dyDescent="0.2">
      <c r="A627" s="6">
        <f t="shared" ref="A627:B627" si="612">A603</f>
        <v>54</v>
      </c>
      <c r="B627" s="6">
        <f t="shared" si="612"/>
        <v>192</v>
      </c>
      <c r="C627" s="6">
        <f t="shared" si="596"/>
        <v>26</v>
      </c>
      <c r="D627" s="6" t="str">
        <f t="shared" si="576"/>
        <v/>
      </c>
    </row>
    <row r="628" spans="1:9" x14ac:dyDescent="0.2">
      <c r="A628" s="6">
        <f t="shared" ref="A628:B628" si="613">A604</f>
        <v>13</v>
      </c>
      <c r="B628" s="6">
        <f t="shared" si="613"/>
        <v>69</v>
      </c>
      <c r="C628" s="6">
        <f t="shared" si="596"/>
        <v>26</v>
      </c>
      <c r="D628" s="6" t="str">
        <f t="shared" si="576"/>
        <v/>
      </c>
    </row>
    <row r="629" spans="1:9" x14ac:dyDescent="0.2">
      <c r="A629" s="6">
        <f t="shared" ref="A629:B629" si="614">A605</f>
        <v>68</v>
      </c>
      <c r="B629" s="6">
        <f t="shared" si="614"/>
        <v>234</v>
      </c>
      <c r="C629" s="6">
        <f t="shared" si="596"/>
        <v>26</v>
      </c>
      <c r="D629" s="6" t="str">
        <f t="shared" si="576"/>
        <v/>
      </c>
    </row>
    <row r="630" spans="1:9" x14ac:dyDescent="0.2">
      <c r="A630" s="6">
        <f t="shared" ref="A630:B630" si="615">A606</f>
        <v>48</v>
      </c>
      <c r="B630" s="6">
        <f t="shared" si="615"/>
        <v>174</v>
      </c>
      <c r="C630" s="6">
        <f t="shared" si="596"/>
        <v>26</v>
      </c>
      <c r="D630" s="6">
        <f t="shared" si="576"/>
        <v>125</v>
      </c>
      <c r="E630" s="6">
        <f t="array" ref="E630">-SUM(B630:B634-(G630+H630*A630:A634))/COUNT(A630:A634)</f>
        <v>1.1899524669368588E-2</v>
      </c>
      <c r="F630" s="6">
        <f t="array" ref="F630">-SUM(A630:A634*(B630:B634-(G630+H630*A630:A634)))/COUNT(A630:A634)</f>
        <v>1.6661029118071013</v>
      </c>
      <c r="G630" s="6">
        <f>G625-$E$3*E625</f>
        <v>29.920545038563702</v>
      </c>
      <c r="H630" s="6">
        <f>H625-$E$2*F625</f>
        <v>3.0014363912909694</v>
      </c>
      <c r="I630" s="6">
        <f t="array" ref="I630">SUM(((G630+H630*A630:A634)-B630:B634)^2)/(2*COUNT(A630:A634))</f>
        <v>7.2384971933182917E-4</v>
      </c>
    </row>
    <row r="631" spans="1:9" x14ac:dyDescent="0.2">
      <c r="A631" s="6">
        <f t="shared" ref="A631:B631" si="616">A607</f>
        <v>60</v>
      </c>
      <c r="B631" s="6">
        <f t="shared" si="616"/>
        <v>210</v>
      </c>
      <c r="C631" s="6">
        <f t="shared" si="596"/>
        <v>26</v>
      </c>
      <c r="D631" s="6" t="str">
        <f t="shared" si="576"/>
        <v/>
      </c>
    </row>
    <row r="632" spans="1:9" x14ac:dyDescent="0.2">
      <c r="A632" s="6">
        <f t="shared" ref="A632:B632" si="617">A608</f>
        <v>94</v>
      </c>
      <c r="B632" s="6">
        <f t="shared" si="617"/>
        <v>312</v>
      </c>
      <c r="C632" s="6">
        <f t="shared" si="596"/>
        <v>26</v>
      </c>
      <c r="D632" s="6" t="str">
        <f t="shared" si="576"/>
        <v/>
      </c>
    </row>
    <row r="633" spans="1:9" x14ac:dyDescent="0.2">
      <c r="A633" s="6">
        <f t="shared" ref="A633:B633" si="618">A609</f>
        <v>27</v>
      </c>
      <c r="B633" s="6">
        <f t="shared" si="618"/>
        <v>111</v>
      </c>
      <c r="C633" s="6">
        <f t="shared" si="596"/>
        <v>26</v>
      </c>
      <c r="D633" s="6" t="str">
        <f t="shared" si="576"/>
        <v/>
      </c>
    </row>
    <row r="634" spans="1:9" x14ac:dyDescent="0.2">
      <c r="A634" s="6">
        <f t="shared" ref="A634:B634" si="619">A610</f>
        <v>89</v>
      </c>
      <c r="B634" s="6">
        <f t="shared" si="619"/>
        <v>297</v>
      </c>
      <c r="C634" s="6">
        <f t="shared" si="596"/>
        <v>27</v>
      </c>
      <c r="D634" s="6" t="str">
        <f t="shared" si="576"/>
        <v/>
      </c>
    </row>
    <row r="635" spans="1:9" x14ac:dyDescent="0.2">
      <c r="A635" s="6">
        <f t="shared" ref="A635:B635" si="620">A611</f>
        <v>20</v>
      </c>
      <c r="B635" s="6">
        <f t="shared" si="620"/>
        <v>90</v>
      </c>
      <c r="C635" s="6">
        <f t="shared" si="596"/>
        <v>27</v>
      </c>
      <c r="D635" s="6">
        <f t="shared" si="576"/>
        <v>126</v>
      </c>
      <c r="E635" s="6">
        <f t="array" ref="E635">-SUM(B635:B639-(G635+H635*A635:A639))/COUNT(A635:A639)</f>
        <v>-1.9655749537957946E-2</v>
      </c>
      <c r="F635" s="6">
        <f t="array" ref="F635">-SUM(A635:A639*(B635:B639-(G635+H635*A635:A639)))/COUNT(A635:A639)</f>
        <v>-0.50402026692639201</v>
      </c>
      <c r="G635" s="6">
        <f>G630-$E$3*E630</f>
        <v>29.914595276229019</v>
      </c>
      <c r="H635" s="6">
        <f>H630-$E$2*F630</f>
        <v>3.0011031707086078</v>
      </c>
      <c r="I635" s="6">
        <f t="array" ref="I635">SUM(((G635+H635*A635:A639)-B635:B639)^2)/(2*COUNT(A635:A639))</f>
        <v>5.6133673239143142E-4</v>
      </c>
    </row>
    <row r="636" spans="1:9" x14ac:dyDescent="0.2">
      <c r="A636" s="6">
        <f t="shared" ref="A636:B636" si="621">A612</f>
        <v>61</v>
      </c>
      <c r="B636" s="6">
        <f t="shared" si="621"/>
        <v>213</v>
      </c>
      <c r="C636" s="6">
        <f t="shared" si="596"/>
        <v>27</v>
      </c>
      <c r="D636" s="6" t="str">
        <f t="shared" si="576"/>
        <v/>
      </c>
    </row>
    <row r="637" spans="1:9" x14ac:dyDescent="0.2">
      <c r="A637" s="6">
        <f t="shared" ref="A637:B637" si="622">A613</f>
        <v>94</v>
      </c>
      <c r="B637" s="6">
        <f t="shared" si="622"/>
        <v>312</v>
      </c>
      <c r="C637" s="6">
        <f t="shared" si="596"/>
        <v>27</v>
      </c>
      <c r="D637" s="6" t="str">
        <f t="shared" si="576"/>
        <v/>
      </c>
    </row>
    <row r="638" spans="1:9" x14ac:dyDescent="0.2">
      <c r="A638" s="6">
        <f t="shared" ref="A638:B638" si="623">A614</f>
        <v>73</v>
      </c>
      <c r="B638" s="6">
        <f t="shared" si="623"/>
        <v>249</v>
      </c>
      <c r="C638" s="6">
        <f t="shared" si="596"/>
        <v>27</v>
      </c>
      <c r="D638" s="6" t="str">
        <f t="shared" si="576"/>
        <v/>
      </c>
    </row>
    <row r="639" spans="1:9" x14ac:dyDescent="0.2">
      <c r="A639" s="6">
        <f t="shared" ref="A639:B639" si="624">A615</f>
        <v>50</v>
      </c>
      <c r="B639" s="6">
        <f t="shared" si="624"/>
        <v>180</v>
      </c>
      <c r="C639" s="6">
        <f t="shared" si="596"/>
        <v>27</v>
      </c>
      <c r="D639" s="6" t="str">
        <f t="shared" si="576"/>
        <v/>
      </c>
    </row>
    <row r="640" spans="1:9" x14ac:dyDescent="0.2">
      <c r="A640" s="6">
        <f t="shared" ref="A640:B640" si="625">A616</f>
        <v>7</v>
      </c>
      <c r="B640" s="6">
        <f t="shared" si="625"/>
        <v>51</v>
      </c>
      <c r="C640" s="6">
        <f t="shared" si="596"/>
        <v>27</v>
      </c>
      <c r="D640" s="6">
        <f t="shared" si="576"/>
        <v>127</v>
      </c>
      <c r="E640" s="6">
        <f t="array" ref="E640">-SUM(B640:B644-(G640+H640*A640:A644))/COUNT(A640:A644)</f>
        <v>-1.585970080713537E-2</v>
      </c>
      <c r="F640" s="6">
        <f t="array" ref="F640">-SUM(A640:A644*(B640:B644-(G640+H640*A640:A644)))/COUNT(A640:A644)</f>
        <v>0.12096317454718815</v>
      </c>
      <c r="G640" s="6">
        <f>G635-$E$3*E635</f>
        <v>29.924423150997999</v>
      </c>
      <c r="H640" s="6">
        <f>H635-$E$2*F635</f>
        <v>3.0012039747619932</v>
      </c>
      <c r="I640" s="6">
        <f t="array" ref="I640">SUM(((G640+H640*A640:A644)-B640:B644)^2)/(2*COUNT(A640:A644))</f>
        <v>6.7213141120165429E-4</v>
      </c>
    </row>
    <row r="641" spans="1:9" x14ac:dyDescent="0.2">
      <c r="A641" s="6">
        <f t="shared" ref="A641:B641" si="626">A617</f>
        <v>84</v>
      </c>
      <c r="B641" s="6">
        <f t="shared" si="626"/>
        <v>282</v>
      </c>
      <c r="C641" s="6">
        <f t="shared" si="596"/>
        <v>27</v>
      </c>
      <c r="D641" s="6" t="str">
        <f t="shared" si="576"/>
        <v/>
      </c>
    </row>
    <row r="642" spans="1:9" x14ac:dyDescent="0.2">
      <c r="A642" s="6">
        <f t="shared" ref="A642:B642" si="627">A618</f>
        <v>30</v>
      </c>
      <c r="B642" s="6">
        <f t="shared" si="627"/>
        <v>120</v>
      </c>
      <c r="C642" s="6">
        <f t="shared" si="596"/>
        <v>27</v>
      </c>
      <c r="D642" s="6" t="str">
        <f t="shared" si="576"/>
        <v/>
      </c>
    </row>
    <row r="643" spans="1:9" x14ac:dyDescent="0.2">
      <c r="A643" s="6">
        <f t="shared" ref="A643:B643" si="628">A619</f>
        <v>64</v>
      </c>
      <c r="B643" s="6">
        <f t="shared" si="628"/>
        <v>222</v>
      </c>
      <c r="C643" s="6">
        <f t="shared" si="596"/>
        <v>27</v>
      </c>
      <c r="D643" s="6" t="str">
        <f t="shared" si="576"/>
        <v/>
      </c>
    </row>
    <row r="644" spans="1:9" x14ac:dyDescent="0.2">
      <c r="A644" s="6">
        <f t="shared" ref="A644:B644" si="629">A620</f>
        <v>63</v>
      </c>
      <c r="B644" s="6">
        <f t="shared" si="629"/>
        <v>219</v>
      </c>
      <c r="C644" s="6">
        <f t="shared" si="596"/>
        <v>27</v>
      </c>
      <c r="D644" s="6" t="str">
        <f t="shared" si="576"/>
        <v/>
      </c>
    </row>
    <row r="645" spans="1:9" x14ac:dyDescent="0.2">
      <c r="A645" s="6">
        <f t="shared" ref="A645:B645" si="630">A621</f>
        <v>5</v>
      </c>
      <c r="B645" s="6">
        <f t="shared" si="630"/>
        <v>45</v>
      </c>
      <c r="C645" s="6">
        <f t="shared" si="596"/>
        <v>27</v>
      </c>
      <c r="D645" s="6">
        <f t="shared" si="576"/>
        <v>128</v>
      </c>
      <c r="E645" s="6">
        <f t="array" ref="E645">-SUM(B645:B649-(G645+H645*A645:A649))/COUNT(A645:A649)</f>
        <v>4.7916240045040581E-3</v>
      </c>
      <c r="F645" s="6">
        <f t="array" ref="F645">-SUM(A645:A649*(B645:B649-(G645+H645*A645:A649)))/COUNT(A645:A649)</f>
        <v>1.4294392678416685</v>
      </c>
      <c r="G645" s="6">
        <f>G640-$E$3*E640</f>
        <v>29.932353001401566</v>
      </c>
      <c r="H645" s="6">
        <f>H640-$E$2*F640</f>
        <v>3.0011797821270836</v>
      </c>
      <c r="I645" s="6">
        <f t="array" ref="I645">SUM(((G645+H645*A645:A649)-B645:B649)^2)/(2*COUNT(A645:A649))</f>
        <v>6.8114395881720699E-4</v>
      </c>
    </row>
    <row r="646" spans="1:9" x14ac:dyDescent="0.2">
      <c r="A646" s="6">
        <f t="shared" ref="A646:B646" si="631">A622</f>
        <v>75</v>
      </c>
      <c r="B646" s="6">
        <f t="shared" si="631"/>
        <v>255</v>
      </c>
      <c r="C646" s="6">
        <f t="shared" si="596"/>
        <v>27</v>
      </c>
      <c r="D646" s="6" t="str">
        <f t="shared" si="576"/>
        <v/>
      </c>
    </row>
    <row r="647" spans="1:9" x14ac:dyDescent="0.2">
      <c r="A647" s="6">
        <f t="shared" ref="A647:B647" si="632">A623</f>
        <v>67</v>
      </c>
      <c r="B647" s="6">
        <f t="shared" si="632"/>
        <v>231</v>
      </c>
      <c r="C647" s="6">
        <f t="shared" si="596"/>
        <v>27</v>
      </c>
      <c r="D647" s="6" t="str">
        <f t="shared" si="576"/>
        <v/>
      </c>
    </row>
    <row r="648" spans="1:9" x14ac:dyDescent="0.2">
      <c r="A648" s="6">
        <f t="shared" ref="A648:B648" si="633">A624</f>
        <v>99</v>
      </c>
      <c r="B648" s="6">
        <f t="shared" si="633"/>
        <v>327</v>
      </c>
      <c r="C648" s="6">
        <f t="shared" si="596"/>
        <v>27</v>
      </c>
      <c r="D648" s="6" t="str">
        <f t="shared" si="576"/>
        <v/>
      </c>
    </row>
    <row r="649" spans="1:9" x14ac:dyDescent="0.2">
      <c r="A649" s="6">
        <f t="shared" ref="A649:B649" si="634">A625</f>
        <v>61</v>
      </c>
      <c r="B649" s="6">
        <f t="shared" si="634"/>
        <v>213</v>
      </c>
      <c r="C649" s="6">
        <f t="shared" si="596"/>
        <v>27</v>
      </c>
      <c r="D649" s="6" t="str">
        <f t="shared" si="576"/>
        <v/>
      </c>
    </row>
    <row r="650" spans="1:9" x14ac:dyDescent="0.2">
      <c r="A650" s="6">
        <f t="shared" ref="A650:B650" si="635">A626</f>
        <v>69</v>
      </c>
      <c r="B650" s="6">
        <f t="shared" si="635"/>
        <v>237</v>
      </c>
      <c r="C650" s="6">
        <f t="shared" si="596"/>
        <v>27</v>
      </c>
      <c r="D650" s="6">
        <f t="shared" si="576"/>
        <v>129</v>
      </c>
      <c r="E650" s="6">
        <f t="array" ref="E650">-SUM(B650:B654-(G650+H650*A650:A654))/COUNT(A650:A654)</f>
        <v>-2.4990539215511375E-2</v>
      </c>
      <c r="F650" s="6">
        <f t="array" ref="F650">-SUM(A650:A654*(B650:B654-(G650+H650*A650:A654)))/COUNT(A650:A654)</f>
        <v>-0.88887885489134821</v>
      </c>
      <c r="G650" s="6">
        <f>G645-$E$3*E645</f>
        <v>29.929957189399314</v>
      </c>
      <c r="H650" s="6">
        <f>H645-$E$2*F645</f>
        <v>3.0008938942735153</v>
      </c>
      <c r="I650" s="6">
        <f t="array" ref="I650">SUM(((G650+H650*A650:A654)-B650:B654)^2)/(2*COUNT(A650:A654))</f>
        <v>4.7792194342240765E-4</v>
      </c>
    </row>
    <row r="651" spans="1:9" x14ac:dyDescent="0.2">
      <c r="A651" s="6">
        <f t="shared" ref="A651:B651" si="636">A627</f>
        <v>54</v>
      </c>
      <c r="B651" s="6">
        <f t="shared" si="636"/>
        <v>192</v>
      </c>
      <c r="C651" s="6">
        <f t="shared" si="596"/>
        <v>27</v>
      </c>
      <c r="D651" s="6" t="str">
        <f t="shared" si="576"/>
        <v/>
      </c>
    </row>
    <row r="652" spans="1:9" x14ac:dyDescent="0.2">
      <c r="A652" s="6">
        <f t="shared" ref="A652:B652" si="637">A628</f>
        <v>13</v>
      </c>
      <c r="B652" s="6">
        <f t="shared" si="637"/>
        <v>69</v>
      </c>
      <c r="C652" s="6">
        <f t="shared" si="596"/>
        <v>27</v>
      </c>
      <c r="D652" s="6" t="str">
        <f t="shared" si="576"/>
        <v/>
      </c>
    </row>
    <row r="653" spans="1:9" x14ac:dyDescent="0.2">
      <c r="A653" s="6">
        <f t="shared" ref="A653:B653" si="638">A629</f>
        <v>68</v>
      </c>
      <c r="B653" s="6">
        <f t="shared" si="638"/>
        <v>234</v>
      </c>
      <c r="C653" s="6">
        <f t="shared" si="596"/>
        <v>27</v>
      </c>
      <c r="D653" s="6" t="str">
        <f t="shared" si="576"/>
        <v/>
      </c>
    </row>
    <row r="654" spans="1:9" x14ac:dyDescent="0.2">
      <c r="A654" s="6">
        <f t="shared" ref="A654:B654" si="639">A630</f>
        <v>48</v>
      </c>
      <c r="B654" s="6">
        <f t="shared" si="639"/>
        <v>174</v>
      </c>
      <c r="C654" s="6">
        <f t="shared" si="596"/>
        <v>27</v>
      </c>
      <c r="D654" s="6" t="str">
        <f t="shared" si="576"/>
        <v/>
      </c>
    </row>
    <row r="655" spans="1:9" x14ac:dyDescent="0.2">
      <c r="A655" s="6">
        <f t="shared" ref="A655:B655" si="640">A631</f>
        <v>60</v>
      </c>
      <c r="B655" s="6">
        <f t="shared" si="640"/>
        <v>210</v>
      </c>
      <c r="C655" s="6">
        <f t="shared" si="596"/>
        <v>27</v>
      </c>
      <c r="D655" s="6">
        <f t="shared" si="576"/>
        <v>130</v>
      </c>
      <c r="E655" s="6">
        <f t="array" ref="E655">-SUM(B655:B659-(G655+H655*A655:A659))/COUNT(A655:A659)</f>
        <v>4.6093215877107243E-3</v>
      </c>
      <c r="F655" s="6">
        <f t="array" ref="F655">-SUM(A655:A659*(B655:B659-(G655+H655*A655:A659)))/COUNT(A655:A659)</f>
        <v>1.2674231376089353</v>
      </c>
      <c r="G655" s="6">
        <f>G650-$E$3*E650</f>
        <v>29.942452459007068</v>
      </c>
      <c r="H655" s="6">
        <f>H650-$E$2*F650</f>
        <v>3.0010716700444937</v>
      </c>
      <c r="I655" s="6">
        <f t="array" ref="I655">SUM(((G655+H655*A655:A659)-B655:B659)^2)/(2*COUNT(A655:A659))</f>
        <v>5.4650214362778342E-4</v>
      </c>
    </row>
    <row r="656" spans="1:9" x14ac:dyDescent="0.2">
      <c r="A656" s="6">
        <f t="shared" ref="A656:B656" si="641">A632</f>
        <v>94</v>
      </c>
      <c r="B656" s="6">
        <f t="shared" si="641"/>
        <v>312</v>
      </c>
      <c r="C656" s="6">
        <f t="shared" si="596"/>
        <v>27</v>
      </c>
      <c r="D656" s="6" t="str">
        <f t="shared" ref="D656:D719" si="642">IF(D651="","",D651+1)</f>
        <v/>
      </c>
    </row>
    <row r="657" spans="1:9" x14ac:dyDescent="0.2">
      <c r="A657" s="6">
        <f t="shared" ref="A657:B657" si="643">A633</f>
        <v>27</v>
      </c>
      <c r="B657" s="6">
        <f t="shared" si="643"/>
        <v>111</v>
      </c>
      <c r="C657" s="6">
        <f t="shared" si="596"/>
        <v>27</v>
      </c>
      <c r="D657" s="6" t="str">
        <f t="shared" si="642"/>
        <v/>
      </c>
    </row>
    <row r="658" spans="1:9" x14ac:dyDescent="0.2">
      <c r="A658" s="6">
        <f t="shared" ref="A658:B658" si="644">A634</f>
        <v>89</v>
      </c>
      <c r="B658" s="6">
        <f t="shared" si="644"/>
        <v>297</v>
      </c>
      <c r="C658" s="6">
        <f t="shared" si="596"/>
        <v>28</v>
      </c>
      <c r="D658" s="6" t="str">
        <f t="shared" si="642"/>
        <v/>
      </c>
    </row>
    <row r="659" spans="1:9" x14ac:dyDescent="0.2">
      <c r="A659" s="6">
        <f t="shared" ref="A659:B659" si="645">A635</f>
        <v>20</v>
      </c>
      <c r="B659" s="6">
        <f t="shared" si="645"/>
        <v>90</v>
      </c>
      <c r="C659" s="6">
        <f t="shared" si="596"/>
        <v>28</v>
      </c>
      <c r="D659" s="6" t="str">
        <f t="shared" si="642"/>
        <v/>
      </c>
    </row>
    <row r="660" spans="1:9" x14ac:dyDescent="0.2">
      <c r="A660" s="6">
        <f t="shared" ref="A660:B660" si="646">A636</f>
        <v>61</v>
      </c>
      <c r="B660" s="6">
        <f t="shared" si="646"/>
        <v>213</v>
      </c>
      <c r="C660" s="6">
        <f t="shared" si="596"/>
        <v>28</v>
      </c>
      <c r="D660" s="6">
        <f t="shared" si="642"/>
        <v>131</v>
      </c>
      <c r="E660" s="6">
        <f t="array" ref="E660">-SUM(B660:B664-(G660+H660*A660:A664))/COUNT(A660:A664)</f>
        <v>-1.3215633019390794E-2</v>
      </c>
      <c r="F660" s="6">
        <f t="array" ref="F660">-SUM(A660:A664*(B660:B664-(G660+H660*A660:A664)))/COUNT(A660:A664)</f>
        <v>-6.7651702682994141E-2</v>
      </c>
      <c r="G660" s="6">
        <f>G655-$E$3*E655</f>
        <v>29.940147798213214</v>
      </c>
      <c r="H660" s="6">
        <f>H655-$E$2*F655</f>
        <v>3.0008181854169718</v>
      </c>
      <c r="I660" s="6">
        <f t="array" ref="I660">SUM(((G660+H660*A660:A664)-B660:B664)^2)/(2*COUNT(A660:A664))</f>
        <v>3.6781654882402299E-4</v>
      </c>
    </row>
    <row r="661" spans="1:9" x14ac:dyDescent="0.2">
      <c r="A661" s="6">
        <f t="shared" ref="A661:B661" si="647">A637</f>
        <v>94</v>
      </c>
      <c r="B661" s="6">
        <f t="shared" si="647"/>
        <v>312</v>
      </c>
      <c r="C661" s="6">
        <f t="shared" si="596"/>
        <v>28</v>
      </c>
      <c r="D661" s="6" t="str">
        <f t="shared" si="642"/>
        <v/>
      </c>
    </row>
    <row r="662" spans="1:9" x14ac:dyDescent="0.2">
      <c r="A662" s="6">
        <f t="shared" ref="A662:B662" si="648">A638</f>
        <v>73</v>
      </c>
      <c r="B662" s="6">
        <f t="shared" si="648"/>
        <v>249</v>
      </c>
      <c r="C662" s="6">
        <f t="shared" si="596"/>
        <v>28</v>
      </c>
      <c r="D662" s="6" t="str">
        <f t="shared" si="642"/>
        <v/>
      </c>
    </row>
    <row r="663" spans="1:9" x14ac:dyDescent="0.2">
      <c r="A663" s="6">
        <f t="shared" ref="A663:B663" si="649">A639</f>
        <v>50</v>
      </c>
      <c r="B663" s="6">
        <f t="shared" si="649"/>
        <v>180</v>
      </c>
      <c r="C663" s="6">
        <f t="shared" si="596"/>
        <v>28</v>
      </c>
      <c r="D663" s="6" t="str">
        <f t="shared" si="642"/>
        <v/>
      </c>
    </row>
    <row r="664" spans="1:9" x14ac:dyDescent="0.2">
      <c r="A664" s="6">
        <f t="shared" ref="A664:B664" si="650">A640</f>
        <v>7</v>
      </c>
      <c r="B664" s="6">
        <f t="shared" si="650"/>
        <v>51</v>
      </c>
      <c r="C664" s="6">
        <f t="shared" si="596"/>
        <v>28</v>
      </c>
      <c r="D664" s="6" t="str">
        <f t="shared" si="642"/>
        <v/>
      </c>
    </row>
    <row r="665" spans="1:9" x14ac:dyDescent="0.2">
      <c r="A665" s="6">
        <f t="shared" ref="A665:B665" si="651">A641</f>
        <v>84</v>
      </c>
      <c r="B665" s="6">
        <f t="shared" si="651"/>
        <v>282</v>
      </c>
      <c r="C665" s="6">
        <f t="shared" si="596"/>
        <v>28</v>
      </c>
      <c r="D665" s="6">
        <f t="shared" si="642"/>
        <v>132</v>
      </c>
      <c r="E665" s="6">
        <f t="array" ref="E665">-SUM(B665:B669-(G665+H665*A665:A669))/COUNT(A665:A669)</f>
        <v>-1.2323970007683727E-2</v>
      </c>
      <c r="F665" s="6">
        <f t="array" ref="F665">-SUM(A665:A669*(B665:B669-(G665+H665*A665:A669)))/COUNT(A665:A669)</f>
        <v>4.9518453362703954E-2</v>
      </c>
      <c r="G665" s="6">
        <f>G660-$E$3*E660</f>
        <v>29.94675561472291</v>
      </c>
      <c r="H665" s="6">
        <f>H660-$E$2*F660</f>
        <v>3.0008317157575082</v>
      </c>
      <c r="I665" s="6">
        <f t="array" ref="I665">SUM(((G665+H665*A665:A669)-B665:B669)^2)/(2*COUNT(A665:A669))</f>
        <v>3.4868374259081953E-4</v>
      </c>
    </row>
    <row r="666" spans="1:9" x14ac:dyDescent="0.2">
      <c r="A666" s="6">
        <f t="shared" ref="A666:B666" si="652">A642</f>
        <v>30</v>
      </c>
      <c r="B666" s="6">
        <f t="shared" si="652"/>
        <v>120</v>
      </c>
      <c r="C666" s="6">
        <f t="shared" si="596"/>
        <v>28</v>
      </c>
      <c r="D666" s="6" t="str">
        <f t="shared" si="642"/>
        <v/>
      </c>
    </row>
    <row r="667" spans="1:9" x14ac:dyDescent="0.2">
      <c r="A667" s="6">
        <f t="shared" ref="A667:B667" si="653">A643</f>
        <v>64</v>
      </c>
      <c r="B667" s="6">
        <f t="shared" si="653"/>
        <v>222</v>
      </c>
      <c r="C667" s="6">
        <f t="shared" si="596"/>
        <v>28</v>
      </c>
      <c r="D667" s="6" t="str">
        <f t="shared" si="642"/>
        <v/>
      </c>
    </row>
    <row r="668" spans="1:9" x14ac:dyDescent="0.2">
      <c r="A668" s="6">
        <f t="shared" ref="A668:B668" si="654">A644</f>
        <v>63</v>
      </c>
      <c r="B668" s="6">
        <f t="shared" si="654"/>
        <v>219</v>
      </c>
      <c r="C668" s="6">
        <f t="shared" si="596"/>
        <v>28</v>
      </c>
      <c r="D668" s="6" t="str">
        <f t="shared" si="642"/>
        <v/>
      </c>
    </row>
    <row r="669" spans="1:9" x14ac:dyDescent="0.2">
      <c r="A669" s="6">
        <f t="shared" ref="A669:B669" si="655">A645</f>
        <v>5</v>
      </c>
      <c r="B669" s="6">
        <f t="shared" si="655"/>
        <v>45</v>
      </c>
      <c r="C669" s="6">
        <f t="shared" si="596"/>
        <v>28</v>
      </c>
      <c r="D669" s="6" t="str">
        <f t="shared" si="642"/>
        <v/>
      </c>
    </row>
    <row r="670" spans="1:9" x14ac:dyDescent="0.2">
      <c r="A670" s="6">
        <f t="shared" ref="A670:B670" si="656">A646</f>
        <v>75</v>
      </c>
      <c r="B670" s="6">
        <f t="shared" si="656"/>
        <v>255</v>
      </c>
      <c r="C670" s="6">
        <f t="shared" si="596"/>
        <v>28</v>
      </c>
      <c r="D670" s="6">
        <f t="shared" si="642"/>
        <v>133</v>
      </c>
      <c r="E670" s="6">
        <f t="array" ref="E670">-SUM(B670:B674-(G670+H670*A670:A674))/COUNT(A670:A674)</f>
        <v>1.3896055085967873E-2</v>
      </c>
      <c r="F670" s="6">
        <f t="array" ref="F670">-SUM(A670:A674*(B670:B674-(G670+H670*A670:A674)))/COUNT(A670:A674)</f>
        <v>1.1738853521121428</v>
      </c>
      <c r="G670" s="6">
        <f>G665-$E$3*E665</f>
        <v>29.952917599726753</v>
      </c>
      <c r="H670" s="6">
        <f>H665-$E$2*F665</f>
        <v>3.0008218120668357</v>
      </c>
      <c r="I670" s="6">
        <f t="array" ref="I670">SUM(((G670+H670*A670:A674)-B670:B674)^2)/(2*COUNT(A670:A674))</f>
        <v>1.5522675983542503E-4</v>
      </c>
    </row>
    <row r="671" spans="1:9" x14ac:dyDescent="0.2">
      <c r="A671" s="6">
        <f t="shared" ref="A671:B671" si="657">A647</f>
        <v>67</v>
      </c>
      <c r="B671" s="6">
        <f t="shared" si="657"/>
        <v>231</v>
      </c>
      <c r="C671" s="6">
        <f t="shared" si="596"/>
        <v>28</v>
      </c>
      <c r="D671" s="6" t="str">
        <f t="shared" si="642"/>
        <v/>
      </c>
    </row>
    <row r="672" spans="1:9" x14ac:dyDescent="0.2">
      <c r="A672" s="6">
        <f t="shared" ref="A672:B672" si="658">A648</f>
        <v>99</v>
      </c>
      <c r="B672" s="6">
        <f t="shared" si="658"/>
        <v>327</v>
      </c>
      <c r="C672" s="6">
        <f t="shared" si="596"/>
        <v>28</v>
      </c>
      <c r="D672" s="6" t="str">
        <f t="shared" si="642"/>
        <v/>
      </c>
    </row>
    <row r="673" spans="1:9" x14ac:dyDescent="0.2">
      <c r="A673" s="6">
        <f t="shared" ref="A673:B673" si="659">A649</f>
        <v>61</v>
      </c>
      <c r="B673" s="6">
        <f t="shared" si="659"/>
        <v>213</v>
      </c>
      <c r="C673" s="6">
        <f t="shared" si="596"/>
        <v>28</v>
      </c>
      <c r="D673" s="6" t="str">
        <f t="shared" si="642"/>
        <v/>
      </c>
    </row>
    <row r="674" spans="1:9" x14ac:dyDescent="0.2">
      <c r="A674" s="6">
        <f t="shared" ref="A674:B674" si="660">A650</f>
        <v>69</v>
      </c>
      <c r="B674" s="6">
        <f t="shared" si="660"/>
        <v>237</v>
      </c>
      <c r="C674" s="6">
        <f t="shared" si="596"/>
        <v>28</v>
      </c>
      <c r="D674" s="6" t="str">
        <f t="shared" si="642"/>
        <v/>
      </c>
    </row>
    <row r="675" spans="1:9" x14ac:dyDescent="0.2">
      <c r="A675" s="6">
        <f t="shared" ref="A675:B675" si="661">A651</f>
        <v>54</v>
      </c>
      <c r="B675" s="6">
        <f t="shared" si="661"/>
        <v>192</v>
      </c>
      <c r="C675" s="6">
        <f t="shared" ref="C675:C738" si="662">C651+1</f>
        <v>28</v>
      </c>
      <c r="D675" s="6">
        <f t="shared" si="642"/>
        <v>134</v>
      </c>
      <c r="E675" s="6">
        <f t="array" ref="E675">-SUM(B675:B679-(G675+H675*A675:A679))/COUNT(A675:A679)</f>
        <v>-2.5500526990552431E-2</v>
      </c>
      <c r="F675" s="6">
        <f t="array" ref="F675">-SUM(A675:A679*(B675:B679-(G675+H675*A675:A679)))/COUNT(A675:A679)</f>
        <v>-1.0276173106343691</v>
      </c>
      <c r="G675" s="6">
        <f>G670-$E$3*E670</f>
        <v>29.94596957218377</v>
      </c>
      <c r="H675" s="6">
        <f>H670-$E$2*F670</f>
        <v>3.0005870349964132</v>
      </c>
      <c r="I675" s="6">
        <f t="array" ref="I675">SUM(((G675+H675*A675:A679)-B675:B679)^2)/(2*COUNT(A675:A679))</f>
        <v>3.8727852928829642E-4</v>
      </c>
    </row>
    <row r="676" spans="1:9" x14ac:dyDescent="0.2">
      <c r="A676" s="6">
        <f t="shared" ref="A676:B676" si="663">A652</f>
        <v>13</v>
      </c>
      <c r="B676" s="6">
        <f t="shared" si="663"/>
        <v>69</v>
      </c>
      <c r="C676" s="6">
        <f t="shared" si="662"/>
        <v>28</v>
      </c>
      <c r="D676" s="6" t="str">
        <f t="shared" si="642"/>
        <v/>
      </c>
    </row>
    <row r="677" spans="1:9" x14ac:dyDescent="0.2">
      <c r="A677" s="6">
        <f t="shared" ref="A677:B677" si="664">A653</f>
        <v>68</v>
      </c>
      <c r="B677" s="6">
        <f t="shared" si="664"/>
        <v>234</v>
      </c>
      <c r="C677" s="6">
        <f t="shared" si="662"/>
        <v>28</v>
      </c>
      <c r="D677" s="6" t="str">
        <f t="shared" si="642"/>
        <v/>
      </c>
    </row>
    <row r="678" spans="1:9" x14ac:dyDescent="0.2">
      <c r="A678" s="6">
        <f t="shared" ref="A678:B678" si="665">A654</f>
        <v>48</v>
      </c>
      <c r="B678" s="6">
        <f t="shared" si="665"/>
        <v>174</v>
      </c>
      <c r="C678" s="6">
        <f t="shared" si="662"/>
        <v>28</v>
      </c>
      <c r="D678" s="6" t="str">
        <f t="shared" si="642"/>
        <v/>
      </c>
    </row>
    <row r="679" spans="1:9" x14ac:dyDescent="0.2">
      <c r="A679" s="6">
        <f t="shared" ref="A679:B679" si="666">A655</f>
        <v>60</v>
      </c>
      <c r="B679" s="6">
        <f t="shared" si="666"/>
        <v>210</v>
      </c>
      <c r="C679" s="6">
        <f t="shared" si="662"/>
        <v>28</v>
      </c>
      <c r="D679" s="6" t="str">
        <f t="shared" si="642"/>
        <v/>
      </c>
    </row>
    <row r="680" spans="1:9" x14ac:dyDescent="0.2">
      <c r="A680" s="6">
        <f t="shared" ref="A680:B680" si="667">A656</f>
        <v>94</v>
      </c>
      <c r="B680" s="6">
        <f t="shared" si="667"/>
        <v>312</v>
      </c>
      <c r="C680" s="6">
        <f t="shared" si="662"/>
        <v>28</v>
      </c>
      <c r="D680" s="6">
        <f t="shared" si="642"/>
        <v>135</v>
      </c>
      <c r="E680" s="6">
        <f t="array" ref="E680">-SUM(B680:B684-(G680+H680*A680:A684))/COUNT(A680:A684)</f>
        <v>4.8467379660792178E-3</v>
      </c>
      <c r="F680" s="6">
        <f t="array" ref="F680">-SUM(A680:A684*(B680:B684-(G680+H680*A680:A684)))/COUNT(A680:A684)</f>
        <v>1.0224565592556474</v>
      </c>
      <c r="G680" s="6">
        <f>G675-$E$3*E675</f>
        <v>29.958719835679048</v>
      </c>
      <c r="H680" s="6">
        <f>H675-$E$2*F675</f>
        <v>3.00079255845854</v>
      </c>
      <c r="I680" s="6">
        <f t="array" ref="I680">SUM(((G680+H680*A680:A684)-B680:B684)^2)/(2*COUNT(A680:A684))</f>
        <v>3.0514122743376218E-4</v>
      </c>
    </row>
    <row r="681" spans="1:9" x14ac:dyDescent="0.2">
      <c r="A681" s="6">
        <f t="shared" ref="A681:B681" si="668">A657</f>
        <v>27</v>
      </c>
      <c r="B681" s="6">
        <f t="shared" si="668"/>
        <v>111</v>
      </c>
      <c r="C681" s="6">
        <f t="shared" si="662"/>
        <v>28</v>
      </c>
      <c r="D681" s="6" t="str">
        <f t="shared" si="642"/>
        <v/>
      </c>
    </row>
    <row r="682" spans="1:9" x14ac:dyDescent="0.2">
      <c r="A682" s="6">
        <f t="shared" ref="A682:B682" si="669">A658</f>
        <v>89</v>
      </c>
      <c r="B682" s="6">
        <f t="shared" si="669"/>
        <v>297</v>
      </c>
      <c r="C682" s="6">
        <f t="shared" si="662"/>
        <v>29</v>
      </c>
      <c r="D682" s="6" t="str">
        <f t="shared" si="642"/>
        <v/>
      </c>
    </row>
    <row r="683" spans="1:9" x14ac:dyDescent="0.2">
      <c r="A683" s="6">
        <f t="shared" ref="A683:B683" si="670">A659</f>
        <v>20</v>
      </c>
      <c r="B683" s="6">
        <f t="shared" si="670"/>
        <v>90</v>
      </c>
      <c r="C683" s="6">
        <f t="shared" si="662"/>
        <v>29</v>
      </c>
      <c r="D683" s="6" t="str">
        <f t="shared" si="642"/>
        <v/>
      </c>
    </row>
    <row r="684" spans="1:9" x14ac:dyDescent="0.2">
      <c r="A684" s="6">
        <f t="shared" ref="A684:B684" si="671">A660</f>
        <v>61</v>
      </c>
      <c r="B684" s="6">
        <f t="shared" si="671"/>
        <v>213</v>
      </c>
      <c r="C684" s="6">
        <f t="shared" si="662"/>
        <v>29</v>
      </c>
      <c r="D684" s="6" t="str">
        <f t="shared" si="642"/>
        <v/>
      </c>
    </row>
    <row r="685" spans="1:9" x14ac:dyDescent="0.2">
      <c r="A685" s="6">
        <f t="shared" ref="A685:B685" si="672">A661</f>
        <v>94</v>
      </c>
      <c r="B685" s="6">
        <f t="shared" si="672"/>
        <v>312</v>
      </c>
      <c r="C685" s="6">
        <f t="shared" si="662"/>
        <v>29</v>
      </c>
      <c r="D685" s="6">
        <f t="shared" si="642"/>
        <v>136</v>
      </c>
      <c r="E685" s="6">
        <f t="array" ref="E685">-SUM(B685:B689-(G685+H685*A685:A689))/COUNT(A685:A689)</f>
        <v>-7.4785970679556611E-3</v>
      </c>
      <c r="F685" s="6">
        <f t="array" ref="F685">-SUM(A685:A689*(B685:B689-(G685+H685*A685:A689)))/COUNT(A685:A689)</f>
        <v>0.10353356383305368</v>
      </c>
      <c r="G685" s="6">
        <f>G680-$E$3*E680</f>
        <v>29.95629646669601</v>
      </c>
      <c r="H685" s="6">
        <f>H680-$E$2*F680</f>
        <v>3.0005880671466887</v>
      </c>
      <c r="I685" s="6">
        <f t="array" ref="I685">SUM(((G685+H685*A685:A689)-B685:B689)^2)/(2*COUNT(A685:A689))</f>
        <v>1.9386290174816442E-4</v>
      </c>
    </row>
    <row r="686" spans="1:9" x14ac:dyDescent="0.2">
      <c r="A686" s="6">
        <f t="shared" ref="A686:B686" si="673">A662</f>
        <v>73</v>
      </c>
      <c r="B686" s="6">
        <f t="shared" si="673"/>
        <v>249</v>
      </c>
      <c r="C686" s="6">
        <f t="shared" si="662"/>
        <v>29</v>
      </c>
      <c r="D686" s="6" t="str">
        <f t="shared" si="642"/>
        <v/>
      </c>
    </row>
    <row r="687" spans="1:9" x14ac:dyDescent="0.2">
      <c r="A687" s="6">
        <f t="shared" ref="A687:B687" si="674">A663</f>
        <v>50</v>
      </c>
      <c r="B687" s="6">
        <f t="shared" si="674"/>
        <v>180</v>
      </c>
      <c r="C687" s="6">
        <f t="shared" si="662"/>
        <v>29</v>
      </c>
      <c r="D687" s="6" t="str">
        <f t="shared" si="642"/>
        <v/>
      </c>
    </row>
    <row r="688" spans="1:9" x14ac:dyDescent="0.2">
      <c r="A688" s="6">
        <f t="shared" ref="A688:B688" si="675">A664</f>
        <v>7</v>
      </c>
      <c r="B688" s="6">
        <f t="shared" si="675"/>
        <v>51</v>
      </c>
      <c r="C688" s="6">
        <f t="shared" si="662"/>
        <v>29</v>
      </c>
      <c r="D688" s="6" t="str">
        <f t="shared" si="642"/>
        <v/>
      </c>
    </row>
    <row r="689" spans="1:9" x14ac:dyDescent="0.2">
      <c r="A689" s="6">
        <f t="shared" ref="A689:B689" si="676">A665</f>
        <v>84</v>
      </c>
      <c r="B689" s="6">
        <f t="shared" si="676"/>
        <v>282</v>
      </c>
      <c r="C689" s="6">
        <f t="shared" si="662"/>
        <v>29</v>
      </c>
      <c r="D689" s="6" t="str">
        <f t="shared" si="642"/>
        <v/>
      </c>
    </row>
    <row r="690" spans="1:9" x14ac:dyDescent="0.2">
      <c r="A690" s="6">
        <f t="shared" ref="A690:B690" si="677">A666</f>
        <v>30</v>
      </c>
      <c r="B690" s="6">
        <f t="shared" si="677"/>
        <v>120</v>
      </c>
      <c r="C690" s="6">
        <f t="shared" si="662"/>
        <v>29</v>
      </c>
      <c r="D690" s="6">
        <f t="shared" si="642"/>
        <v>137</v>
      </c>
      <c r="E690" s="6">
        <f t="array" ref="E690">-SUM(B690:B694-(G690+H690*A690:A694))/COUNT(A690:A694)</f>
        <v>-1.3071350202113762E-2</v>
      </c>
      <c r="F690" s="6">
        <f t="array" ref="F690">-SUM(A690:A694*(B690:B694-(G690+H690*A690:A694)))/COUNT(A690:A694)</f>
        <v>-0.2359101797449199</v>
      </c>
      <c r="G690" s="6">
        <f>G685-$E$3*E685</f>
        <v>29.960035765229989</v>
      </c>
      <c r="H690" s="6">
        <f>H685-$E$2*F685</f>
        <v>3.000567360433922</v>
      </c>
      <c r="I690" s="6">
        <f t="array" ref="I690">SUM(((G690+H690*A690:A694)-B690:B694)^2)/(2*COUNT(A690:A694))</f>
        <v>1.9427020314580158E-4</v>
      </c>
    </row>
    <row r="691" spans="1:9" x14ac:dyDescent="0.2">
      <c r="A691" s="6">
        <f t="shared" ref="A691:B691" si="678">A667</f>
        <v>64</v>
      </c>
      <c r="B691" s="6">
        <f t="shared" si="678"/>
        <v>222</v>
      </c>
      <c r="C691" s="6">
        <f t="shared" si="662"/>
        <v>29</v>
      </c>
      <c r="D691" s="6" t="str">
        <f t="shared" si="642"/>
        <v/>
      </c>
    </row>
    <row r="692" spans="1:9" x14ac:dyDescent="0.2">
      <c r="A692" s="6">
        <f t="shared" ref="A692:B692" si="679">A668</f>
        <v>63</v>
      </c>
      <c r="B692" s="6">
        <f t="shared" si="679"/>
        <v>219</v>
      </c>
      <c r="C692" s="6">
        <f t="shared" si="662"/>
        <v>29</v>
      </c>
      <c r="D692" s="6" t="str">
        <f t="shared" si="642"/>
        <v/>
      </c>
    </row>
    <row r="693" spans="1:9" x14ac:dyDescent="0.2">
      <c r="A693" s="6">
        <f t="shared" ref="A693:B693" si="680">A669</f>
        <v>5</v>
      </c>
      <c r="B693" s="6">
        <f t="shared" si="680"/>
        <v>45</v>
      </c>
      <c r="C693" s="6">
        <f t="shared" si="662"/>
        <v>29</v>
      </c>
      <c r="D693" s="6" t="str">
        <f t="shared" si="642"/>
        <v/>
      </c>
    </row>
    <row r="694" spans="1:9" x14ac:dyDescent="0.2">
      <c r="A694" s="6">
        <f t="shared" ref="A694:B694" si="681">A670</f>
        <v>75</v>
      </c>
      <c r="B694" s="6">
        <f t="shared" si="681"/>
        <v>255</v>
      </c>
      <c r="C694" s="6">
        <f t="shared" si="662"/>
        <v>29</v>
      </c>
      <c r="D694" s="6" t="str">
        <f t="shared" si="642"/>
        <v/>
      </c>
    </row>
    <row r="695" spans="1:9" x14ac:dyDescent="0.2">
      <c r="A695" s="6">
        <f t="shared" ref="A695:B695" si="682">A671</f>
        <v>67</v>
      </c>
      <c r="B695" s="6">
        <f t="shared" si="682"/>
        <v>231</v>
      </c>
      <c r="C695" s="6">
        <f t="shared" si="662"/>
        <v>29</v>
      </c>
      <c r="D695" s="6">
        <f t="shared" si="642"/>
        <v>138</v>
      </c>
      <c r="E695" s="6">
        <f t="array" ref="E695">-SUM(B695:B699-(G695+H695*A695:A699))/COUNT(A695:A699)</f>
        <v>9.5894132220166739E-3</v>
      </c>
      <c r="F695" s="6">
        <f t="array" ref="F695">-SUM(A695:A699*(B695:B699-(G695+H695*A695:A699)))/COUNT(A695:A699)</f>
        <v>0.81727421638238984</v>
      </c>
      <c r="G695" s="6">
        <f>G690-$E$3*E690</f>
        <v>29.966571440331045</v>
      </c>
      <c r="H695" s="6">
        <f>H690-$E$2*F690</f>
        <v>3.0006145424698709</v>
      </c>
      <c r="I695" s="6">
        <f t="array" ref="I695">SUM(((G695+H695*A695:A699)-B695:B699)^2)/(2*COUNT(A695:A699))</f>
        <v>9.0844721707503763E-5</v>
      </c>
    </row>
    <row r="696" spans="1:9" x14ac:dyDescent="0.2">
      <c r="A696" s="6">
        <f t="shared" ref="A696:B696" si="683">A672</f>
        <v>99</v>
      </c>
      <c r="B696" s="6">
        <f t="shared" si="683"/>
        <v>327</v>
      </c>
      <c r="C696" s="6">
        <f t="shared" si="662"/>
        <v>29</v>
      </c>
      <c r="D696" s="6" t="str">
        <f t="shared" si="642"/>
        <v/>
      </c>
    </row>
    <row r="697" spans="1:9" x14ac:dyDescent="0.2">
      <c r="A697" s="6">
        <f t="shared" ref="A697:B697" si="684">A673</f>
        <v>61</v>
      </c>
      <c r="B697" s="6">
        <f t="shared" si="684"/>
        <v>213</v>
      </c>
      <c r="C697" s="6">
        <f t="shared" si="662"/>
        <v>29</v>
      </c>
      <c r="D697" s="6" t="str">
        <f t="shared" si="642"/>
        <v/>
      </c>
    </row>
    <row r="698" spans="1:9" x14ac:dyDescent="0.2">
      <c r="A698" s="6">
        <f t="shared" ref="A698:B698" si="685">A674</f>
        <v>69</v>
      </c>
      <c r="B698" s="6">
        <f t="shared" si="685"/>
        <v>237</v>
      </c>
      <c r="C698" s="6">
        <f t="shared" si="662"/>
        <v>29</v>
      </c>
      <c r="D698" s="6" t="str">
        <f t="shared" si="642"/>
        <v/>
      </c>
    </row>
    <row r="699" spans="1:9" x14ac:dyDescent="0.2">
      <c r="A699" s="6">
        <f t="shared" ref="A699:B699" si="686">A675</f>
        <v>54</v>
      </c>
      <c r="B699" s="6">
        <f t="shared" si="686"/>
        <v>192</v>
      </c>
      <c r="C699" s="6">
        <f t="shared" si="662"/>
        <v>29</v>
      </c>
      <c r="D699" s="6" t="str">
        <f t="shared" si="642"/>
        <v/>
      </c>
    </row>
    <row r="700" spans="1:9" x14ac:dyDescent="0.2">
      <c r="A700" s="6">
        <f t="shared" ref="A700:B700" si="687">A676</f>
        <v>13</v>
      </c>
      <c r="B700" s="6">
        <f t="shared" si="687"/>
        <v>69</v>
      </c>
      <c r="C700" s="6">
        <f t="shared" si="662"/>
        <v>29</v>
      </c>
      <c r="D700" s="6">
        <f t="shared" si="642"/>
        <v>139</v>
      </c>
      <c r="E700" s="6">
        <f t="array" ref="E700">-SUM(B700:B704-(G700+H700*A700:A704))/COUNT(A700:A704)</f>
        <v>-1.2691706614720032E-2</v>
      </c>
      <c r="F700" s="6">
        <f t="array" ref="F700">-SUM(A700:A704*(B700:B704-(G700+H700*A700:A704)))/COUNT(A700:A704)</f>
        <v>-0.40121794939203143</v>
      </c>
      <c r="G700" s="6">
        <f>G695-$E$3*E695</f>
        <v>29.961776733720036</v>
      </c>
      <c r="H700" s="6">
        <f>H695-$E$2*F695</f>
        <v>3.0004510876265944</v>
      </c>
      <c r="I700" s="6">
        <f t="array" ref="I700">SUM(((G700+H700*A700:A704)-B700:B704)^2)/(2*COUNT(A700:A704))</f>
        <v>1.5206701447168858E-4</v>
      </c>
    </row>
    <row r="701" spans="1:9" x14ac:dyDescent="0.2">
      <c r="A701" s="6">
        <f t="shared" ref="A701:B701" si="688">A677</f>
        <v>68</v>
      </c>
      <c r="B701" s="6">
        <f t="shared" si="688"/>
        <v>234</v>
      </c>
      <c r="C701" s="6">
        <f t="shared" si="662"/>
        <v>29</v>
      </c>
      <c r="D701" s="6" t="str">
        <f t="shared" si="642"/>
        <v/>
      </c>
    </row>
    <row r="702" spans="1:9" x14ac:dyDescent="0.2">
      <c r="A702" s="6">
        <f t="shared" ref="A702:B702" si="689">A678</f>
        <v>48</v>
      </c>
      <c r="B702" s="6">
        <f t="shared" si="689"/>
        <v>174</v>
      </c>
      <c r="C702" s="6">
        <f t="shared" si="662"/>
        <v>29</v>
      </c>
      <c r="D702" s="6" t="str">
        <f t="shared" si="642"/>
        <v/>
      </c>
    </row>
    <row r="703" spans="1:9" x14ac:dyDescent="0.2">
      <c r="A703" s="6">
        <f t="shared" ref="A703:B703" si="690">A679</f>
        <v>60</v>
      </c>
      <c r="B703" s="6">
        <f t="shared" si="690"/>
        <v>210</v>
      </c>
      <c r="C703" s="6">
        <f t="shared" si="662"/>
        <v>29</v>
      </c>
      <c r="D703" s="6" t="str">
        <f t="shared" si="642"/>
        <v/>
      </c>
    </row>
    <row r="704" spans="1:9" x14ac:dyDescent="0.2">
      <c r="A704" s="6">
        <f t="shared" ref="A704:B704" si="691">A680</f>
        <v>94</v>
      </c>
      <c r="B704" s="6">
        <f t="shared" si="691"/>
        <v>312</v>
      </c>
      <c r="C704" s="6">
        <f t="shared" si="662"/>
        <v>29</v>
      </c>
      <c r="D704" s="6" t="str">
        <f t="shared" si="642"/>
        <v/>
      </c>
    </row>
    <row r="705" spans="1:9" x14ac:dyDescent="0.2">
      <c r="A705" s="6">
        <f t="shared" ref="A705:B705" si="692">A681</f>
        <v>27</v>
      </c>
      <c r="B705" s="6">
        <f t="shared" si="692"/>
        <v>111</v>
      </c>
      <c r="C705" s="6">
        <f t="shared" si="662"/>
        <v>29</v>
      </c>
      <c r="D705" s="6">
        <f t="shared" si="642"/>
        <v>140</v>
      </c>
      <c r="E705" s="6">
        <f t="array" ref="E705">-SUM(B705:B709-(G705+H705*A705:A709))/COUNT(A705:A709)</f>
        <v>-9.5393617388879188E-4</v>
      </c>
      <c r="F705" s="6">
        <f t="array" ref="F705">-SUM(A705:A709*(B705:B709-(G705+H705*A705:A709)))/COUNT(A705:A709)</f>
        <v>0.44082928385953435</v>
      </c>
      <c r="G705" s="6">
        <f>G700-$E$3*E700</f>
        <v>29.968122587027395</v>
      </c>
      <c r="H705" s="6">
        <f>H700-$E$2*F700</f>
        <v>3.000531331216473</v>
      </c>
      <c r="I705" s="6">
        <f t="array" ref="I705">SUM(((G705+H705*A705:A709)-B705:B709)^2)/(2*COUNT(A705:A709))</f>
        <v>1.3231768850714207E-4</v>
      </c>
    </row>
    <row r="706" spans="1:9" x14ac:dyDescent="0.2">
      <c r="A706" s="6">
        <f t="shared" ref="A706:B706" si="693">A682</f>
        <v>89</v>
      </c>
      <c r="B706" s="6">
        <f t="shared" si="693"/>
        <v>297</v>
      </c>
      <c r="C706" s="6">
        <f t="shared" si="662"/>
        <v>30</v>
      </c>
      <c r="D706" s="6" t="str">
        <f t="shared" si="642"/>
        <v/>
      </c>
    </row>
    <row r="707" spans="1:9" x14ac:dyDescent="0.2">
      <c r="A707" s="6">
        <f t="shared" ref="A707:B707" si="694">A683</f>
        <v>20</v>
      </c>
      <c r="B707" s="6">
        <f t="shared" si="694"/>
        <v>90</v>
      </c>
      <c r="C707" s="6">
        <f t="shared" si="662"/>
        <v>30</v>
      </c>
      <c r="D707" s="6" t="str">
        <f t="shared" si="642"/>
        <v/>
      </c>
    </row>
    <row r="708" spans="1:9" x14ac:dyDescent="0.2">
      <c r="A708" s="6">
        <f t="shared" ref="A708:B708" si="695">A684</f>
        <v>61</v>
      </c>
      <c r="B708" s="6">
        <f t="shared" si="695"/>
        <v>213</v>
      </c>
      <c r="C708" s="6">
        <f t="shared" si="662"/>
        <v>30</v>
      </c>
      <c r="D708" s="6" t="str">
        <f t="shared" si="642"/>
        <v/>
      </c>
    </row>
    <row r="709" spans="1:9" x14ac:dyDescent="0.2">
      <c r="A709" s="6">
        <f t="shared" ref="A709:B709" si="696">A685</f>
        <v>94</v>
      </c>
      <c r="B709" s="6">
        <f t="shared" si="696"/>
        <v>312</v>
      </c>
      <c r="C709" s="6">
        <f t="shared" si="662"/>
        <v>30</v>
      </c>
      <c r="D709" s="6" t="str">
        <f t="shared" si="642"/>
        <v/>
      </c>
    </row>
    <row r="710" spans="1:9" x14ac:dyDescent="0.2">
      <c r="A710" s="6">
        <f t="shared" ref="A710:B710" si="697">A686</f>
        <v>73</v>
      </c>
      <c r="B710" s="6">
        <f t="shared" si="697"/>
        <v>249</v>
      </c>
      <c r="C710" s="6">
        <f t="shared" si="662"/>
        <v>30</v>
      </c>
      <c r="D710" s="6">
        <f t="shared" si="642"/>
        <v>141</v>
      </c>
      <c r="E710" s="6">
        <f t="array" ref="E710">-SUM(B710:B714-(G710+H710*A710:A714))/COUNT(A710:A714)</f>
        <v>-9.773975332241492E-3</v>
      </c>
      <c r="F710" s="6">
        <f t="array" ref="F710">-SUM(A710:A714*(B710:B714-(G710+H710*A710:A714)))/COUNT(A710:A714)</f>
        <v>-0.12892564931834868</v>
      </c>
      <c r="G710" s="6">
        <f>G705-$E$3*E705</f>
        <v>29.968599555114338</v>
      </c>
      <c r="H710" s="6">
        <f>H705-$E$2*F705</f>
        <v>3.0004431653597012</v>
      </c>
      <c r="I710" s="6">
        <f t="array" ref="I710">SUM(((G710+H710*A710:A714)-B710:B714)^2)/(2*COUNT(A710:A714))</f>
        <v>1.2488589598950905E-4</v>
      </c>
    </row>
    <row r="711" spans="1:9" x14ac:dyDescent="0.2">
      <c r="A711" s="6">
        <f t="shared" ref="A711:B711" si="698">A687</f>
        <v>50</v>
      </c>
      <c r="B711" s="6">
        <f t="shared" si="698"/>
        <v>180</v>
      </c>
      <c r="C711" s="6">
        <f t="shared" si="662"/>
        <v>30</v>
      </c>
      <c r="D711" s="6" t="str">
        <f t="shared" si="642"/>
        <v/>
      </c>
    </row>
    <row r="712" spans="1:9" x14ac:dyDescent="0.2">
      <c r="A712" s="6">
        <f t="shared" ref="A712:B712" si="699">A688</f>
        <v>7</v>
      </c>
      <c r="B712" s="6">
        <f t="shared" si="699"/>
        <v>51</v>
      </c>
      <c r="C712" s="6">
        <f t="shared" si="662"/>
        <v>30</v>
      </c>
      <c r="D712" s="6" t="str">
        <f t="shared" si="642"/>
        <v/>
      </c>
    </row>
    <row r="713" spans="1:9" x14ac:dyDescent="0.2">
      <c r="A713" s="6">
        <f t="shared" ref="A713:B713" si="700">A689</f>
        <v>84</v>
      </c>
      <c r="B713" s="6">
        <f t="shared" si="700"/>
        <v>282</v>
      </c>
      <c r="C713" s="6">
        <f t="shared" si="662"/>
        <v>30</v>
      </c>
      <c r="D713" s="6" t="str">
        <f t="shared" si="642"/>
        <v/>
      </c>
    </row>
    <row r="714" spans="1:9" x14ac:dyDescent="0.2">
      <c r="A714" s="6">
        <f t="shared" ref="A714:B714" si="701">A690</f>
        <v>30</v>
      </c>
      <c r="B714" s="6">
        <f t="shared" si="701"/>
        <v>120</v>
      </c>
      <c r="C714" s="6">
        <f t="shared" si="662"/>
        <v>30</v>
      </c>
      <c r="D714" s="6" t="str">
        <f t="shared" si="642"/>
        <v/>
      </c>
    </row>
    <row r="715" spans="1:9" x14ac:dyDescent="0.2">
      <c r="A715" s="6">
        <f t="shared" ref="A715:B715" si="702">A691</f>
        <v>64</v>
      </c>
      <c r="B715" s="6">
        <f t="shared" si="702"/>
        <v>222</v>
      </c>
      <c r="C715" s="6">
        <f t="shared" si="662"/>
        <v>30</v>
      </c>
      <c r="D715" s="6">
        <f t="shared" si="642"/>
        <v>142</v>
      </c>
      <c r="E715" s="6">
        <f t="array" ref="E715">-SUM(B715:B719-(G715+H715*A715:A719))/COUNT(A715:A719)</f>
        <v>-8.1497039138866967E-4</v>
      </c>
      <c r="F715" s="6">
        <f t="array" ref="F715">-SUM(A715:A719*(B715:B719-(G715+H715*A715:A719)))/COUNT(A715:A719)</f>
        <v>0.25441748677668558</v>
      </c>
      <c r="G715" s="6">
        <f>G710-$E$3*E710</f>
        <v>29.97348654278046</v>
      </c>
      <c r="H715" s="6">
        <f>H710-$E$2*F710</f>
        <v>3.000468950489565</v>
      </c>
      <c r="I715" s="6">
        <f t="array" ref="I715">SUM(((G715+H715*A715:A719)-B715:B719)^2)/(2*COUNT(A715:A719))</f>
        <v>7.0458443792509288E-5</v>
      </c>
    </row>
    <row r="716" spans="1:9" x14ac:dyDescent="0.2">
      <c r="A716" s="6">
        <f t="shared" ref="A716:B716" si="703">A692</f>
        <v>63</v>
      </c>
      <c r="B716" s="6">
        <f t="shared" si="703"/>
        <v>219</v>
      </c>
      <c r="C716" s="6">
        <f t="shared" si="662"/>
        <v>30</v>
      </c>
      <c r="D716" s="6" t="str">
        <f t="shared" si="642"/>
        <v/>
      </c>
    </row>
    <row r="717" spans="1:9" x14ac:dyDescent="0.2">
      <c r="A717" s="6">
        <f t="shared" ref="A717:B717" si="704">A693</f>
        <v>5</v>
      </c>
      <c r="B717" s="6">
        <f t="shared" si="704"/>
        <v>45</v>
      </c>
      <c r="C717" s="6">
        <f t="shared" si="662"/>
        <v>30</v>
      </c>
      <c r="D717" s="6" t="str">
        <f t="shared" si="642"/>
        <v/>
      </c>
    </row>
    <row r="718" spans="1:9" x14ac:dyDescent="0.2">
      <c r="A718" s="6">
        <f t="shared" ref="A718:B718" si="705">A694</f>
        <v>75</v>
      </c>
      <c r="B718" s="6">
        <f t="shared" si="705"/>
        <v>255</v>
      </c>
      <c r="C718" s="6">
        <f t="shared" si="662"/>
        <v>30</v>
      </c>
      <c r="D718" s="6" t="str">
        <f t="shared" si="642"/>
        <v/>
      </c>
    </row>
    <row r="719" spans="1:9" x14ac:dyDescent="0.2">
      <c r="A719" s="6">
        <f t="shared" ref="A719:B719" si="706">A695</f>
        <v>67</v>
      </c>
      <c r="B719" s="6">
        <f t="shared" si="706"/>
        <v>231</v>
      </c>
      <c r="C719" s="6">
        <f t="shared" si="662"/>
        <v>30</v>
      </c>
      <c r="D719" s="6" t="str">
        <f t="shared" si="642"/>
        <v/>
      </c>
    </row>
    <row r="720" spans="1:9" x14ac:dyDescent="0.2">
      <c r="A720" s="6">
        <f t="shared" ref="A720:B720" si="707">A696</f>
        <v>99</v>
      </c>
      <c r="B720" s="6">
        <f t="shared" si="707"/>
        <v>327</v>
      </c>
      <c r="C720" s="6">
        <f t="shared" si="662"/>
        <v>30</v>
      </c>
      <c r="D720" s="6">
        <f t="shared" ref="D720:D783" si="708">IF(D715="","",D715+1)</f>
        <v>143</v>
      </c>
      <c r="E720" s="6">
        <f t="array" ref="E720">-SUM(B720:B724-(G720+H720*A720:A724))/COUNT(A720:A724)</f>
        <v>-1.3564060850399073E-3</v>
      </c>
      <c r="F720" s="6">
        <f t="array" ref="F720">-SUM(A720:A724*(B720:B724-(G720+H720*A720:A724)))/COUNT(A720:A724)</f>
        <v>0.2411775540949975</v>
      </c>
      <c r="G720" s="6">
        <f>G715-$E$3*E715</f>
        <v>29.973894027976154</v>
      </c>
      <c r="H720" s="6">
        <f>H715-$E$2*F715</f>
        <v>3.0004180669922098</v>
      </c>
      <c r="I720" s="6">
        <f t="array" ref="I720">SUM(((G720+H720*A720:A724)-B720:B724)^2)/(2*COUNT(A720:A724))</f>
        <v>6.8119336968968492E-5</v>
      </c>
    </row>
    <row r="721" spans="1:9" x14ac:dyDescent="0.2">
      <c r="A721" s="6">
        <f t="shared" ref="A721:B721" si="709">A697</f>
        <v>61</v>
      </c>
      <c r="B721" s="6">
        <f t="shared" si="709"/>
        <v>213</v>
      </c>
      <c r="C721" s="6">
        <f t="shared" si="662"/>
        <v>30</v>
      </c>
      <c r="D721" s="6" t="str">
        <f t="shared" si="708"/>
        <v/>
      </c>
    </row>
    <row r="722" spans="1:9" x14ac:dyDescent="0.2">
      <c r="A722" s="6">
        <f t="shared" ref="A722:B722" si="710">A698</f>
        <v>69</v>
      </c>
      <c r="B722" s="6">
        <f t="shared" si="710"/>
        <v>237</v>
      </c>
      <c r="C722" s="6">
        <f t="shared" si="662"/>
        <v>30</v>
      </c>
      <c r="D722" s="6" t="str">
        <f t="shared" si="708"/>
        <v/>
      </c>
    </row>
    <row r="723" spans="1:9" x14ac:dyDescent="0.2">
      <c r="A723" s="6">
        <f t="shared" ref="A723:B723" si="711">A699</f>
        <v>54</v>
      </c>
      <c r="B723" s="6">
        <f t="shared" si="711"/>
        <v>192</v>
      </c>
      <c r="C723" s="6">
        <f t="shared" si="662"/>
        <v>30</v>
      </c>
      <c r="D723" s="6" t="str">
        <f t="shared" si="708"/>
        <v/>
      </c>
    </row>
    <row r="724" spans="1:9" x14ac:dyDescent="0.2">
      <c r="A724" s="6">
        <f t="shared" ref="A724:B724" si="712">A700</f>
        <v>13</v>
      </c>
      <c r="B724" s="6">
        <f t="shared" si="712"/>
        <v>69</v>
      </c>
      <c r="C724" s="6">
        <f t="shared" si="662"/>
        <v>30</v>
      </c>
      <c r="D724" s="6" t="str">
        <f t="shared" si="708"/>
        <v/>
      </c>
    </row>
    <row r="725" spans="1:9" x14ac:dyDescent="0.2">
      <c r="A725" s="6">
        <f t="shared" ref="A725:B725" si="713">A701</f>
        <v>68</v>
      </c>
      <c r="B725" s="6">
        <f t="shared" si="713"/>
        <v>234</v>
      </c>
      <c r="C725" s="6">
        <f t="shared" si="662"/>
        <v>30</v>
      </c>
      <c r="D725" s="6">
        <f t="shared" si="708"/>
        <v>144</v>
      </c>
      <c r="E725" s="6">
        <f t="array" ref="E725">-SUM(B725:B729-(G725+H725*A725:A729))/COUNT(A725:A729)</f>
        <v>-3.4597789867092388E-3</v>
      </c>
      <c r="F725" s="6">
        <f t="array" ref="F725">-SUM(A725:A729*(B725:B729-(G725+H725*A725:A729)))/COUNT(A725:A729)</f>
        <v>-2.4204686373369099E-2</v>
      </c>
      <c r="G725" s="6">
        <f>G720-$E$3*E720</f>
        <v>29.974572231018673</v>
      </c>
      <c r="H725" s="6">
        <f>H720-$E$2*F720</f>
        <v>3.0003698314813909</v>
      </c>
      <c r="I725" s="6">
        <f t="array" ref="I725">SUM(((G725+H725*A725:A729)-B725:B729)^2)/(2*COUNT(A725:A729))</f>
        <v>3.951140289123209E-5</v>
      </c>
    </row>
    <row r="726" spans="1:9" x14ac:dyDescent="0.2">
      <c r="A726" s="6">
        <f t="shared" ref="A726:B726" si="714">A702</f>
        <v>48</v>
      </c>
      <c r="B726" s="6">
        <f t="shared" si="714"/>
        <v>174</v>
      </c>
      <c r="C726" s="6">
        <f t="shared" si="662"/>
        <v>30</v>
      </c>
      <c r="D726" s="6" t="str">
        <f t="shared" si="708"/>
        <v/>
      </c>
    </row>
    <row r="727" spans="1:9" x14ac:dyDescent="0.2">
      <c r="A727" s="6">
        <f t="shared" ref="A727:B727" si="715">A703</f>
        <v>60</v>
      </c>
      <c r="B727" s="6">
        <f t="shared" si="715"/>
        <v>210</v>
      </c>
      <c r="C727" s="6">
        <f t="shared" si="662"/>
        <v>30</v>
      </c>
      <c r="D727" s="6" t="str">
        <f t="shared" si="708"/>
        <v/>
      </c>
    </row>
    <row r="728" spans="1:9" x14ac:dyDescent="0.2">
      <c r="A728" s="6">
        <f t="shared" ref="A728:B728" si="716">A704</f>
        <v>94</v>
      </c>
      <c r="B728" s="6">
        <f t="shared" si="716"/>
        <v>312</v>
      </c>
      <c r="C728" s="6">
        <f t="shared" si="662"/>
        <v>30</v>
      </c>
      <c r="D728" s="6" t="str">
        <f t="shared" si="708"/>
        <v/>
      </c>
    </row>
    <row r="729" spans="1:9" x14ac:dyDescent="0.2">
      <c r="A729" s="6">
        <f t="shared" ref="A729:B729" si="717">A705</f>
        <v>27</v>
      </c>
      <c r="B729" s="6">
        <f t="shared" si="717"/>
        <v>111</v>
      </c>
      <c r="C729" s="6">
        <f t="shared" si="662"/>
        <v>30</v>
      </c>
      <c r="D729" s="6" t="str">
        <f t="shared" si="708"/>
        <v/>
      </c>
    </row>
    <row r="730" spans="1:9" x14ac:dyDescent="0.2">
      <c r="A730" s="6">
        <f t="shared" ref="A730:B730" si="718">A706</f>
        <v>89</v>
      </c>
      <c r="B730" s="6">
        <f t="shared" si="718"/>
        <v>297</v>
      </c>
      <c r="C730" s="6">
        <f t="shared" si="662"/>
        <v>31</v>
      </c>
      <c r="D730" s="6">
        <f t="shared" si="708"/>
        <v>145</v>
      </c>
      <c r="E730" s="6">
        <f t="array" ref="E730">-SUM(B730:B734-(G730+H730*A730:A734))/COUNT(A730:A734)</f>
        <v>1.5550415300765509E-3</v>
      </c>
      <c r="F730" s="6">
        <f t="array" ref="F730">-SUM(A730:A734*(B730:B734-(G730+H730*A730:A734)))/COUNT(A730:A734)</f>
        <v>0.36657093770331245</v>
      </c>
      <c r="G730" s="6">
        <f>G725-$E$3*E725</f>
        <v>29.976302120512027</v>
      </c>
      <c r="H730" s="6">
        <f>H725-$E$2*F725</f>
        <v>3.0003746724186655</v>
      </c>
      <c r="I730" s="6">
        <f t="array" ref="I730">SUM(((G730+H730*A730:A734)-B730:B734)^2)/(2*COUNT(A730:A734))</f>
        <v>5.0246416531554128E-5</v>
      </c>
    </row>
    <row r="731" spans="1:9" x14ac:dyDescent="0.2">
      <c r="A731" s="6">
        <f t="shared" ref="A731:B731" si="719">A707</f>
        <v>20</v>
      </c>
      <c r="B731" s="6">
        <f t="shared" si="719"/>
        <v>90</v>
      </c>
      <c r="C731" s="6">
        <f t="shared" si="662"/>
        <v>31</v>
      </c>
      <c r="D731" s="6" t="str">
        <f t="shared" si="708"/>
        <v/>
      </c>
    </row>
    <row r="732" spans="1:9" x14ac:dyDescent="0.2">
      <c r="A732" s="6">
        <f t="shared" ref="A732:B732" si="720">A708</f>
        <v>61</v>
      </c>
      <c r="B732" s="6">
        <f t="shared" si="720"/>
        <v>213</v>
      </c>
      <c r="C732" s="6">
        <f t="shared" si="662"/>
        <v>31</v>
      </c>
      <c r="D732" s="6" t="str">
        <f t="shared" si="708"/>
        <v/>
      </c>
    </row>
    <row r="733" spans="1:9" x14ac:dyDescent="0.2">
      <c r="A733" s="6">
        <f t="shared" ref="A733:B733" si="721">A709</f>
        <v>94</v>
      </c>
      <c r="B733" s="6">
        <f t="shared" si="721"/>
        <v>312</v>
      </c>
      <c r="C733" s="6">
        <f t="shared" si="662"/>
        <v>31</v>
      </c>
      <c r="D733" s="6" t="str">
        <f t="shared" si="708"/>
        <v/>
      </c>
    </row>
    <row r="734" spans="1:9" x14ac:dyDescent="0.2">
      <c r="A734" s="6">
        <f t="shared" ref="A734:B734" si="722">A710</f>
        <v>73</v>
      </c>
      <c r="B734" s="6">
        <f t="shared" si="722"/>
        <v>249</v>
      </c>
      <c r="C734" s="6">
        <f t="shared" si="662"/>
        <v>31</v>
      </c>
      <c r="D734" s="6" t="str">
        <f t="shared" si="708"/>
        <v/>
      </c>
    </row>
    <row r="735" spans="1:9" x14ac:dyDescent="0.2">
      <c r="A735" s="6">
        <f t="shared" ref="A735:B735" si="723">A711</f>
        <v>50</v>
      </c>
      <c r="B735" s="6">
        <f t="shared" si="723"/>
        <v>180</v>
      </c>
      <c r="C735" s="6">
        <f t="shared" si="662"/>
        <v>31</v>
      </c>
      <c r="D735" s="6">
        <f t="shared" si="708"/>
        <v>146</v>
      </c>
      <c r="E735" s="6">
        <f t="array" ref="E735">-SUM(B735:B739-(G735+H735*A735:A739))/COUNT(A735:A739)</f>
        <v>-1.0311563390155242E-2</v>
      </c>
      <c r="F735" s="6">
        <f t="array" ref="F735">-SUM(A735:A739*(B735:B739-(G735+H735*A735:A739)))/COUNT(A735:A739)</f>
        <v>-0.27031750536153537</v>
      </c>
      <c r="G735" s="6">
        <f>G730-$E$3*E730</f>
        <v>29.97552459974699</v>
      </c>
      <c r="H735" s="6">
        <f>H730-$E$2*F730</f>
        <v>3.0003013582311246</v>
      </c>
      <c r="I735" s="6">
        <f t="array" ref="I735">SUM(((G735+H735*A735:A739)-B735:B739)^2)/(2*COUNT(A735:A739))</f>
        <v>8.5458617975282933E-5</v>
      </c>
    </row>
    <row r="736" spans="1:9" x14ac:dyDescent="0.2">
      <c r="A736" s="6">
        <f t="shared" ref="A736:B736" si="724">A712</f>
        <v>7</v>
      </c>
      <c r="B736" s="6">
        <f t="shared" si="724"/>
        <v>51</v>
      </c>
      <c r="C736" s="6">
        <f t="shared" si="662"/>
        <v>31</v>
      </c>
      <c r="D736" s="6" t="str">
        <f t="shared" si="708"/>
        <v/>
      </c>
    </row>
    <row r="737" spans="1:9" x14ac:dyDescent="0.2">
      <c r="A737" s="6">
        <f t="shared" ref="A737:B737" si="725">A713</f>
        <v>84</v>
      </c>
      <c r="B737" s="6">
        <f t="shared" si="725"/>
        <v>282</v>
      </c>
      <c r="C737" s="6">
        <f t="shared" si="662"/>
        <v>31</v>
      </c>
      <c r="D737" s="6" t="str">
        <f t="shared" si="708"/>
        <v/>
      </c>
    </row>
    <row r="738" spans="1:9" x14ac:dyDescent="0.2">
      <c r="A738" s="6">
        <f t="shared" ref="A738:B738" si="726">A714</f>
        <v>30</v>
      </c>
      <c r="B738" s="6">
        <f t="shared" si="726"/>
        <v>120</v>
      </c>
      <c r="C738" s="6">
        <f t="shared" si="662"/>
        <v>31</v>
      </c>
      <c r="D738" s="6" t="str">
        <f t="shared" si="708"/>
        <v/>
      </c>
    </row>
    <row r="739" spans="1:9" x14ac:dyDescent="0.2">
      <c r="A739" s="6">
        <f t="shared" ref="A739:B739" si="727">A715</f>
        <v>64</v>
      </c>
      <c r="B739" s="6">
        <f t="shared" si="727"/>
        <v>222</v>
      </c>
      <c r="C739" s="6">
        <f t="shared" ref="C739:C802" si="728">C715+1</f>
        <v>31</v>
      </c>
      <c r="D739" s="6" t="str">
        <f t="shared" si="708"/>
        <v/>
      </c>
    </row>
    <row r="740" spans="1:9" x14ac:dyDescent="0.2">
      <c r="A740" s="6">
        <f t="shared" ref="A740:B740" si="729">A716</f>
        <v>63</v>
      </c>
      <c r="B740" s="6">
        <f t="shared" si="729"/>
        <v>219</v>
      </c>
      <c r="C740" s="6">
        <f t="shared" si="728"/>
        <v>31</v>
      </c>
      <c r="D740" s="6">
        <f t="shared" si="708"/>
        <v>147</v>
      </c>
      <c r="E740" s="6">
        <f t="array" ref="E740">-SUM(B740:B744-(G740+H740*A740:A744))/COUNT(A740:A744)</f>
        <v>2.6454444918428523E-3</v>
      </c>
      <c r="F740" s="6">
        <f t="array" ref="F740">-SUM(A740:A744*(B740:B744-(G740+H740*A740:A744)))/COUNT(A740:A744)</f>
        <v>0.50560321213963422</v>
      </c>
      <c r="G740" s="6">
        <f>G735-$E$3*E735</f>
        <v>29.980680381442067</v>
      </c>
      <c r="H740" s="6">
        <f>H735-$E$2*F735</f>
        <v>3.000355421732197</v>
      </c>
      <c r="I740" s="6">
        <f t="array" ref="I740">SUM(((G740+H740*A740:A744)-B740:B744)^2)/(2*COUNT(A740:A744))</f>
        <v>6.4296695482261092E-5</v>
      </c>
    </row>
    <row r="741" spans="1:9" x14ac:dyDescent="0.2">
      <c r="A741" s="6">
        <f t="shared" ref="A741:B741" si="730">A717</f>
        <v>5</v>
      </c>
      <c r="B741" s="6">
        <f t="shared" si="730"/>
        <v>45</v>
      </c>
      <c r="C741" s="6">
        <f t="shared" si="728"/>
        <v>31</v>
      </c>
      <c r="D741" s="6" t="str">
        <f t="shared" si="708"/>
        <v/>
      </c>
    </row>
    <row r="742" spans="1:9" x14ac:dyDescent="0.2">
      <c r="A742" s="6">
        <f t="shared" ref="A742:B742" si="731">A718</f>
        <v>75</v>
      </c>
      <c r="B742" s="6">
        <f t="shared" si="731"/>
        <v>255</v>
      </c>
      <c r="C742" s="6">
        <f t="shared" si="728"/>
        <v>31</v>
      </c>
      <c r="D742" s="6" t="str">
        <f t="shared" si="708"/>
        <v/>
      </c>
    </row>
    <row r="743" spans="1:9" x14ac:dyDescent="0.2">
      <c r="A743" s="6">
        <f t="shared" ref="A743:B743" si="732">A719</f>
        <v>67</v>
      </c>
      <c r="B743" s="6">
        <f t="shared" si="732"/>
        <v>231</v>
      </c>
      <c r="C743" s="6">
        <f t="shared" si="728"/>
        <v>31</v>
      </c>
      <c r="D743" s="6" t="str">
        <f t="shared" si="708"/>
        <v/>
      </c>
    </row>
    <row r="744" spans="1:9" x14ac:dyDescent="0.2">
      <c r="A744" s="6">
        <f t="shared" ref="A744:B744" si="733">A720</f>
        <v>99</v>
      </c>
      <c r="B744" s="6">
        <f t="shared" si="733"/>
        <v>327</v>
      </c>
      <c r="C744" s="6">
        <f t="shared" si="728"/>
        <v>31</v>
      </c>
      <c r="D744" s="6" t="str">
        <f t="shared" si="708"/>
        <v/>
      </c>
    </row>
    <row r="745" spans="1:9" x14ac:dyDescent="0.2">
      <c r="A745" s="6">
        <f t="shared" ref="A745:B745" si="734">A721</f>
        <v>61</v>
      </c>
      <c r="B745" s="6">
        <f t="shared" si="734"/>
        <v>213</v>
      </c>
      <c r="C745" s="6">
        <f t="shared" si="728"/>
        <v>31</v>
      </c>
      <c r="D745" s="6">
        <f t="shared" si="708"/>
        <v>148</v>
      </c>
      <c r="E745" s="6">
        <f t="array" ref="E745">-SUM(B745:B749-(G745+H745*A745:A749))/COUNT(A745:A749)</f>
        <v>-7.1643830460857314E-3</v>
      </c>
      <c r="F745" s="6">
        <f t="array" ref="F745">-SUM(A745:A749*(B745:B749-(G745+H745*A745:A749)))/COUNT(A745:A749)</f>
        <v>-0.27056627371357533</v>
      </c>
      <c r="G745" s="6">
        <f>G740-$E$3*E740</f>
        <v>29.979357659196147</v>
      </c>
      <c r="H745" s="6">
        <f>H740-$E$2*F740</f>
        <v>3.0002543010897691</v>
      </c>
      <c r="I745" s="6">
        <f t="array" ref="I745">SUM(((G745+H745*A745:A749)-B745:B749)^2)/(2*COUNT(A745:A749))</f>
        <v>3.954216911325186E-5</v>
      </c>
    </row>
    <row r="746" spans="1:9" x14ac:dyDescent="0.2">
      <c r="A746" s="6">
        <f t="shared" ref="A746:B746" si="735">A722</f>
        <v>69</v>
      </c>
      <c r="B746" s="6">
        <f t="shared" si="735"/>
        <v>237</v>
      </c>
      <c r="C746" s="6">
        <f t="shared" si="728"/>
        <v>31</v>
      </c>
      <c r="D746" s="6" t="str">
        <f t="shared" si="708"/>
        <v/>
      </c>
    </row>
    <row r="747" spans="1:9" x14ac:dyDescent="0.2">
      <c r="A747" s="6">
        <f t="shared" ref="A747:B747" si="736">A723</f>
        <v>54</v>
      </c>
      <c r="B747" s="6">
        <f t="shared" si="736"/>
        <v>192</v>
      </c>
      <c r="C747" s="6">
        <f t="shared" si="728"/>
        <v>31</v>
      </c>
      <c r="D747" s="6" t="str">
        <f t="shared" si="708"/>
        <v/>
      </c>
    </row>
    <row r="748" spans="1:9" x14ac:dyDescent="0.2">
      <c r="A748" s="6">
        <f t="shared" ref="A748:B748" si="737">A724</f>
        <v>13</v>
      </c>
      <c r="B748" s="6">
        <f t="shared" si="737"/>
        <v>69</v>
      </c>
      <c r="C748" s="6">
        <f t="shared" si="728"/>
        <v>31</v>
      </c>
      <c r="D748" s="6" t="str">
        <f t="shared" si="708"/>
        <v/>
      </c>
    </row>
    <row r="749" spans="1:9" x14ac:dyDescent="0.2">
      <c r="A749" s="6">
        <f t="shared" ref="A749:B749" si="738">A725</f>
        <v>68</v>
      </c>
      <c r="B749" s="6">
        <f t="shared" si="738"/>
        <v>234</v>
      </c>
      <c r="C749" s="6">
        <f t="shared" si="728"/>
        <v>31</v>
      </c>
      <c r="D749" s="6" t="str">
        <f t="shared" si="708"/>
        <v/>
      </c>
    </row>
    <row r="750" spans="1:9" x14ac:dyDescent="0.2">
      <c r="A750" s="6">
        <f t="shared" ref="A750:B750" si="739">A726</f>
        <v>48</v>
      </c>
      <c r="B750" s="6">
        <f t="shared" si="739"/>
        <v>174</v>
      </c>
      <c r="C750" s="6">
        <f t="shared" si="728"/>
        <v>31</v>
      </c>
      <c r="D750" s="6">
        <f t="shared" si="708"/>
        <v>149</v>
      </c>
      <c r="E750" s="6">
        <f t="array" ref="E750">-SUM(B750:B754-(G750+H750*A750:A754))/COUNT(A750:A754)</f>
        <v>2.5550030301644709E-3</v>
      </c>
      <c r="F750" s="6">
        <f t="array" ref="F750">-SUM(A750:A754*(B750:B754-(G750+H750*A750:A754)))/COUNT(A750:A754)</f>
        <v>0.35773680936855501</v>
      </c>
      <c r="G750" s="6">
        <f>G745-$E$3*E745</f>
        <v>29.982939850719191</v>
      </c>
      <c r="H750" s="6">
        <f>H745-$E$2*F745</f>
        <v>3.000308414344512</v>
      </c>
      <c r="I750" s="6">
        <f t="array" ref="I750">SUM(((G750+H750*A750:A754)-B750:B754)^2)/(2*COUNT(A750:A754))</f>
        <v>3.3371215230892749E-5</v>
      </c>
    </row>
    <row r="751" spans="1:9" x14ac:dyDescent="0.2">
      <c r="A751" s="6">
        <f t="shared" ref="A751:B751" si="740">A727</f>
        <v>60</v>
      </c>
      <c r="B751" s="6">
        <f t="shared" si="740"/>
        <v>210</v>
      </c>
      <c r="C751" s="6">
        <f t="shared" si="728"/>
        <v>31</v>
      </c>
      <c r="D751" s="6" t="str">
        <f t="shared" si="708"/>
        <v/>
      </c>
    </row>
    <row r="752" spans="1:9" x14ac:dyDescent="0.2">
      <c r="A752" s="6">
        <f t="shared" ref="A752:B752" si="741">A728</f>
        <v>94</v>
      </c>
      <c r="B752" s="6">
        <f t="shared" si="741"/>
        <v>312</v>
      </c>
      <c r="C752" s="6">
        <f t="shared" si="728"/>
        <v>31</v>
      </c>
      <c r="D752" s="6" t="str">
        <f t="shared" si="708"/>
        <v/>
      </c>
    </row>
    <row r="753" spans="1:9" x14ac:dyDescent="0.2">
      <c r="A753" s="6">
        <f t="shared" ref="A753:B753" si="742">A729</f>
        <v>27</v>
      </c>
      <c r="B753" s="6">
        <f t="shared" si="742"/>
        <v>111</v>
      </c>
      <c r="C753" s="6">
        <f t="shared" si="728"/>
        <v>31</v>
      </c>
      <c r="D753" s="6" t="str">
        <f t="shared" si="708"/>
        <v/>
      </c>
    </row>
    <row r="754" spans="1:9" x14ac:dyDescent="0.2">
      <c r="A754" s="6">
        <f t="shared" ref="A754:B754" si="743">A730</f>
        <v>89</v>
      </c>
      <c r="B754" s="6">
        <f t="shared" si="743"/>
        <v>297</v>
      </c>
      <c r="C754" s="6">
        <f t="shared" si="728"/>
        <v>32</v>
      </c>
      <c r="D754" s="6" t="str">
        <f t="shared" si="708"/>
        <v/>
      </c>
    </row>
    <row r="755" spans="1:9" x14ac:dyDescent="0.2">
      <c r="A755" s="6">
        <f t="shared" ref="A755:B755" si="744">A731</f>
        <v>20</v>
      </c>
      <c r="B755" s="6">
        <f t="shared" si="744"/>
        <v>90</v>
      </c>
      <c r="C755" s="6">
        <f t="shared" si="728"/>
        <v>32</v>
      </c>
      <c r="D755" s="6">
        <f t="shared" si="708"/>
        <v>150</v>
      </c>
      <c r="E755" s="6">
        <f t="array" ref="E755">-SUM(B755:B759-(G755+H755*A755:A759))/COUNT(A755:A759)</f>
        <v>-4.2203786306629354E-3</v>
      </c>
      <c r="F755" s="6">
        <f t="array" ref="F755">-SUM(A755:A759*(B755:B759-(G755+H755*A755:A759)))/COUNT(A755:A759)</f>
        <v>-0.10822056721208355</v>
      </c>
      <c r="G755" s="6">
        <f>G750-$E$3*E750</f>
        <v>29.981662349204107</v>
      </c>
      <c r="H755" s="6">
        <f>H750-$E$2*F750</f>
        <v>3.0002368669826383</v>
      </c>
      <c r="I755" s="6">
        <f t="array" ref="I755">SUM(((G755+H755*A755:A759)-B755:B759)^2)/(2*COUNT(A755:A759))</f>
        <v>2.5878975170327947E-5</v>
      </c>
    </row>
    <row r="756" spans="1:9" x14ac:dyDescent="0.2">
      <c r="A756" s="6">
        <f t="shared" ref="A756:B756" si="745">A732</f>
        <v>61</v>
      </c>
      <c r="B756" s="6">
        <f t="shared" si="745"/>
        <v>213</v>
      </c>
      <c r="C756" s="6">
        <f t="shared" si="728"/>
        <v>32</v>
      </c>
      <c r="D756" s="6" t="str">
        <f t="shared" si="708"/>
        <v/>
      </c>
    </row>
    <row r="757" spans="1:9" x14ac:dyDescent="0.2">
      <c r="A757" s="6">
        <f t="shared" ref="A757:B757" si="746">A733</f>
        <v>94</v>
      </c>
      <c r="B757" s="6">
        <f t="shared" si="746"/>
        <v>312</v>
      </c>
      <c r="C757" s="6">
        <f t="shared" si="728"/>
        <v>32</v>
      </c>
      <c r="D757" s="6" t="str">
        <f t="shared" si="708"/>
        <v/>
      </c>
    </row>
    <row r="758" spans="1:9" x14ac:dyDescent="0.2">
      <c r="A758" s="6">
        <f t="shared" ref="A758:B758" si="747">A734</f>
        <v>73</v>
      </c>
      <c r="B758" s="6">
        <f t="shared" si="747"/>
        <v>249</v>
      </c>
      <c r="C758" s="6">
        <f t="shared" si="728"/>
        <v>32</v>
      </c>
      <c r="D758" s="6" t="str">
        <f t="shared" si="708"/>
        <v/>
      </c>
    </row>
    <row r="759" spans="1:9" x14ac:dyDescent="0.2">
      <c r="A759" s="6">
        <f t="shared" ref="A759:B759" si="748">A735</f>
        <v>50</v>
      </c>
      <c r="B759" s="6">
        <f t="shared" si="748"/>
        <v>180</v>
      </c>
      <c r="C759" s="6">
        <f t="shared" si="728"/>
        <v>32</v>
      </c>
      <c r="D759" s="6" t="str">
        <f t="shared" si="708"/>
        <v/>
      </c>
    </row>
    <row r="760" spans="1:9" x14ac:dyDescent="0.2">
      <c r="A760" s="6">
        <f t="shared" ref="A760:B760" si="749">A736</f>
        <v>7</v>
      </c>
      <c r="B760" s="6">
        <f t="shared" si="749"/>
        <v>51</v>
      </c>
      <c r="C760" s="6">
        <f t="shared" si="728"/>
        <v>32</v>
      </c>
      <c r="D760" s="6">
        <f t="shared" si="708"/>
        <v>151</v>
      </c>
      <c r="E760" s="6">
        <f t="array" ref="E760">-SUM(B760:B764-(G760+H760*A760:A764))/COUNT(A760:A764)</f>
        <v>-3.405311114960341E-3</v>
      </c>
      <c r="F760" s="6">
        <f t="array" ref="F760">-SUM(A760:A764*(B760:B764-(G760+H760*A760:A764)))/COUNT(A760:A764)</f>
        <v>2.5972573367226914E-2</v>
      </c>
      <c r="G760" s="6">
        <f>G755-$E$3*E755</f>
        <v>29.983772538519439</v>
      </c>
      <c r="H760" s="6">
        <f>H755-$E$2*F755</f>
        <v>3.0002585110960807</v>
      </c>
      <c r="I760" s="6">
        <f t="array" ref="I760">SUM(((G760+H760*A760:A764)-B760:B764)^2)/(2*COUNT(A760:A764))</f>
        <v>3.098687667824741E-5</v>
      </c>
    </row>
    <row r="761" spans="1:9" x14ac:dyDescent="0.2">
      <c r="A761" s="6">
        <f t="shared" ref="A761:B761" si="750">A737</f>
        <v>84</v>
      </c>
      <c r="B761" s="6">
        <f t="shared" si="750"/>
        <v>282</v>
      </c>
      <c r="C761" s="6">
        <f t="shared" si="728"/>
        <v>32</v>
      </c>
      <c r="D761" s="6" t="str">
        <f t="shared" si="708"/>
        <v/>
      </c>
    </row>
    <row r="762" spans="1:9" x14ac:dyDescent="0.2">
      <c r="A762" s="6">
        <f t="shared" ref="A762:B762" si="751">A738</f>
        <v>30</v>
      </c>
      <c r="B762" s="6">
        <f t="shared" si="751"/>
        <v>120</v>
      </c>
      <c r="C762" s="6">
        <f t="shared" si="728"/>
        <v>32</v>
      </c>
      <c r="D762" s="6" t="str">
        <f t="shared" si="708"/>
        <v/>
      </c>
    </row>
    <row r="763" spans="1:9" x14ac:dyDescent="0.2">
      <c r="A763" s="6">
        <f t="shared" ref="A763:B763" si="752">A739</f>
        <v>64</v>
      </c>
      <c r="B763" s="6">
        <f t="shared" si="752"/>
        <v>222</v>
      </c>
      <c r="C763" s="6">
        <f t="shared" si="728"/>
        <v>32</v>
      </c>
      <c r="D763" s="6" t="str">
        <f t="shared" si="708"/>
        <v/>
      </c>
    </row>
    <row r="764" spans="1:9" x14ac:dyDescent="0.2">
      <c r="A764" s="6">
        <f t="shared" ref="A764:B764" si="753">A740</f>
        <v>63</v>
      </c>
      <c r="B764" s="6">
        <f t="shared" si="753"/>
        <v>219</v>
      </c>
      <c r="C764" s="6">
        <f t="shared" si="728"/>
        <v>32</v>
      </c>
      <c r="D764" s="6" t="str">
        <f t="shared" si="708"/>
        <v/>
      </c>
    </row>
    <row r="765" spans="1:9" x14ac:dyDescent="0.2">
      <c r="A765" s="6">
        <f t="shared" ref="A765:B765" si="754">A741</f>
        <v>5</v>
      </c>
      <c r="B765" s="6">
        <f t="shared" si="754"/>
        <v>45</v>
      </c>
      <c r="C765" s="6">
        <f t="shared" si="728"/>
        <v>32</v>
      </c>
      <c r="D765" s="6">
        <f t="shared" si="708"/>
        <v>152</v>
      </c>
      <c r="E765" s="6">
        <f t="array" ref="E765">-SUM(B765:B769-(G765+H765*A765:A769))/COUNT(A765:A769)</f>
        <v>1.028832175317973E-3</v>
      </c>
      <c r="F765" s="6">
        <f t="array" ref="F765">-SUM(A765:A769*(B765:B769-(G765+H765*A765:A769)))/COUNT(A765:A769)</f>
        <v>0.30692164285782014</v>
      </c>
      <c r="G765" s="6">
        <f>G760-$E$3*E760</f>
        <v>29.985475194076919</v>
      </c>
      <c r="H765" s="6">
        <f>H760-$E$2*F760</f>
        <v>3.0002533165814071</v>
      </c>
      <c r="I765" s="6">
        <f t="array" ref="I765">SUM(((G765+H765*A765:A769)-B765:B769)^2)/(2*COUNT(A765:A769))</f>
        <v>3.1402376827357392E-5</v>
      </c>
    </row>
    <row r="766" spans="1:9" x14ac:dyDescent="0.2">
      <c r="A766" s="6">
        <f t="shared" ref="A766:B766" si="755">A742</f>
        <v>75</v>
      </c>
      <c r="B766" s="6">
        <f t="shared" si="755"/>
        <v>255</v>
      </c>
      <c r="C766" s="6">
        <f t="shared" si="728"/>
        <v>32</v>
      </c>
      <c r="D766" s="6" t="str">
        <f t="shared" si="708"/>
        <v/>
      </c>
    </row>
    <row r="767" spans="1:9" x14ac:dyDescent="0.2">
      <c r="A767" s="6">
        <f t="shared" ref="A767:B767" si="756">A743</f>
        <v>67</v>
      </c>
      <c r="B767" s="6">
        <f t="shared" si="756"/>
        <v>231</v>
      </c>
      <c r="C767" s="6">
        <f t="shared" si="728"/>
        <v>32</v>
      </c>
      <c r="D767" s="6" t="str">
        <f t="shared" si="708"/>
        <v/>
      </c>
    </row>
    <row r="768" spans="1:9" x14ac:dyDescent="0.2">
      <c r="A768" s="6">
        <f t="shared" ref="A768:B768" si="757">A744</f>
        <v>99</v>
      </c>
      <c r="B768" s="6">
        <f t="shared" si="757"/>
        <v>327</v>
      </c>
      <c r="C768" s="6">
        <f t="shared" si="728"/>
        <v>32</v>
      </c>
      <c r="D768" s="6" t="str">
        <f t="shared" si="708"/>
        <v/>
      </c>
    </row>
    <row r="769" spans="1:9" x14ac:dyDescent="0.2">
      <c r="A769" s="6">
        <f t="shared" ref="A769:B769" si="758">A745</f>
        <v>61</v>
      </c>
      <c r="B769" s="6">
        <f t="shared" si="758"/>
        <v>213</v>
      </c>
      <c r="C769" s="6">
        <f t="shared" si="728"/>
        <v>32</v>
      </c>
      <c r="D769" s="6" t="str">
        <f t="shared" si="708"/>
        <v/>
      </c>
    </row>
    <row r="770" spans="1:9" x14ac:dyDescent="0.2">
      <c r="A770" s="6">
        <f t="shared" ref="A770:B770" si="759">A746</f>
        <v>69</v>
      </c>
      <c r="B770" s="6">
        <f t="shared" si="759"/>
        <v>237</v>
      </c>
      <c r="C770" s="6">
        <f t="shared" si="728"/>
        <v>32</v>
      </c>
      <c r="D770" s="6">
        <f t="shared" si="708"/>
        <v>153</v>
      </c>
      <c r="E770" s="6">
        <f t="array" ref="E770">-SUM(B770:B774-(G770+H770*A770:A774))/COUNT(A770:A774)</f>
        <v>-5.3658364678284441E-3</v>
      </c>
      <c r="F770" s="6">
        <f t="array" ref="F770">-SUM(A770:A774*(B770:B774-(G770+H770*A770:A774)))/COUNT(A770:A774)</f>
        <v>-0.19085536866282665</v>
      </c>
      <c r="G770" s="6">
        <f>G765-$E$3*E765</f>
        <v>29.984960777989262</v>
      </c>
      <c r="H770" s="6">
        <f>H765-$E$2*F765</f>
        <v>3.0001919322528354</v>
      </c>
      <c r="I770" s="6">
        <f t="array" ref="I770">SUM(((G770+H770*A770:A774)-B770:B774)^2)/(2*COUNT(A770:A774))</f>
        <v>2.203335251989049E-5</v>
      </c>
    </row>
    <row r="771" spans="1:9" x14ac:dyDescent="0.2">
      <c r="A771" s="6">
        <f t="shared" ref="A771:B771" si="760">A747</f>
        <v>54</v>
      </c>
      <c r="B771" s="6">
        <f t="shared" si="760"/>
        <v>192</v>
      </c>
      <c r="C771" s="6">
        <f t="shared" si="728"/>
        <v>32</v>
      </c>
      <c r="D771" s="6" t="str">
        <f t="shared" si="708"/>
        <v/>
      </c>
    </row>
    <row r="772" spans="1:9" x14ac:dyDescent="0.2">
      <c r="A772" s="6">
        <f t="shared" ref="A772:B772" si="761">A748</f>
        <v>13</v>
      </c>
      <c r="B772" s="6">
        <f t="shared" si="761"/>
        <v>69</v>
      </c>
      <c r="C772" s="6">
        <f t="shared" si="728"/>
        <v>32</v>
      </c>
      <c r="D772" s="6" t="str">
        <f t="shared" si="708"/>
        <v/>
      </c>
    </row>
    <row r="773" spans="1:9" x14ac:dyDescent="0.2">
      <c r="A773" s="6">
        <f t="shared" ref="A773:B773" si="762">A749</f>
        <v>68</v>
      </c>
      <c r="B773" s="6">
        <f t="shared" si="762"/>
        <v>234</v>
      </c>
      <c r="C773" s="6">
        <f t="shared" si="728"/>
        <v>32</v>
      </c>
      <c r="D773" s="6" t="str">
        <f t="shared" si="708"/>
        <v/>
      </c>
    </row>
    <row r="774" spans="1:9" x14ac:dyDescent="0.2">
      <c r="A774" s="6">
        <f t="shared" ref="A774:B774" si="763">A750</f>
        <v>48</v>
      </c>
      <c r="B774" s="6">
        <f t="shared" si="763"/>
        <v>174</v>
      </c>
      <c r="C774" s="6">
        <f t="shared" si="728"/>
        <v>32</v>
      </c>
      <c r="D774" s="6" t="str">
        <f t="shared" si="708"/>
        <v/>
      </c>
    </row>
    <row r="775" spans="1:9" x14ac:dyDescent="0.2">
      <c r="A775" s="6">
        <f t="shared" ref="A775:B775" si="764">A751</f>
        <v>60</v>
      </c>
      <c r="B775" s="6">
        <f t="shared" si="764"/>
        <v>210</v>
      </c>
      <c r="C775" s="6">
        <f t="shared" si="728"/>
        <v>32</v>
      </c>
      <c r="D775" s="6">
        <f t="shared" si="708"/>
        <v>154</v>
      </c>
      <c r="E775" s="6">
        <f t="array" ref="E775">-SUM(B775:B779-(G775+H775*A775:A779))/COUNT(A775:A779)</f>
        <v>9.8968916413468824E-4</v>
      </c>
      <c r="F775" s="6">
        <f t="array" ref="F775">-SUM(A775:A779*(B775:B779-(G775+H775*A775:A779)))/COUNT(A775:A779)</f>
        <v>0.27213439587343091</v>
      </c>
      <c r="G775" s="6">
        <f>G770-$E$3*E770</f>
        <v>29.987643696223177</v>
      </c>
      <c r="H775" s="6">
        <f>H770-$E$2*F770</f>
        <v>3.0002301033265679</v>
      </c>
      <c r="I775" s="6">
        <f t="array" ref="I775">SUM(((G775+H775*A775:A779)-B775:B779)^2)/(2*COUNT(A775:A779))</f>
        <v>2.5195064903733956E-5</v>
      </c>
    </row>
    <row r="776" spans="1:9" x14ac:dyDescent="0.2">
      <c r="A776" s="6">
        <f t="shared" ref="A776:B776" si="765">A752</f>
        <v>94</v>
      </c>
      <c r="B776" s="6">
        <f t="shared" si="765"/>
        <v>312</v>
      </c>
      <c r="C776" s="6">
        <f t="shared" si="728"/>
        <v>32</v>
      </c>
      <c r="D776" s="6" t="str">
        <f t="shared" si="708"/>
        <v/>
      </c>
    </row>
    <row r="777" spans="1:9" x14ac:dyDescent="0.2">
      <c r="A777" s="6">
        <f t="shared" ref="A777:B777" si="766">A753</f>
        <v>27</v>
      </c>
      <c r="B777" s="6">
        <f t="shared" si="766"/>
        <v>111</v>
      </c>
      <c r="C777" s="6">
        <f t="shared" si="728"/>
        <v>32</v>
      </c>
      <c r="D777" s="6" t="str">
        <f t="shared" si="708"/>
        <v/>
      </c>
    </row>
    <row r="778" spans="1:9" x14ac:dyDescent="0.2">
      <c r="A778" s="6">
        <f t="shared" ref="A778:B778" si="767">A754</f>
        <v>89</v>
      </c>
      <c r="B778" s="6">
        <f t="shared" si="767"/>
        <v>297</v>
      </c>
      <c r="C778" s="6">
        <f t="shared" si="728"/>
        <v>33</v>
      </c>
      <c r="D778" s="6" t="str">
        <f t="shared" si="708"/>
        <v/>
      </c>
    </row>
    <row r="779" spans="1:9" x14ac:dyDescent="0.2">
      <c r="A779" s="6">
        <f t="shared" ref="A779:B779" si="768">A755</f>
        <v>20</v>
      </c>
      <c r="B779" s="6">
        <f t="shared" si="768"/>
        <v>90</v>
      </c>
      <c r="C779" s="6">
        <f t="shared" si="728"/>
        <v>33</v>
      </c>
      <c r="D779" s="6" t="str">
        <f t="shared" si="708"/>
        <v/>
      </c>
    </row>
    <row r="780" spans="1:9" x14ac:dyDescent="0.2">
      <c r="A780" s="6">
        <f t="shared" ref="A780:B780" si="769">A756</f>
        <v>61</v>
      </c>
      <c r="B780" s="6">
        <f t="shared" si="769"/>
        <v>213</v>
      </c>
      <c r="C780" s="6">
        <f t="shared" si="728"/>
        <v>33</v>
      </c>
      <c r="D780" s="6">
        <f t="shared" si="708"/>
        <v>155</v>
      </c>
      <c r="E780" s="6">
        <f t="array" ref="E780">-SUM(B780:B784-(G780+H780*A780:A784))/COUNT(A780:A784)</f>
        <v>-2.8375908574830079E-3</v>
      </c>
      <c r="F780" s="6">
        <f t="array" ref="F780">-SUM(A780:A784*(B780:B784-(G780+H780*A780:A784)))/COUNT(A780:A784)</f>
        <v>-1.452581596113447E-2</v>
      </c>
      <c r="G780" s="6">
        <f>G775-$E$3*E775</f>
        <v>29.987148851641109</v>
      </c>
      <c r="H780" s="6">
        <f>H775-$E$2*F775</f>
        <v>3.0001756764473932</v>
      </c>
      <c r="I780" s="6">
        <f t="array" ref="I780">SUM(((G780+H780*A780:A784)-B780:B784)^2)/(2*COUNT(A780:A784))</f>
        <v>1.6957228673900725E-5</v>
      </c>
    </row>
    <row r="781" spans="1:9" x14ac:dyDescent="0.2">
      <c r="A781" s="6">
        <f t="shared" ref="A781:B781" si="770">A757</f>
        <v>94</v>
      </c>
      <c r="B781" s="6">
        <f t="shared" si="770"/>
        <v>312</v>
      </c>
      <c r="C781" s="6">
        <f t="shared" si="728"/>
        <v>33</v>
      </c>
      <c r="D781" s="6" t="str">
        <f t="shared" si="708"/>
        <v/>
      </c>
    </row>
    <row r="782" spans="1:9" x14ac:dyDescent="0.2">
      <c r="A782" s="6">
        <f t="shared" ref="A782:B782" si="771">A758</f>
        <v>73</v>
      </c>
      <c r="B782" s="6">
        <f t="shared" si="771"/>
        <v>249</v>
      </c>
      <c r="C782" s="6">
        <f t="shared" si="728"/>
        <v>33</v>
      </c>
      <c r="D782" s="6" t="str">
        <f t="shared" si="708"/>
        <v/>
      </c>
    </row>
    <row r="783" spans="1:9" x14ac:dyDescent="0.2">
      <c r="A783" s="6">
        <f t="shared" ref="A783:B783" si="772">A759</f>
        <v>50</v>
      </c>
      <c r="B783" s="6">
        <f t="shared" si="772"/>
        <v>180</v>
      </c>
      <c r="C783" s="6">
        <f t="shared" si="728"/>
        <v>33</v>
      </c>
      <c r="D783" s="6" t="str">
        <f t="shared" si="708"/>
        <v/>
      </c>
    </row>
    <row r="784" spans="1:9" x14ac:dyDescent="0.2">
      <c r="A784" s="6">
        <f t="shared" ref="A784:B784" si="773">A760</f>
        <v>7</v>
      </c>
      <c r="B784" s="6">
        <f t="shared" si="773"/>
        <v>51</v>
      </c>
      <c r="C784" s="6">
        <f t="shared" si="728"/>
        <v>33</v>
      </c>
      <c r="D784" s="6" t="str">
        <f t="shared" ref="D784:D847" si="774">IF(D779="","",D779+1)</f>
        <v/>
      </c>
    </row>
    <row r="785" spans="1:9" x14ac:dyDescent="0.2">
      <c r="A785" s="6">
        <f t="shared" ref="A785:B785" si="775">A761</f>
        <v>84</v>
      </c>
      <c r="B785" s="6">
        <f t="shared" si="775"/>
        <v>282</v>
      </c>
      <c r="C785" s="6">
        <f t="shared" si="728"/>
        <v>33</v>
      </c>
      <c r="D785" s="6">
        <f t="shared" si="774"/>
        <v>156</v>
      </c>
      <c r="E785" s="6">
        <f t="array" ref="E785">-SUM(B785:B789-(G785+H785*A785:A789))/COUNT(A785:A789)</f>
        <v>-2.6461376893394117E-3</v>
      </c>
      <c r="F785" s="6">
        <f t="array" ref="F785">-SUM(A785:A789*(B785:B789-(G785+H785*A785:A789)))/COUNT(A785:A789)</f>
        <v>1.0632340527808991E-2</v>
      </c>
      <c r="G785" s="6">
        <f>G780-$E$3*E780</f>
        <v>29.98856764706985</v>
      </c>
      <c r="H785" s="6">
        <f>H780-$E$2*F780</f>
        <v>3.0001785816105855</v>
      </c>
      <c r="I785" s="6">
        <f t="array" ref="I785">SUM(((G785+H785*A785:A789)-B785:B789)^2)/(2*COUNT(A785:A789))</f>
        <v>1.6075160231019971E-5</v>
      </c>
    </row>
    <row r="786" spans="1:9" x14ac:dyDescent="0.2">
      <c r="A786" s="6">
        <f t="shared" ref="A786:B786" si="776">A762</f>
        <v>30</v>
      </c>
      <c r="B786" s="6">
        <f t="shared" si="776"/>
        <v>120</v>
      </c>
      <c r="C786" s="6">
        <f t="shared" si="728"/>
        <v>33</v>
      </c>
      <c r="D786" s="6" t="str">
        <f t="shared" si="774"/>
        <v/>
      </c>
    </row>
    <row r="787" spans="1:9" x14ac:dyDescent="0.2">
      <c r="A787" s="6">
        <f t="shared" ref="A787:B787" si="777">A763</f>
        <v>64</v>
      </c>
      <c r="B787" s="6">
        <f t="shared" si="777"/>
        <v>222</v>
      </c>
      <c r="C787" s="6">
        <f t="shared" si="728"/>
        <v>33</v>
      </c>
      <c r="D787" s="6" t="str">
        <f t="shared" si="774"/>
        <v/>
      </c>
    </row>
    <row r="788" spans="1:9" x14ac:dyDescent="0.2">
      <c r="A788" s="6">
        <f t="shared" ref="A788:B788" si="778">A764</f>
        <v>63</v>
      </c>
      <c r="B788" s="6">
        <f t="shared" si="778"/>
        <v>219</v>
      </c>
      <c r="C788" s="6">
        <f t="shared" si="728"/>
        <v>33</v>
      </c>
      <c r="D788" s="6" t="str">
        <f t="shared" si="774"/>
        <v/>
      </c>
    </row>
    <row r="789" spans="1:9" x14ac:dyDescent="0.2">
      <c r="A789" s="6">
        <f t="shared" ref="A789:B789" si="779">A765</f>
        <v>5</v>
      </c>
      <c r="B789" s="6">
        <f t="shared" si="779"/>
        <v>45</v>
      </c>
      <c r="C789" s="6">
        <f t="shared" si="728"/>
        <v>33</v>
      </c>
      <c r="D789" s="6" t="str">
        <f t="shared" si="774"/>
        <v/>
      </c>
    </row>
    <row r="790" spans="1:9" x14ac:dyDescent="0.2">
      <c r="A790" s="6">
        <f t="shared" ref="A790:B790" si="780">A766</f>
        <v>75</v>
      </c>
      <c r="B790" s="6">
        <f t="shared" si="780"/>
        <v>255</v>
      </c>
      <c r="C790" s="6">
        <f t="shared" si="728"/>
        <v>33</v>
      </c>
      <c r="D790" s="6">
        <f t="shared" si="774"/>
        <v>157</v>
      </c>
      <c r="E790" s="6">
        <f t="array" ref="E790">-SUM(B790:B794-(G790+H790*A790:A794))/COUNT(A790:A794)</f>
        <v>2.9836874865281971E-3</v>
      </c>
      <c r="F790" s="6">
        <f t="array" ref="F790">-SUM(A790:A794*(B790:B794-(G790+H790*A790:A794)))/COUNT(A790:A794)</f>
        <v>0.25205045705755535</v>
      </c>
      <c r="G790" s="6">
        <f>G785-$E$3*E785</f>
        <v>29.98989071591452</v>
      </c>
      <c r="H790" s="6">
        <f>H785-$E$2*F785</f>
        <v>3.0001764551424799</v>
      </c>
      <c r="I790" s="6">
        <f t="array" ref="I790">SUM(((G790+H790*A790:A794)-B790:B794)^2)/(2*COUNT(A790:A794))</f>
        <v>7.1563274442914636E-6</v>
      </c>
    </row>
    <row r="791" spans="1:9" x14ac:dyDescent="0.2">
      <c r="A791" s="6">
        <f t="shared" ref="A791:B791" si="781">A767</f>
        <v>67</v>
      </c>
      <c r="B791" s="6">
        <f t="shared" si="781"/>
        <v>231</v>
      </c>
      <c r="C791" s="6">
        <f t="shared" si="728"/>
        <v>33</v>
      </c>
      <c r="D791" s="6" t="str">
        <f t="shared" si="774"/>
        <v/>
      </c>
    </row>
    <row r="792" spans="1:9" x14ac:dyDescent="0.2">
      <c r="A792" s="6">
        <f t="shared" ref="A792:B792" si="782">A768</f>
        <v>99</v>
      </c>
      <c r="B792" s="6">
        <f t="shared" si="782"/>
        <v>327</v>
      </c>
      <c r="C792" s="6">
        <f t="shared" si="728"/>
        <v>33</v>
      </c>
      <c r="D792" s="6" t="str">
        <f t="shared" si="774"/>
        <v/>
      </c>
    </row>
    <row r="793" spans="1:9" x14ac:dyDescent="0.2">
      <c r="A793" s="6">
        <f t="shared" ref="A793:B793" si="783">A769</f>
        <v>61</v>
      </c>
      <c r="B793" s="6">
        <f t="shared" si="783"/>
        <v>213</v>
      </c>
      <c r="C793" s="6">
        <f t="shared" si="728"/>
        <v>33</v>
      </c>
      <c r="D793" s="6" t="str">
        <f t="shared" si="774"/>
        <v/>
      </c>
    </row>
    <row r="794" spans="1:9" x14ac:dyDescent="0.2">
      <c r="A794" s="6">
        <f t="shared" ref="A794:B794" si="784">A770</f>
        <v>69</v>
      </c>
      <c r="B794" s="6">
        <f t="shared" si="784"/>
        <v>237</v>
      </c>
      <c r="C794" s="6">
        <f t="shared" si="728"/>
        <v>33</v>
      </c>
      <c r="D794" s="6" t="str">
        <f t="shared" si="774"/>
        <v/>
      </c>
    </row>
    <row r="795" spans="1:9" x14ac:dyDescent="0.2">
      <c r="A795" s="6">
        <f t="shared" ref="A795:B795" si="785">A771</f>
        <v>54</v>
      </c>
      <c r="B795" s="6">
        <f t="shared" si="785"/>
        <v>192</v>
      </c>
      <c r="C795" s="6">
        <f t="shared" si="728"/>
        <v>33</v>
      </c>
      <c r="D795" s="6">
        <f t="shared" si="774"/>
        <v>158</v>
      </c>
      <c r="E795" s="6">
        <f t="array" ref="E795">-SUM(B795:B799-(G795+H795*A795:A799))/COUNT(A795:A799)</f>
        <v>-5.4753383468266748E-3</v>
      </c>
      <c r="F795" s="6">
        <f t="array" ref="F795">-SUM(A795:A799*(B795:B799-(G795+H795*A795:A799)))/COUNT(A795:A799)</f>
        <v>-0.22064455643849784</v>
      </c>
      <c r="G795" s="6">
        <f>G790-$E$3*E790</f>
        <v>29.988398872171256</v>
      </c>
      <c r="H795" s="6">
        <f>H790-$E$2*F790</f>
        <v>3.0001260450510685</v>
      </c>
      <c r="I795" s="6">
        <f t="array" ref="I795">SUM(((G795+H795*A795:A799)-B795:B799)^2)/(2*COUNT(A795:A799))</f>
        <v>1.7854472841469679E-5</v>
      </c>
    </row>
    <row r="796" spans="1:9" x14ac:dyDescent="0.2">
      <c r="A796" s="6">
        <f t="shared" ref="A796:B796" si="786">A772</f>
        <v>13</v>
      </c>
      <c r="B796" s="6">
        <f t="shared" si="786"/>
        <v>69</v>
      </c>
      <c r="C796" s="6">
        <f t="shared" si="728"/>
        <v>33</v>
      </c>
      <c r="D796" s="6" t="str">
        <f t="shared" si="774"/>
        <v/>
      </c>
    </row>
    <row r="797" spans="1:9" x14ac:dyDescent="0.2">
      <c r="A797" s="6">
        <f t="shared" ref="A797:B797" si="787">A773</f>
        <v>68</v>
      </c>
      <c r="B797" s="6">
        <f t="shared" si="787"/>
        <v>234</v>
      </c>
      <c r="C797" s="6">
        <f t="shared" si="728"/>
        <v>33</v>
      </c>
      <c r="D797" s="6" t="str">
        <f t="shared" si="774"/>
        <v/>
      </c>
    </row>
    <row r="798" spans="1:9" x14ac:dyDescent="0.2">
      <c r="A798" s="6">
        <f t="shared" ref="A798:B798" si="788">A774</f>
        <v>48</v>
      </c>
      <c r="B798" s="6">
        <f t="shared" si="788"/>
        <v>174</v>
      </c>
      <c r="C798" s="6">
        <f t="shared" si="728"/>
        <v>33</v>
      </c>
      <c r="D798" s="6" t="str">
        <f t="shared" si="774"/>
        <v/>
      </c>
    </row>
    <row r="799" spans="1:9" x14ac:dyDescent="0.2">
      <c r="A799" s="6">
        <f t="shared" ref="A799:B799" si="789">A775</f>
        <v>60</v>
      </c>
      <c r="B799" s="6">
        <f t="shared" si="789"/>
        <v>210</v>
      </c>
      <c r="C799" s="6">
        <f t="shared" si="728"/>
        <v>33</v>
      </c>
      <c r="D799" s="6" t="str">
        <f t="shared" si="774"/>
        <v/>
      </c>
    </row>
    <row r="800" spans="1:9" x14ac:dyDescent="0.2">
      <c r="A800" s="6">
        <f t="shared" ref="A800:B800" si="790">A776</f>
        <v>94</v>
      </c>
      <c r="B800" s="6">
        <f t="shared" si="790"/>
        <v>312</v>
      </c>
      <c r="C800" s="6">
        <f t="shared" si="728"/>
        <v>33</v>
      </c>
      <c r="D800" s="6">
        <f t="shared" si="774"/>
        <v>159</v>
      </c>
      <c r="E800" s="6">
        <f t="array" ref="E800">-SUM(B800:B804-(G800+H800*A800:A804))/COUNT(A800:A804)</f>
        <v>1.0406659538006124E-3</v>
      </c>
      <c r="F800" s="6">
        <f t="array" ref="F800">-SUM(A800:A804*(B800:B804-(G800+H800*A800:A804)))/COUNT(A800:A804)</f>
        <v>0.21953646718569075</v>
      </c>
      <c r="G800" s="6">
        <f>G795-$E$3*E795</f>
        <v>29.99113654134467</v>
      </c>
      <c r="H800" s="6">
        <f>H795-$E$2*F795</f>
        <v>3.0001701739623563</v>
      </c>
      <c r="I800" s="6">
        <f t="array" ref="I800">SUM(((G800+H800*A800:A804)-B800:B804)^2)/(2*COUNT(A800:A804))</f>
        <v>1.4067745423559981E-5</v>
      </c>
    </row>
    <row r="801" spans="1:9" x14ac:dyDescent="0.2">
      <c r="A801" s="6">
        <f t="shared" ref="A801:B801" si="791">A777</f>
        <v>27</v>
      </c>
      <c r="B801" s="6">
        <f t="shared" si="791"/>
        <v>111</v>
      </c>
      <c r="C801" s="6">
        <f t="shared" si="728"/>
        <v>33</v>
      </c>
      <c r="D801" s="6" t="str">
        <f t="shared" si="774"/>
        <v/>
      </c>
    </row>
    <row r="802" spans="1:9" x14ac:dyDescent="0.2">
      <c r="A802" s="6">
        <f t="shared" ref="A802:B802" si="792">A778</f>
        <v>89</v>
      </c>
      <c r="B802" s="6">
        <f t="shared" si="792"/>
        <v>297</v>
      </c>
      <c r="C802" s="6">
        <f t="shared" si="728"/>
        <v>34</v>
      </c>
      <c r="D802" s="6" t="str">
        <f t="shared" si="774"/>
        <v/>
      </c>
    </row>
    <row r="803" spans="1:9" x14ac:dyDescent="0.2">
      <c r="A803" s="6">
        <f t="shared" ref="A803:B803" si="793">A779</f>
        <v>20</v>
      </c>
      <c r="B803" s="6">
        <f t="shared" si="793"/>
        <v>90</v>
      </c>
      <c r="C803" s="6">
        <f t="shared" ref="C803:C866" si="794">C779+1</f>
        <v>34</v>
      </c>
      <c r="D803" s="6" t="str">
        <f t="shared" si="774"/>
        <v/>
      </c>
    </row>
    <row r="804" spans="1:9" x14ac:dyDescent="0.2">
      <c r="A804" s="6">
        <f t="shared" ref="A804:B804" si="795">A780</f>
        <v>61</v>
      </c>
      <c r="B804" s="6">
        <f t="shared" si="795"/>
        <v>213</v>
      </c>
      <c r="C804" s="6">
        <f t="shared" si="794"/>
        <v>34</v>
      </c>
      <c r="D804" s="6" t="str">
        <f t="shared" si="774"/>
        <v/>
      </c>
    </row>
    <row r="805" spans="1:9" x14ac:dyDescent="0.2">
      <c r="A805" s="6">
        <f t="shared" ref="A805:B805" si="796">A781</f>
        <v>94</v>
      </c>
      <c r="B805" s="6">
        <f t="shared" si="796"/>
        <v>312</v>
      </c>
      <c r="C805" s="6">
        <f t="shared" si="794"/>
        <v>34</v>
      </c>
      <c r="D805" s="6">
        <f t="shared" si="774"/>
        <v>160</v>
      </c>
      <c r="E805" s="6">
        <f t="array" ref="E805">-SUM(B805:B809-(G805+H805*A805:A809))/COUNT(A805:A809)</f>
        <v>-1.6057648267903345E-3</v>
      </c>
      <c r="F805" s="6">
        <f t="array" ref="F805">-SUM(A805:A809*(B805:B809-(G805+H805*A805:A809)))/COUNT(A805:A809)</f>
        <v>2.2230179497800862E-2</v>
      </c>
      <c r="G805" s="6">
        <f>G800-$E$3*E800</f>
        <v>29.990616208367769</v>
      </c>
      <c r="H805" s="6">
        <f>H800-$E$2*F800</f>
        <v>3.0001262666689192</v>
      </c>
      <c r="I805" s="6">
        <f t="array" ref="I805">SUM(((G805+H805*A805:A809)-B805:B809)^2)/(2*COUNT(A805:A809))</f>
        <v>8.9375466298158689E-6</v>
      </c>
    </row>
    <row r="806" spans="1:9" x14ac:dyDescent="0.2">
      <c r="A806" s="6">
        <f t="shared" ref="A806:B806" si="797">A782</f>
        <v>73</v>
      </c>
      <c r="B806" s="6">
        <f t="shared" si="797"/>
        <v>249</v>
      </c>
      <c r="C806" s="6">
        <f t="shared" si="794"/>
        <v>34</v>
      </c>
      <c r="D806" s="6" t="str">
        <f t="shared" si="774"/>
        <v/>
      </c>
    </row>
    <row r="807" spans="1:9" x14ac:dyDescent="0.2">
      <c r="A807" s="6">
        <f t="shared" ref="A807:B807" si="798">A783</f>
        <v>50</v>
      </c>
      <c r="B807" s="6">
        <f t="shared" si="798"/>
        <v>180</v>
      </c>
      <c r="C807" s="6">
        <f t="shared" si="794"/>
        <v>34</v>
      </c>
      <c r="D807" s="6" t="str">
        <f t="shared" si="774"/>
        <v/>
      </c>
    </row>
    <row r="808" spans="1:9" x14ac:dyDescent="0.2">
      <c r="A808" s="6">
        <f t="shared" ref="A808:B808" si="799">A784</f>
        <v>7</v>
      </c>
      <c r="B808" s="6">
        <f t="shared" si="799"/>
        <v>51</v>
      </c>
      <c r="C808" s="6">
        <f t="shared" si="794"/>
        <v>34</v>
      </c>
      <c r="D808" s="6" t="str">
        <f t="shared" si="774"/>
        <v/>
      </c>
    </row>
    <row r="809" spans="1:9" x14ac:dyDescent="0.2">
      <c r="A809" s="6">
        <f t="shared" ref="A809:B809" si="800">A785</f>
        <v>84</v>
      </c>
      <c r="B809" s="6">
        <f t="shared" si="800"/>
        <v>282</v>
      </c>
      <c r="C809" s="6">
        <f t="shared" si="794"/>
        <v>34</v>
      </c>
      <c r="D809" s="6" t="str">
        <f t="shared" si="774"/>
        <v/>
      </c>
    </row>
    <row r="810" spans="1:9" x14ac:dyDescent="0.2">
      <c r="A810" s="6">
        <f t="shared" ref="A810:B810" si="801">A786</f>
        <v>30</v>
      </c>
      <c r="B810" s="6">
        <f t="shared" si="801"/>
        <v>120</v>
      </c>
      <c r="C810" s="6">
        <f t="shared" si="794"/>
        <v>34</v>
      </c>
      <c r="D810" s="6">
        <f t="shared" si="774"/>
        <v>161</v>
      </c>
      <c r="E810" s="6">
        <f t="array" ref="E810">-SUM(B810:B814-(G810+H810*A810:A814))/COUNT(A810:A814)</f>
        <v>-2.8066112136954759E-3</v>
      </c>
      <c r="F810" s="6">
        <f t="array" ref="F810">-SUM(A810:A814*(B810:B814-(G810+H810*A810:A814)))/COUNT(A810:A814)</f>
        <v>-5.0653386655805835E-2</v>
      </c>
      <c r="G810" s="6">
        <f>G805-$E$3*E805</f>
        <v>29.991419090781164</v>
      </c>
      <c r="H810" s="6">
        <f>H805-$E$2*F805</f>
        <v>3.0001218206330198</v>
      </c>
      <c r="I810" s="6">
        <f t="array" ref="I810">SUM(((G810+H810*A810:A814)-B810:B814)^2)/(2*COUNT(A810:A814))</f>
        <v>8.9563242051407664E-6</v>
      </c>
    </row>
    <row r="811" spans="1:9" x14ac:dyDescent="0.2">
      <c r="A811" s="6">
        <f t="shared" ref="A811:B811" si="802">A787</f>
        <v>64</v>
      </c>
      <c r="B811" s="6">
        <f t="shared" si="802"/>
        <v>222</v>
      </c>
      <c r="C811" s="6">
        <f t="shared" si="794"/>
        <v>34</v>
      </c>
      <c r="D811" s="6" t="str">
        <f t="shared" si="774"/>
        <v/>
      </c>
    </row>
    <row r="812" spans="1:9" x14ac:dyDescent="0.2">
      <c r="A812" s="6">
        <f t="shared" ref="A812:B812" si="803">A788</f>
        <v>63</v>
      </c>
      <c r="B812" s="6">
        <f t="shared" si="803"/>
        <v>219</v>
      </c>
      <c r="C812" s="6">
        <f t="shared" si="794"/>
        <v>34</v>
      </c>
      <c r="D812" s="6" t="str">
        <f t="shared" si="774"/>
        <v/>
      </c>
    </row>
    <row r="813" spans="1:9" x14ac:dyDescent="0.2">
      <c r="A813" s="6">
        <f t="shared" ref="A813:B813" si="804">A789</f>
        <v>5</v>
      </c>
      <c r="B813" s="6">
        <f t="shared" si="804"/>
        <v>45</v>
      </c>
      <c r="C813" s="6">
        <f t="shared" si="794"/>
        <v>34</v>
      </c>
      <c r="D813" s="6" t="str">
        <f t="shared" si="774"/>
        <v/>
      </c>
    </row>
    <row r="814" spans="1:9" x14ac:dyDescent="0.2">
      <c r="A814" s="6">
        <f t="shared" ref="A814:B814" si="805">A790</f>
        <v>75</v>
      </c>
      <c r="B814" s="6">
        <f t="shared" si="805"/>
        <v>255</v>
      </c>
      <c r="C814" s="6">
        <f t="shared" si="794"/>
        <v>34</v>
      </c>
      <c r="D814" s="6" t="str">
        <f t="shared" si="774"/>
        <v/>
      </c>
    </row>
    <row r="815" spans="1:9" x14ac:dyDescent="0.2">
      <c r="A815" s="6">
        <f t="shared" ref="A815:B815" si="806">A791</f>
        <v>67</v>
      </c>
      <c r="B815" s="6">
        <f t="shared" si="806"/>
        <v>231</v>
      </c>
      <c r="C815" s="6">
        <f t="shared" si="794"/>
        <v>34</v>
      </c>
      <c r="D815" s="6">
        <f t="shared" si="774"/>
        <v>162</v>
      </c>
      <c r="E815" s="6">
        <f t="array" ref="E815">-SUM(B815:B819-(G815+H815*A815:A819))/COUNT(A815:A819)</f>
        <v>2.0589881125999908E-3</v>
      </c>
      <c r="F815" s="6">
        <f t="array" ref="F815">-SUM(A815:A819*(B815:B819-(G815+H815*A815:A819)))/COUNT(A815:A819)</f>
        <v>0.17548079922157173</v>
      </c>
      <c r="G815" s="6">
        <f>G810-$E$3*E810</f>
        <v>29.992822396388011</v>
      </c>
      <c r="H815" s="6">
        <f>H810-$E$2*F810</f>
        <v>3.000131951310351</v>
      </c>
      <c r="I815" s="6">
        <f t="array" ref="I815">SUM(((G815+H815*A815:A819)-B815:B819)^2)/(2*COUNT(A815:A819))</f>
        <v>4.1881604423745904E-6</v>
      </c>
    </row>
    <row r="816" spans="1:9" x14ac:dyDescent="0.2">
      <c r="A816" s="6">
        <f t="shared" ref="A816:B816" si="807">A792</f>
        <v>99</v>
      </c>
      <c r="B816" s="6">
        <f t="shared" si="807"/>
        <v>327</v>
      </c>
      <c r="C816" s="6">
        <f t="shared" si="794"/>
        <v>34</v>
      </c>
      <c r="D816" s="6" t="str">
        <f t="shared" si="774"/>
        <v/>
      </c>
    </row>
    <row r="817" spans="1:9" x14ac:dyDescent="0.2">
      <c r="A817" s="6">
        <f t="shared" ref="A817:B817" si="808">A793</f>
        <v>61</v>
      </c>
      <c r="B817" s="6">
        <f t="shared" si="808"/>
        <v>213</v>
      </c>
      <c r="C817" s="6">
        <f t="shared" si="794"/>
        <v>34</v>
      </c>
      <c r="D817" s="6" t="str">
        <f t="shared" si="774"/>
        <v/>
      </c>
    </row>
    <row r="818" spans="1:9" x14ac:dyDescent="0.2">
      <c r="A818" s="6">
        <f t="shared" ref="A818:B818" si="809">A794</f>
        <v>69</v>
      </c>
      <c r="B818" s="6">
        <f t="shared" si="809"/>
        <v>237</v>
      </c>
      <c r="C818" s="6">
        <f t="shared" si="794"/>
        <v>34</v>
      </c>
      <c r="D818" s="6" t="str">
        <f t="shared" si="774"/>
        <v/>
      </c>
    </row>
    <row r="819" spans="1:9" x14ac:dyDescent="0.2">
      <c r="A819" s="6">
        <f t="shared" ref="A819:B819" si="810">A795</f>
        <v>54</v>
      </c>
      <c r="B819" s="6">
        <f t="shared" si="810"/>
        <v>192</v>
      </c>
      <c r="C819" s="6">
        <f t="shared" si="794"/>
        <v>34</v>
      </c>
      <c r="D819" s="6" t="str">
        <f t="shared" si="774"/>
        <v/>
      </c>
    </row>
    <row r="820" spans="1:9" x14ac:dyDescent="0.2">
      <c r="A820" s="6">
        <f t="shared" ref="A820:B820" si="811">A796</f>
        <v>13</v>
      </c>
      <c r="B820" s="6">
        <f t="shared" si="811"/>
        <v>69</v>
      </c>
      <c r="C820" s="6">
        <f t="shared" si="794"/>
        <v>34</v>
      </c>
      <c r="D820" s="6">
        <f t="shared" si="774"/>
        <v>163</v>
      </c>
      <c r="E820" s="6">
        <f t="array" ref="E820">-SUM(B820:B824-(G820+H820*A820:A824))/COUNT(A820:A824)</f>
        <v>-2.7250961495980165E-3</v>
      </c>
      <c r="F820" s="6">
        <f t="array" ref="F820">-SUM(A820:A824*(B820:B824-(G820+H820*A820:A824)))/COUNT(A820:A824)</f>
        <v>-8.6147397054949698E-2</v>
      </c>
      <c r="G820" s="6">
        <f>G815-$E$3*E815</f>
        <v>29.99179290233171</v>
      </c>
      <c r="H820" s="6">
        <f>H815-$E$2*F815</f>
        <v>3.0000968551505069</v>
      </c>
      <c r="I820" s="6">
        <f t="array" ref="I820">SUM(((G820+H820*A820:A824)-B820:B824)^2)/(2*COUNT(A820:A824))</f>
        <v>7.0106555738430571E-6</v>
      </c>
    </row>
    <row r="821" spans="1:9" x14ac:dyDescent="0.2">
      <c r="A821" s="6">
        <f t="shared" ref="A821:B821" si="812">A797</f>
        <v>68</v>
      </c>
      <c r="B821" s="6">
        <f t="shared" si="812"/>
        <v>234</v>
      </c>
      <c r="C821" s="6">
        <f t="shared" si="794"/>
        <v>34</v>
      </c>
      <c r="D821" s="6" t="str">
        <f t="shared" si="774"/>
        <v/>
      </c>
    </row>
    <row r="822" spans="1:9" x14ac:dyDescent="0.2">
      <c r="A822" s="6">
        <f t="shared" ref="A822:B822" si="813">A798</f>
        <v>48</v>
      </c>
      <c r="B822" s="6">
        <f t="shared" si="813"/>
        <v>174</v>
      </c>
      <c r="C822" s="6">
        <f t="shared" si="794"/>
        <v>34</v>
      </c>
      <c r="D822" s="6" t="str">
        <f t="shared" si="774"/>
        <v/>
      </c>
    </row>
    <row r="823" spans="1:9" x14ac:dyDescent="0.2">
      <c r="A823" s="6">
        <f t="shared" ref="A823:B823" si="814">A799</f>
        <v>60</v>
      </c>
      <c r="B823" s="6">
        <f t="shared" si="814"/>
        <v>210</v>
      </c>
      <c r="C823" s="6">
        <f t="shared" si="794"/>
        <v>34</v>
      </c>
      <c r="D823" s="6" t="str">
        <f t="shared" si="774"/>
        <v/>
      </c>
    </row>
    <row r="824" spans="1:9" x14ac:dyDescent="0.2">
      <c r="A824" s="6">
        <f t="shared" ref="A824:B824" si="815">A800</f>
        <v>94</v>
      </c>
      <c r="B824" s="6">
        <f t="shared" si="815"/>
        <v>312</v>
      </c>
      <c r="C824" s="6">
        <f t="shared" si="794"/>
        <v>34</v>
      </c>
      <c r="D824" s="6" t="str">
        <f t="shared" si="774"/>
        <v/>
      </c>
    </row>
    <row r="825" spans="1:9" x14ac:dyDescent="0.2">
      <c r="A825" s="6">
        <f t="shared" ref="A825:B825" si="816">A801</f>
        <v>27</v>
      </c>
      <c r="B825" s="6">
        <f t="shared" si="816"/>
        <v>111</v>
      </c>
      <c r="C825" s="6">
        <f t="shared" si="794"/>
        <v>34</v>
      </c>
      <c r="D825" s="6">
        <f t="shared" si="774"/>
        <v>164</v>
      </c>
      <c r="E825" s="6">
        <f t="array" ref="E825">-SUM(B825:B829-(G825+H825*A825:A829))/COUNT(A825:A829)</f>
        <v>-2.0482413226261543E-4</v>
      </c>
      <c r="F825" s="6">
        <f t="array" ref="F825">-SUM(A825:A829*(B825:B829-(G825+H825*A825:A829)))/COUNT(A825:A829)</f>
        <v>9.4652533386695839E-2</v>
      </c>
      <c r="G825" s="6">
        <f>G820-$E$3*E820</f>
        <v>29.993155450406508</v>
      </c>
      <c r="H825" s="6">
        <f>H820-$E$2*F820</f>
        <v>3.0001140846299181</v>
      </c>
      <c r="I825" s="6">
        <f t="array" ref="I825">SUM(((G825+H825*A825:A829)-B825:B829)^2)/(2*COUNT(A825:A829))</f>
        <v>6.100164086729037E-6</v>
      </c>
    </row>
    <row r="826" spans="1:9" x14ac:dyDescent="0.2">
      <c r="A826" s="6">
        <f t="shared" ref="A826:B826" si="817">A802</f>
        <v>89</v>
      </c>
      <c r="B826" s="6">
        <f t="shared" si="817"/>
        <v>297</v>
      </c>
      <c r="C826" s="6">
        <f t="shared" si="794"/>
        <v>35</v>
      </c>
      <c r="D826" s="6" t="str">
        <f t="shared" si="774"/>
        <v/>
      </c>
    </row>
    <row r="827" spans="1:9" x14ac:dyDescent="0.2">
      <c r="A827" s="6">
        <f t="shared" ref="A827:B827" si="818">A803</f>
        <v>20</v>
      </c>
      <c r="B827" s="6">
        <f t="shared" si="818"/>
        <v>90</v>
      </c>
      <c r="C827" s="6">
        <f t="shared" si="794"/>
        <v>35</v>
      </c>
      <c r="D827" s="6" t="str">
        <f t="shared" si="774"/>
        <v/>
      </c>
    </row>
    <row r="828" spans="1:9" x14ac:dyDescent="0.2">
      <c r="A828" s="6">
        <f t="shared" ref="A828:B828" si="819">A804</f>
        <v>61</v>
      </c>
      <c r="B828" s="6">
        <f t="shared" si="819"/>
        <v>213</v>
      </c>
      <c r="C828" s="6">
        <f t="shared" si="794"/>
        <v>35</v>
      </c>
      <c r="D828" s="6" t="str">
        <f t="shared" si="774"/>
        <v/>
      </c>
    </row>
    <row r="829" spans="1:9" x14ac:dyDescent="0.2">
      <c r="A829" s="6">
        <f t="shared" ref="A829:B829" si="820">A805</f>
        <v>94</v>
      </c>
      <c r="B829" s="6">
        <f t="shared" si="820"/>
        <v>312</v>
      </c>
      <c r="C829" s="6">
        <f t="shared" si="794"/>
        <v>35</v>
      </c>
      <c r="D829" s="6" t="str">
        <f t="shared" si="774"/>
        <v/>
      </c>
    </row>
    <row r="830" spans="1:9" x14ac:dyDescent="0.2">
      <c r="A830" s="6">
        <f t="shared" ref="A830:B830" si="821">A806</f>
        <v>73</v>
      </c>
      <c r="B830" s="6">
        <f t="shared" si="821"/>
        <v>249</v>
      </c>
      <c r="C830" s="6">
        <f t="shared" si="794"/>
        <v>35</v>
      </c>
      <c r="D830" s="6">
        <f t="shared" si="774"/>
        <v>165</v>
      </c>
      <c r="E830" s="6">
        <f t="array" ref="E830">-SUM(B830:B834-(G830+H830*A830:A834))/COUNT(A830:A834)</f>
        <v>-2.0986163132107548E-3</v>
      </c>
      <c r="F830" s="6">
        <f t="array" ref="F830">-SUM(A830:A834*(B830:B834-(G830+H830*A830:A834)))/COUNT(A830:A834)</f>
        <v>-2.7682233856350536E-2</v>
      </c>
      <c r="G830" s="6">
        <f>G825-$E$3*E825</f>
        <v>29.993257862472639</v>
      </c>
      <c r="H830" s="6">
        <f>H825-$E$2*F825</f>
        <v>3.0000951541232408</v>
      </c>
      <c r="I830" s="6">
        <f t="array" ref="I830">SUM(((G830+H830*A830:A834)-B830:B834)^2)/(2*COUNT(A830:A834))</f>
        <v>5.7575405544391577E-6</v>
      </c>
    </row>
    <row r="831" spans="1:9" x14ac:dyDescent="0.2">
      <c r="A831" s="6">
        <f t="shared" ref="A831:B831" si="822">A807</f>
        <v>50</v>
      </c>
      <c r="B831" s="6">
        <f t="shared" si="822"/>
        <v>180</v>
      </c>
      <c r="C831" s="6">
        <f t="shared" si="794"/>
        <v>35</v>
      </c>
      <c r="D831" s="6" t="str">
        <f t="shared" si="774"/>
        <v/>
      </c>
    </row>
    <row r="832" spans="1:9" x14ac:dyDescent="0.2">
      <c r="A832" s="6">
        <f t="shared" ref="A832:B832" si="823">A808</f>
        <v>7</v>
      </c>
      <c r="B832" s="6">
        <f t="shared" si="823"/>
        <v>51</v>
      </c>
      <c r="C832" s="6">
        <f t="shared" si="794"/>
        <v>35</v>
      </c>
      <c r="D832" s="6" t="str">
        <f t="shared" si="774"/>
        <v/>
      </c>
    </row>
    <row r="833" spans="1:9" x14ac:dyDescent="0.2">
      <c r="A833" s="6">
        <f t="shared" ref="A833:B833" si="824">A809</f>
        <v>84</v>
      </c>
      <c r="B833" s="6">
        <f t="shared" si="824"/>
        <v>282</v>
      </c>
      <c r="C833" s="6">
        <f t="shared" si="794"/>
        <v>35</v>
      </c>
      <c r="D833" s="6" t="str">
        <f t="shared" si="774"/>
        <v/>
      </c>
    </row>
    <row r="834" spans="1:9" x14ac:dyDescent="0.2">
      <c r="A834" s="6">
        <f t="shared" ref="A834:B834" si="825">A810</f>
        <v>30</v>
      </c>
      <c r="B834" s="6">
        <f t="shared" si="825"/>
        <v>120</v>
      </c>
      <c r="C834" s="6">
        <f t="shared" si="794"/>
        <v>35</v>
      </c>
      <c r="D834" s="6" t="str">
        <f t="shared" si="774"/>
        <v/>
      </c>
    </row>
    <row r="835" spans="1:9" x14ac:dyDescent="0.2">
      <c r="A835" s="6">
        <f t="shared" ref="A835:B835" si="826">A811</f>
        <v>64</v>
      </c>
      <c r="B835" s="6">
        <f t="shared" si="826"/>
        <v>222</v>
      </c>
      <c r="C835" s="6">
        <f t="shared" si="794"/>
        <v>35</v>
      </c>
      <c r="D835" s="6">
        <f t="shared" si="774"/>
        <v>166</v>
      </c>
      <c r="E835" s="6">
        <f t="array" ref="E835">-SUM(B835:B839-(G835+H835*A835:A839))/COUNT(A835:A839)</f>
        <v>-1.7498613409685503E-4</v>
      </c>
      <c r="F835" s="6">
        <f t="array" ref="F835">-SUM(A835:A839*(B835:B839-(G835+H835*A835:A839)))/COUNT(A835:A839)</f>
        <v>5.4627177782394655E-2</v>
      </c>
      <c r="G835" s="6">
        <f>G830-$E$3*E830</f>
        <v>29.994307170629245</v>
      </c>
      <c r="H835" s="6">
        <f>H830-$E$2*F830</f>
        <v>3.0001006905700121</v>
      </c>
      <c r="I835" s="6">
        <f t="array" ref="I835">SUM(((G835+H835*A835:A839)-B835:B839)^2)/(2*COUNT(A835:A839))</f>
        <v>3.2483039363612432E-6</v>
      </c>
    </row>
    <row r="836" spans="1:9" x14ac:dyDescent="0.2">
      <c r="A836" s="6">
        <f t="shared" ref="A836:B836" si="827">A812</f>
        <v>63</v>
      </c>
      <c r="B836" s="6">
        <f t="shared" si="827"/>
        <v>219</v>
      </c>
      <c r="C836" s="6">
        <f t="shared" si="794"/>
        <v>35</v>
      </c>
      <c r="D836" s="6" t="str">
        <f t="shared" si="774"/>
        <v/>
      </c>
    </row>
    <row r="837" spans="1:9" x14ac:dyDescent="0.2">
      <c r="A837" s="6">
        <f t="shared" ref="A837:B837" si="828">A813</f>
        <v>5</v>
      </c>
      <c r="B837" s="6">
        <f t="shared" si="828"/>
        <v>45</v>
      </c>
      <c r="C837" s="6">
        <f t="shared" si="794"/>
        <v>35</v>
      </c>
      <c r="D837" s="6" t="str">
        <f t="shared" si="774"/>
        <v/>
      </c>
    </row>
    <row r="838" spans="1:9" x14ac:dyDescent="0.2">
      <c r="A838" s="6">
        <f t="shared" ref="A838:B838" si="829">A814</f>
        <v>75</v>
      </c>
      <c r="B838" s="6">
        <f t="shared" si="829"/>
        <v>255</v>
      </c>
      <c r="C838" s="6">
        <f t="shared" si="794"/>
        <v>35</v>
      </c>
      <c r="D838" s="6" t="str">
        <f t="shared" si="774"/>
        <v/>
      </c>
    </row>
    <row r="839" spans="1:9" x14ac:dyDescent="0.2">
      <c r="A839" s="6">
        <f t="shared" ref="A839:B839" si="830">A815</f>
        <v>67</v>
      </c>
      <c r="B839" s="6">
        <f t="shared" si="830"/>
        <v>231</v>
      </c>
      <c r="C839" s="6">
        <f t="shared" si="794"/>
        <v>35</v>
      </c>
      <c r="D839" s="6" t="str">
        <f t="shared" si="774"/>
        <v/>
      </c>
    </row>
    <row r="840" spans="1:9" x14ac:dyDescent="0.2">
      <c r="A840" s="6">
        <f t="shared" ref="A840:B840" si="831">A816</f>
        <v>99</v>
      </c>
      <c r="B840" s="6">
        <f t="shared" si="831"/>
        <v>327</v>
      </c>
      <c r="C840" s="6">
        <f t="shared" si="794"/>
        <v>35</v>
      </c>
      <c r="D840" s="6">
        <f t="shared" si="774"/>
        <v>167</v>
      </c>
      <c r="E840" s="6">
        <f t="array" ref="E840">-SUM(B840:B844-(G840+H840*A840:A844))/COUNT(A840:A844)</f>
        <v>-2.9124034396090794E-4</v>
      </c>
      <c r="F840" s="6">
        <f t="array" ref="F840">-SUM(A840:A844*(B840:B844-(G840+H840*A840:A844)))/COUNT(A840:A844)</f>
        <v>5.1784369428230545E-2</v>
      </c>
      <c r="G840" s="6">
        <f>G835-$E$3*E835</f>
        <v>29.994394663696294</v>
      </c>
      <c r="H840" s="6">
        <f>H835-$E$2*F835</f>
        <v>3.0000897651344554</v>
      </c>
      <c r="I840" s="6">
        <f t="array" ref="I840">SUM(((G840+H840*A840:A844)-B840:B844)^2)/(2*COUNT(A840:A844))</f>
        <v>3.1404654787578329E-6</v>
      </c>
    </row>
    <row r="841" spans="1:9" x14ac:dyDescent="0.2">
      <c r="A841" s="6">
        <f t="shared" ref="A841:B841" si="832">A817</f>
        <v>61</v>
      </c>
      <c r="B841" s="6">
        <f t="shared" si="832"/>
        <v>213</v>
      </c>
      <c r="C841" s="6">
        <f t="shared" si="794"/>
        <v>35</v>
      </c>
      <c r="D841" s="6" t="str">
        <f t="shared" si="774"/>
        <v/>
      </c>
    </row>
    <row r="842" spans="1:9" x14ac:dyDescent="0.2">
      <c r="A842" s="6">
        <f t="shared" ref="A842:B842" si="833">A818</f>
        <v>69</v>
      </c>
      <c r="B842" s="6">
        <f t="shared" si="833"/>
        <v>237</v>
      </c>
      <c r="C842" s="6">
        <f t="shared" si="794"/>
        <v>35</v>
      </c>
      <c r="D842" s="6" t="str">
        <f t="shared" si="774"/>
        <v/>
      </c>
    </row>
    <row r="843" spans="1:9" x14ac:dyDescent="0.2">
      <c r="A843" s="6">
        <f t="shared" ref="A843:B843" si="834">A819</f>
        <v>54</v>
      </c>
      <c r="B843" s="6">
        <f t="shared" si="834"/>
        <v>192</v>
      </c>
      <c r="C843" s="6">
        <f t="shared" si="794"/>
        <v>35</v>
      </c>
      <c r="D843" s="6" t="str">
        <f t="shared" si="774"/>
        <v/>
      </c>
    </row>
    <row r="844" spans="1:9" x14ac:dyDescent="0.2">
      <c r="A844" s="6">
        <f t="shared" ref="A844:B844" si="835">A820</f>
        <v>13</v>
      </c>
      <c r="B844" s="6">
        <f t="shared" si="835"/>
        <v>69</v>
      </c>
      <c r="C844" s="6">
        <f t="shared" si="794"/>
        <v>35</v>
      </c>
      <c r="D844" s="6" t="str">
        <f t="shared" si="774"/>
        <v/>
      </c>
    </row>
    <row r="845" spans="1:9" x14ac:dyDescent="0.2">
      <c r="A845" s="6">
        <f t="shared" ref="A845:B845" si="836">A821</f>
        <v>68</v>
      </c>
      <c r="B845" s="6">
        <f t="shared" si="836"/>
        <v>234</v>
      </c>
      <c r="C845" s="6">
        <f t="shared" si="794"/>
        <v>35</v>
      </c>
      <c r="D845" s="6">
        <f t="shared" si="774"/>
        <v>168</v>
      </c>
      <c r="E845" s="6">
        <f t="array" ref="E845">-SUM(B845:B849-(G845+H845*A845:A849))/COUNT(A845:A849)</f>
        <v>-7.4286545388417839E-4</v>
      </c>
      <c r="F845" s="6">
        <f t="array" ref="F845">-SUM(A845:A849*(B845:B849-(G845+H845*A845:A849)))/COUNT(A845:A849)</f>
        <v>-5.1971022991097017E-3</v>
      </c>
      <c r="G845" s="6">
        <f>G840-$E$3*E840</f>
        <v>29.994540283868275</v>
      </c>
      <c r="H845" s="6">
        <f>H840-$E$2*F840</f>
        <v>3.0000794082605697</v>
      </c>
      <c r="I845" s="6">
        <f t="array" ref="I845">SUM(((G845+H845*A845:A849)-B845:B849)^2)/(2*COUNT(A845:A849))</f>
        <v>1.8215708243454017E-6</v>
      </c>
    </row>
    <row r="846" spans="1:9" x14ac:dyDescent="0.2">
      <c r="A846" s="6">
        <f t="shared" ref="A846:B846" si="837">A822</f>
        <v>48</v>
      </c>
      <c r="B846" s="6">
        <f t="shared" si="837"/>
        <v>174</v>
      </c>
      <c r="C846" s="6">
        <f t="shared" si="794"/>
        <v>35</v>
      </c>
      <c r="D846" s="6" t="str">
        <f t="shared" si="774"/>
        <v/>
      </c>
    </row>
    <row r="847" spans="1:9" x14ac:dyDescent="0.2">
      <c r="A847" s="6">
        <f t="shared" ref="A847:B847" si="838">A823</f>
        <v>60</v>
      </c>
      <c r="B847" s="6">
        <f t="shared" si="838"/>
        <v>210</v>
      </c>
      <c r="C847" s="6">
        <f t="shared" si="794"/>
        <v>35</v>
      </c>
      <c r="D847" s="6" t="str">
        <f t="shared" si="774"/>
        <v/>
      </c>
    </row>
    <row r="848" spans="1:9" x14ac:dyDescent="0.2">
      <c r="A848" s="6">
        <f t="shared" ref="A848:B848" si="839">A824</f>
        <v>94</v>
      </c>
      <c r="B848" s="6">
        <f t="shared" si="839"/>
        <v>312</v>
      </c>
      <c r="C848" s="6">
        <f t="shared" si="794"/>
        <v>35</v>
      </c>
      <c r="D848" s="6" t="str">
        <f t="shared" ref="D848:D911" si="840">IF(D843="","",D843+1)</f>
        <v/>
      </c>
    </row>
    <row r="849" spans="1:9" x14ac:dyDescent="0.2">
      <c r="A849" s="6">
        <f t="shared" ref="A849:B849" si="841">A825</f>
        <v>27</v>
      </c>
      <c r="B849" s="6">
        <f t="shared" si="841"/>
        <v>111</v>
      </c>
      <c r="C849" s="6">
        <f t="shared" si="794"/>
        <v>35</v>
      </c>
      <c r="D849" s="6" t="str">
        <f t="shared" si="840"/>
        <v/>
      </c>
    </row>
    <row r="850" spans="1:9" x14ac:dyDescent="0.2">
      <c r="A850" s="6">
        <f t="shared" ref="A850:B850" si="842">A826</f>
        <v>89</v>
      </c>
      <c r="B850" s="6">
        <f t="shared" si="842"/>
        <v>297</v>
      </c>
      <c r="C850" s="6">
        <f t="shared" si="794"/>
        <v>36</v>
      </c>
      <c r="D850" s="6">
        <f t="shared" si="840"/>
        <v>169</v>
      </c>
      <c r="E850" s="6">
        <f t="array" ref="E850">-SUM(B850:B854-(G850+H850*A850:A854))/COUNT(A850:A854)</f>
        <v>3.3389029660497728E-4</v>
      </c>
      <c r="F850" s="6">
        <f t="array" ref="F850">-SUM(A850:A854*(B850:B854-(G850+H850*A850:A854)))/COUNT(A850:A854)</f>
        <v>7.8708173865504702E-2</v>
      </c>
      <c r="G850" s="6">
        <f>G845-$E$3*E845</f>
        <v>29.994911716595219</v>
      </c>
      <c r="H850" s="6">
        <f>H845-$E$2*F845</f>
        <v>3.0000804476810297</v>
      </c>
      <c r="I850" s="6">
        <f t="array" ref="I850">SUM(((G850+H850*A850:A854)-B850:B854)^2)/(2*COUNT(A850:A854))</f>
        <v>2.3164808051517785E-6</v>
      </c>
    </row>
    <row r="851" spans="1:9" x14ac:dyDescent="0.2">
      <c r="A851" s="6">
        <f t="shared" ref="A851:B851" si="843">A827</f>
        <v>20</v>
      </c>
      <c r="B851" s="6">
        <f t="shared" si="843"/>
        <v>90</v>
      </c>
      <c r="C851" s="6">
        <f t="shared" si="794"/>
        <v>36</v>
      </c>
      <c r="D851" s="6" t="str">
        <f t="shared" si="840"/>
        <v/>
      </c>
    </row>
    <row r="852" spans="1:9" x14ac:dyDescent="0.2">
      <c r="A852" s="6">
        <f t="shared" ref="A852:B852" si="844">A828</f>
        <v>61</v>
      </c>
      <c r="B852" s="6">
        <f t="shared" si="844"/>
        <v>213</v>
      </c>
      <c r="C852" s="6">
        <f t="shared" si="794"/>
        <v>36</v>
      </c>
      <c r="D852" s="6" t="str">
        <f t="shared" si="840"/>
        <v/>
      </c>
    </row>
    <row r="853" spans="1:9" x14ac:dyDescent="0.2">
      <c r="A853" s="6">
        <f t="shared" ref="A853:B853" si="845">A829</f>
        <v>94</v>
      </c>
      <c r="B853" s="6">
        <f t="shared" si="845"/>
        <v>312</v>
      </c>
      <c r="C853" s="6">
        <f t="shared" si="794"/>
        <v>36</v>
      </c>
      <c r="D853" s="6" t="str">
        <f t="shared" si="840"/>
        <v/>
      </c>
    </row>
    <row r="854" spans="1:9" x14ac:dyDescent="0.2">
      <c r="A854" s="6">
        <f t="shared" ref="A854:B854" si="846">A830</f>
        <v>73</v>
      </c>
      <c r="B854" s="6">
        <f t="shared" si="846"/>
        <v>249</v>
      </c>
      <c r="C854" s="6">
        <f t="shared" si="794"/>
        <v>36</v>
      </c>
      <c r="D854" s="6" t="str">
        <f t="shared" si="840"/>
        <v/>
      </c>
    </row>
    <row r="855" spans="1:9" x14ac:dyDescent="0.2">
      <c r="A855" s="6">
        <f t="shared" ref="A855:B855" si="847">A831</f>
        <v>50</v>
      </c>
      <c r="B855" s="6">
        <f t="shared" si="847"/>
        <v>180</v>
      </c>
      <c r="C855" s="6">
        <f t="shared" si="794"/>
        <v>36</v>
      </c>
      <c r="D855" s="6">
        <f t="shared" si="840"/>
        <v>170</v>
      </c>
      <c r="E855" s="6">
        <f t="array" ref="E855">-SUM(B855:B859-(G855+H855*A855:A859))/COUNT(A855:A859)</f>
        <v>-2.2140443790092945E-3</v>
      </c>
      <c r="F855" s="6">
        <f t="array" ref="F855">-SUM(A855:A859*(B855:B859-(G855+H855*A855:A859)))/COUNT(A855:A859)</f>
        <v>-5.8041145715490926E-2</v>
      </c>
      <c r="G855" s="6">
        <f>G850-$E$3*E850</f>
        <v>29.994744771446918</v>
      </c>
      <c r="H855" s="6">
        <f>H850-$E$2*F850</f>
        <v>3.0000647060462566</v>
      </c>
      <c r="I855" s="6">
        <f t="array" ref="I855">SUM(((G855+H855*A855:A859)-B855:B859)^2)/(2*COUNT(A855:A859))</f>
        <v>3.9398480894481755E-6</v>
      </c>
    </row>
    <row r="856" spans="1:9" x14ac:dyDescent="0.2">
      <c r="A856" s="6">
        <f t="shared" ref="A856:B856" si="848">A832</f>
        <v>7</v>
      </c>
      <c r="B856" s="6">
        <f t="shared" si="848"/>
        <v>51</v>
      </c>
      <c r="C856" s="6">
        <f t="shared" si="794"/>
        <v>36</v>
      </c>
      <c r="D856" s="6" t="str">
        <f t="shared" si="840"/>
        <v/>
      </c>
    </row>
    <row r="857" spans="1:9" x14ac:dyDescent="0.2">
      <c r="A857" s="6">
        <f t="shared" ref="A857:B857" si="849">A833</f>
        <v>84</v>
      </c>
      <c r="B857" s="6">
        <f t="shared" si="849"/>
        <v>282</v>
      </c>
      <c r="C857" s="6">
        <f t="shared" si="794"/>
        <v>36</v>
      </c>
      <c r="D857" s="6" t="str">
        <f t="shared" si="840"/>
        <v/>
      </c>
    </row>
    <row r="858" spans="1:9" x14ac:dyDescent="0.2">
      <c r="A858" s="6">
        <f t="shared" ref="A858:B858" si="850">A834</f>
        <v>30</v>
      </c>
      <c r="B858" s="6">
        <f t="shared" si="850"/>
        <v>120</v>
      </c>
      <c r="C858" s="6">
        <f t="shared" si="794"/>
        <v>36</v>
      </c>
      <c r="D858" s="6" t="str">
        <f t="shared" si="840"/>
        <v/>
      </c>
    </row>
    <row r="859" spans="1:9" x14ac:dyDescent="0.2">
      <c r="A859" s="6">
        <f t="shared" ref="A859:B859" si="851">A835</f>
        <v>64</v>
      </c>
      <c r="B859" s="6">
        <f t="shared" si="851"/>
        <v>222</v>
      </c>
      <c r="C859" s="6">
        <f t="shared" si="794"/>
        <v>36</v>
      </c>
      <c r="D859" s="6" t="str">
        <f t="shared" si="840"/>
        <v/>
      </c>
    </row>
    <row r="860" spans="1:9" x14ac:dyDescent="0.2">
      <c r="A860" s="6">
        <f t="shared" ref="A860:B860" si="852">A836</f>
        <v>63</v>
      </c>
      <c r="B860" s="6">
        <f t="shared" si="852"/>
        <v>219</v>
      </c>
      <c r="C860" s="6">
        <f t="shared" si="794"/>
        <v>36</v>
      </c>
      <c r="D860" s="6">
        <f t="shared" si="840"/>
        <v>171</v>
      </c>
      <c r="E860" s="6">
        <f t="array" ref="E860">-SUM(B860:B864-(G860+H860*A860:A864))/COUNT(A860:A864)</f>
        <v>5.6801585613754926E-4</v>
      </c>
      <c r="F860" s="6">
        <f t="array" ref="F860">-SUM(A860:A864*(B860:B864-(G860+H860*A860:A864)))/COUNT(A860:A864)</f>
        <v>0.10856044883798574</v>
      </c>
      <c r="G860" s="6">
        <f>G855-$E$3*E855</f>
        <v>29.995851793636422</v>
      </c>
      <c r="H860" s="6">
        <f>H855-$E$2*F855</f>
        <v>3.0000763142753999</v>
      </c>
      <c r="I860" s="6">
        <f t="array" ref="I860">SUM(((G860+H860*A860:A864)-B860:B864)^2)/(2*COUNT(A860:A864))</f>
        <v>2.9642325005491417E-6</v>
      </c>
    </row>
    <row r="861" spans="1:9" x14ac:dyDescent="0.2">
      <c r="A861" s="6">
        <f t="shared" ref="A861:B861" si="853">A837</f>
        <v>5</v>
      </c>
      <c r="B861" s="6">
        <f t="shared" si="853"/>
        <v>45</v>
      </c>
      <c r="C861" s="6">
        <f t="shared" si="794"/>
        <v>36</v>
      </c>
      <c r="D861" s="6" t="str">
        <f t="shared" si="840"/>
        <v/>
      </c>
    </row>
    <row r="862" spans="1:9" x14ac:dyDescent="0.2">
      <c r="A862" s="6">
        <f t="shared" ref="A862:B862" si="854">A838</f>
        <v>75</v>
      </c>
      <c r="B862" s="6">
        <f t="shared" si="854"/>
        <v>255</v>
      </c>
      <c r="C862" s="6">
        <f t="shared" si="794"/>
        <v>36</v>
      </c>
      <c r="D862" s="6" t="str">
        <f t="shared" si="840"/>
        <v/>
      </c>
    </row>
    <row r="863" spans="1:9" x14ac:dyDescent="0.2">
      <c r="A863" s="6">
        <f t="shared" ref="A863:B863" si="855">A839</f>
        <v>67</v>
      </c>
      <c r="B863" s="6">
        <f t="shared" si="855"/>
        <v>231</v>
      </c>
      <c r="C863" s="6">
        <f t="shared" si="794"/>
        <v>36</v>
      </c>
      <c r="D863" s="6" t="str">
        <f t="shared" si="840"/>
        <v/>
      </c>
    </row>
    <row r="864" spans="1:9" x14ac:dyDescent="0.2">
      <c r="A864" s="6">
        <f t="shared" ref="A864:B864" si="856">A840</f>
        <v>99</v>
      </c>
      <c r="B864" s="6">
        <f t="shared" si="856"/>
        <v>327</v>
      </c>
      <c r="C864" s="6">
        <f t="shared" si="794"/>
        <v>36</v>
      </c>
      <c r="D864" s="6" t="str">
        <f t="shared" si="840"/>
        <v/>
      </c>
    </row>
    <row r="865" spans="1:9" x14ac:dyDescent="0.2">
      <c r="A865" s="6">
        <f t="shared" ref="A865:B865" si="857">A841</f>
        <v>61</v>
      </c>
      <c r="B865" s="6">
        <f t="shared" si="857"/>
        <v>213</v>
      </c>
      <c r="C865" s="6">
        <f t="shared" si="794"/>
        <v>36</v>
      </c>
      <c r="D865" s="6">
        <f t="shared" si="840"/>
        <v>172</v>
      </c>
      <c r="E865" s="6">
        <f t="array" ref="E865">-SUM(B865:B869-(G865+H865*A865:A869))/COUNT(A865:A869)</f>
        <v>-1.5382984531299825E-3</v>
      </c>
      <c r="F865" s="6">
        <f t="array" ref="F865">-SUM(A865:A869*(B865:B869-(G865+H865*A865:A869)))/COUNT(A865:A869)</f>
        <v>-5.8094559942355774E-2</v>
      </c>
      <c r="G865" s="6">
        <f>G860-$E$3*E860</f>
        <v>29.995567785708353</v>
      </c>
      <c r="H865" s="6">
        <f>H860-$E$2*F860</f>
        <v>3.0000546021856325</v>
      </c>
      <c r="I865" s="6">
        <f t="array" ref="I865">SUM(((G865+H865*A865:A869)-B865:B869)^2)/(2*COUNT(A865:A869))</f>
        <v>1.8229892212911095E-6</v>
      </c>
    </row>
    <row r="866" spans="1:9" x14ac:dyDescent="0.2">
      <c r="A866" s="6">
        <f t="shared" ref="A866:B866" si="858">A842</f>
        <v>69</v>
      </c>
      <c r="B866" s="6">
        <f t="shared" si="858"/>
        <v>237</v>
      </c>
      <c r="C866" s="6">
        <f t="shared" si="794"/>
        <v>36</v>
      </c>
      <c r="D866" s="6" t="str">
        <f t="shared" si="840"/>
        <v/>
      </c>
    </row>
    <row r="867" spans="1:9" x14ac:dyDescent="0.2">
      <c r="A867" s="6">
        <f t="shared" ref="A867:B867" si="859">A843</f>
        <v>54</v>
      </c>
      <c r="B867" s="6">
        <f t="shared" si="859"/>
        <v>192</v>
      </c>
      <c r="C867" s="6">
        <f t="shared" ref="C867:C930" si="860">C843+1</f>
        <v>36</v>
      </c>
      <c r="D867" s="6" t="str">
        <f t="shared" si="840"/>
        <v/>
      </c>
    </row>
    <row r="868" spans="1:9" x14ac:dyDescent="0.2">
      <c r="A868" s="6">
        <f t="shared" ref="A868:B868" si="861">A844</f>
        <v>13</v>
      </c>
      <c r="B868" s="6">
        <f t="shared" si="861"/>
        <v>69</v>
      </c>
      <c r="C868" s="6">
        <f t="shared" si="860"/>
        <v>36</v>
      </c>
      <c r="D868" s="6" t="str">
        <f t="shared" si="840"/>
        <v/>
      </c>
    </row>
    <row r="869" spans="1:9" x14ac:dyDescent="0.2">
      <c r="A869" s="6">
        <f t="shared" ref="A869:B869" si="862">A845</f>
        <v>68</v>
      </c>
      <c r="B869" s="6">
        <f t="shared" si="862"/>
        <v>234</v>
      </c>
      <c r="C869" s="6">
        <f t="shared" si="860"/>
        <v>36</v>
      </c>
      <c r="D869" s="6" t="str">
        <f t="shared" si="840"/>
        <v/>
      </c>
    </row>
    <row r="870" spans="1:9" x14ac:dyDescent="0.2">
      <c r="A870" s="6">
        <f t="shared" ref="A870:B870" si="863">A846</f>
        <v>48</v>
      </c>
      <c r="B870" s="6">
        <f t="shared" si="863"/>
        <v>174</v>
      </c>
      <c r="C870" s="6">
        <f t="shared" si="860"/>
        <v>36</v>
      </c>
      <c r="D870" s="6">
        <f t="shared" si="840"/>
        <v>173</v>
      </c>
      <c r="E870" s="6">
        <f t="array" ref="E870">-SUM(B870:B874-(G870+H870*A870:A874))/COUNT(A870:A874)</f>
        <v>5.4859674360727693E-4</v>
      </c>
      <c r="F870" s="6">
        <f t="array" ref="F870">-SUM(A870:A874*(B870:B874-(G870+H870*A870:A874)))/COUNT(A870:A874)</f>
        <v>7.6811356531328562E-2</v>
      </c>
      <c r="G870" s="6">
        <f>G865-$E$3*E865</f>
        <v>29.996336934934916</v>
      </c>
      <c r="H870" s="6">
        <f>H865-$E$2*F865</f>
        <v>3.000066221097621</v>
      </c>
      <c r="I870" s="6">
        <f t="array" ref="I870">SUM(((G870+H870*A870:A874)-B870:B874)^2)/(2*COUNT(A870:A874))</f>
        <v>1.538493386463707E-6</v>
      </c>
    </row>
    <row r="871" spans="1:9" x14ac:dyDescent="0.2">
      <c r="A871" s="6">
        <f t="shared" ref="A871:B871" si="864">A847</f>
        <v>60</v>
      </c>
      <c r="B871" s="6">
        <f t="shared" si="864"/>
        <v>210</v>
      </c>
      <c r="C871" s="6">
        <f t="shared" si="860"/>
        <v>36</v>
      </c>
      <c r="D871" s="6" t="str">
        <f t="shared" si="840"/>
        <v/>
      </c>
    </row>
    <row r="872" spans="1:9" x14ac:dyDescent="0.2">
      <c r="A872" s="6">
        <f t="shared" ref="A872:B872" si="865">A848</f>
        <v>94</v>
      </c>
      <c r="B872" s="6">
        <f t="shared" si="865"/>
        <v>312</v>
      </c>
      <c r="C872" s="6">
        <f t="shared" si="860"/>
        <v>36</v>
      </c>
      <c r="D872" s="6" t="str">
        <f t="shared" si="840"/>
        <v/>
      </c>
    </row>
    <row r="873" spans="1:9" x14ac:dyDescent="0.2">
      <c r="A873" s="6">
        <f t="shared" ref="A873:B873" si="866">A849</f>
        <v>27</v>
      </c>
      <c r="B873" s="6">
        <f t="shared" si="866"/>
        <v>111</v>
      </c>
      <c r="C873" s="6">
        <f t="shared" si="860"/>
        <v>36</v>
      </c>
      <c r="D873" s="6" t="str">
        <f t="shared" si="840"/>
        <v/>
      </c>
    </row>
    <row r="874" spans="1:9" x14ac:dyDescent="0.2">
      <c r="A874" s="6">
        <f t="shared" ref="A874:B874" si="867">A850</f>
        <v>89</v>
      </c>
      <c r="B874" s="6">
        <f t="shared" si="867"/>
        <v>297</v>
      </c>
      <c r="C874" s="6">
        <f t="shared" si="860"/>
        <v>37</v>
      </c>
      <c r="D874" s="6" t="str">
        <f t="shared" si="840"/>
        <v/>
      </c>
    </row>
    <row r="875" spans="1:9" x14ac:dyDescent="0.2">
      <c r="A875" s="6">
        <f t="shared" ref="A875:B875" si="868">A851</f>
        <v>20</v>
      </c>
      <c r="B875" s="6">
        <f t="shared" si="868"/>
        <v>90</v>
      </c>
      <c r="C875" s="6">
        <f t="shared" si="860"/>
        <v>37</v>
      </c>
      <c r="D875" s="6">
        <f t="shared" si="840"/>
        <v>174</v>
      </c>
      <c r="E875" s="6">
        <f t="array" ref="E875">-SUM(B875:B879-(G875+H875*A875:A879))/COUNT(A875:A879)</f>
        <v>-9.061773885093771E-4</v>
      </c>
      <c r="F875" s="6">
        <f t="array" ref="F875">-SUM(A875:A879*(B875:B879-(G875+H875*A875:A879)))/COUNT(A875:A879)</f>
        <v>-2.3236548081507637E-2</v>
      </c>
      <c r="G875" s="6">
        <f>G870-$E$3*E870</f>
        <v>29.996062636563114</v>
      </c>
      <c r="H875" s="6">
        <f>H870-$E$2*F870</f>
        <v>3.0000508588263148</v>
      </c>
      <c r="I875" s="6">
        <f t="array" ref="I875">SUM(((G875+H875*A875:A879)-B875:B879)^2)/(2*COUNT(A875:A879))</f>
        <v>1.1930830769054717E-6</v>
      </c>
    </row>
    <row r="876" spans="1:9" x14ac:dyDescent="0.2">
      <c r="A876" s="6">
        <f t="shared" ref="A876:B876" si="869">A852</f>
        <v>61</v>
      </c>
      <c r="B876" s="6">
        <f t="shared" si="869"/>
        <v>213</v>
      </c>
      <c r="C876" s="6">
        <f t="shared" si="860"/>
        <v>37</v>
      </c>
      <c r="D876" s="6" t="str">
        <f t="shared" si="840"/>
        <v/>
      </c>
    </row>
    <row r="877" spans="1:9" x14ac:dyDescent="0.2">
      <c r="A877" s="6">
        <f t="shared" ref="A877:B877" si="870">A853</f>
        <v>94</v>
      </c>
      <c r="B877" s="6">
        <f t="shared" si="870"/>
        <v>312</v>
      </c>
      <c r="C877" s="6">
        <f t="shared" si="860"/>
        <v>37</v>
      </c>
      <c r="D877" s="6" t="str">
        <f t="shared" si="840"/>
        <v/>
      </c>
    </row>
    <row r="878" spans="1:9" x14ac:dyDescent="0.2">
      <c r="A878" s="6">
        <f t="shared" ref="A878:B878" si="871">A854</f>
        <v>73</v>
      </c>
      <c r="B878" s="6">
        <f t="shared" si="871"/>
        <v>249</v>
      </c>
      <c r="C878" s="6">
        <f t="shared" si="860"/>
        <v>37</v>
      </c>
      <c r="D878" s="6" t="str">
        <f t="shared" si="840"/>
        <v/>
      </c>
    </row>
    <row r="879" spans="1:9" x14ac:dyDescent="0.2">
      <c r="A879" s="6">
        <f t="shared" ref="A879:B879" si="872">A855</f>
        <v>50</v>
      </c>
      <c r="B879" s="6">
        <f t="shared" si="872"/>
        <v>180</v>
      </c>
      <c r="C879" s="6">
        <f t="shared" si="860"/>
        <v>37</v>
      </c>
      <c r="D879" s="6" t="str">
        <f t="shared" si="840"/>
        <v/>
      </c>
    </row>
    <row r="880" spans="1:9" x14ac:dyDescent="0.2">
      <c r="A880" s="6">
        <f t="shared" ref="A880:B880" si="873">A856</f>
        <v>7</v>
      </c>
      <c r="B880" s="6">
        <f t="shared" si="873"/>
        <v>51</v>
      </c>
      <c r="C880" s="6">
        <f t="shared" si="860"/>
        <v>37</v>
      </c>
      <c r="D880" s="6">
        <f t="shared" si="840"/>
        <v>175</v>
      </c>
      <c r="E880" s="6">
        <f t="array" ref="E880">-SUM(B880:B884-(G880+H880*A880:A884))/COUNT(A880:A884)</f>
        <v>-7.311704004436592E-4</v>
      </c>
      <c r="F880" s="6">
        <f t="array" ref="F880">-SUM(A880:A884*(B880:B884-(G880+H880*A880:A884)))/COUNT(A880:A884)</f>
        <v>5.576693648366415E-3</v>
      </c>
      <c r="G880" s="6">
        <f>G875-$E$3*E875</f>
        <v>29.996515725257368</v>
      </c>
      <c r="H880" s="6">
        <f>H875-$E$2*F875</f>
        <v>3.0000555061359311</v>
      </c>
      <c r="I880" s="6">
        <f t="array" ref="I880">SUM(((G880+H880*A880:A884)-B880:B884)^2)/(2*COUNT(A880:A884))</f>
        <v>1.4285696372590183E-6</v>
      </c>
    </row>
    <row r="881" spans="1:9" x14ac:dyDescent="0.2">
      <c r="A881" s="6">
        <f t="shared" ref="A881:B881" si="874">A857</f>
        <v>84</v>
      </c>
      <c r="B881" s="6">
        <f t="shared" si="874"/>
        <v>282</v>
      </c>
      <c r="C881" s="6">
        <f t="shared" si="860"/>
        <v>37</v>
      </c>
      <c r="D881" s="6" t="str">
        <f t="shared" si="840"/>
        <v/>
      </c>
    </row>
    <row r="882" spans="1:9" x14ac:dyDescent="0.2">
      <c r="A882" s="6">
        <f t="shared" ref="A882:B882" si="875">A858</f>
        <v>30</v>
      </c>
      <c r="B882" s="6">
        <f t="shared" si="875"/>
        <v>120</v>
      </c>
      <c r="C882" s="6">
        <f t="shared" si="860"/>
        <v>37</v>
      </c>
      <c r="D882" s="6" t="str">
        <f t="shared" si="840"/>
        <v/>
      </c>
    </row>
    <row r="883" spans="1:9" x14ac:dyDescent="0.2">
      <c r="A883" s="6">
        <f t="shared" ref="A883:B883" si="876">A859</f>
        <v>64</v>
      </c>
      <c r="B883" s="6">
        <f t="shared" si="876"/>
        <v>222</v>
      </c>
      <c r="C883" s="6">
        <f t="shared" si="860"/>
        <v>37</v>
      </c>
      <c r="D883" s="6" t="str">
        <f t="shared" si="840"/>
        <v/>
      </c>
    </row>
    <row r="884" spans="1:9" x14ac:dyDescent="0.2">
      <c r="A884" s="6">
        <f t="shared" ref="A884:B884" si="877">A860</f>
        <v>63</v>
      </c>
      <c r="B884" s="6">
        <f t="shared" si="877"/>
        <v>219</v>
      </c>
      <c r="C884" s="6">
        <f t="shared" si="860"/>
        <v>37</v>
      </c>
      <c r="D884" s="6" t="str">
        <f t="shared" si="840"/>
        <v/>
      </c>
    </row>
    <row r="885" spans="1:9" x14ac:dyDescent="0.2">
      <c r="A885" s="6">
        <f t="shared" ref="A885:B885" si="878">A861</f>
        <v>5</v>
      </c>
      <c r="B885" s="6">
        <f t="shared" si="878"/>
        <v>45</v>
      </c>
      <c r="C885" s="6">
        <f t="shared" si="860"/>
        <v>37</v>
      </c>
      <c r="D885" s="6">
        <f t="shared" si="840"/>
        <v>176</v>
      </c>
      <c r="E885" s="6">
        <f t="array" ref="E885">-SUM(B885:B889-(G885+H885*A885:A889))/COUNT(A885:A889)</f>
        <v>2.2090540573458384E-4</v>
      </c>
      <c r="F885" s="6">
        <f t="array" ref="F885">-SUM(A885:A889*(B885:B889-(G885+H885*A885:A889)))/COUNT(A885:A889)</f>
        <v>6.59005926107568E-2</v>
      </c>
      <c r="G885" s="6">
        <f>G880-$E$3*E880</f>
        <v>29.996881310457589</v>
      </c>
      <c r="H885" s="6">
        <f>H880-$E$2*F880</f>
        <v>3.0000543907972013</v>
      </c>
      <c r="I885" s="6">
        <f t="array" ref="I885">SUM(((G885+H885*A885:A889)-B885:B889)^2)/(2*COUNT(A885:A889))</f>
        <v>1.4477251946949025E-6</v>
      </c>
    </row>
    <row r="886" spans="1:9" x14ac:dyDescent="0.2">
      <c r="A886" s="6">
        <f t="shared" ref="A886:B886" si="879">A862</f>
        <v>75</v>
      </c>
      <c r="B886" s="6">
        <f t="shared" si="879"/>
        <v>255</v>
      </c>
      <c r="C886" s="6">
        <f t="shared" si="860"/>
        <v>37</v>
      </c>
      <c r="D886" s="6" t="str">
        <f t="shared" si="840"/>
        <v/>
      </c>
    </row>
    <row r="887" spans="1:9" x14ac:dyDescent="0.2">
      <c r="A887" s="6">
        <f t="shared" ref="A887:B887" si="880">A863</f>
        <v>67</v>
      </c>
      <c r="B887" s="6">
        <f t="shared" si="880"/>
        <v>231</v>
      </c>
      <c r="C887" s="6">
        <f t="shared" si="860"/>
        <v>37</v>
      </c>
      <c r="D887" s="6" t="str">
        <f t="shared" si="840"/>
        <v/>
      </c>
    </row>
    <row r="888" spans="1:9" x14ac:dyDescent="0.2">
      <c r="A888" s="6">
        <f t="shared" ref="A888:B888" si="881">A864</f>
        <v>99</v>
      </c>
      <c r="B888" s="6">
        <f t="shared" si="881"/>
        <v>327</v>
      </c>
      <c r="C888" s="6">
        <f t="shared" si="860"/>
        <v>37</v>
      </c>
      <c r="D888" s="6" t="str">
        <f t="shared" si="840"/>
        <v/>
      </c>
    </row>
    <row r="889" spans="1:9" x14ac:dyDescent="0.2">
      <c r="A889" s="6">
        <f t="shared" ref="A889:B889" si="882">A865</f>
        <v>61</v>
      </c>
      <c r="B889" s="6">
        <f t="shared" si="882"/>
        <v>213</v>
      </c>
      <c r="C889" s="6">
        <f t="shared" si="860"/>
        <v>37</v>
      </c>
      <c r="D889" s="6" t="str">
        <f t="shared" si="840"/>
        <v/>
      </c>
    </row>
    <row r="890" spans="1:9" x14ac:dyDescent="0.2">
      <c r="A890" s="6">
        <f t="shared" ref="A890:B890" si="883">A866</f>
        <v>69</v>
      </c>
      <c r="B890" s="6">
        <f t="shared" si="883"/>
        <v>237</v>
      </c>
      <c r="C890" s="6">
        <f t="shared" si="860"/>
        <v>37</v>
      </c>
      <c r="D890" s="6">
        <f t="shared" si="840"/>
        <v>177</v>
      </c>
      <c r="E890" s="6">
        <f t="array" ref="E890">-SUM(B890:B894-(G890+H890*A890:A894))/COUNT(A890:A894)</f>
        <v>-1.15212403987357E-3</v>
      </c>
      <c r="F890" s="6">
        <f t="array" ref="F890">-SUM(A890:A894*(B890:B894-(G890+H890*A890:A894)))/COUNT(A890:A894)</f>
        <v>-4.0979455802272469E-2</v>
      </c>
      <c r="G890" s="6">
        <f>G885-$E$3*E885</f>
        <v>29.996770857754722</v>
      </c>
      <c r="H890" s="6">
        <f>H885-$E$2*F885</f>
        <v>3.0000412106786789</v>
      </c>
      <c r="I890" s="6">
        <f t="array" ref="I890">SUM(((G890+H890*A890:A894)-B890:B894)^2)/(2*COUNT(A890:A894))</f>
        <v>1.0157906117319087E-6</v>
      </c>
    </row>
    <row r="891" spans="1:9" x14ac:dyDescent="0.2">
      <c r="A891" s="6">
        <f t="shared" ref="A891:B891" si="884">A867</f>
        <v>54</v>
      </c>
      <c r="B891" s="6">
        <f t="shared" si="884"/>
        <v>192</v>
      </c>
      <c r="C891" s="6">
        <f t="shared" si="860"/>
        <v>37</v>
      </c>
      <c r="D891" s="6" t="str">
        <f t="shared" si="840"/>
        <v/>
      </c>
    </row>
    <row r="892" spans="1:9" x14ac:dyDescent="0.2">
      <c r="A892" s="6">
        <f t="shared" ref="A892:B892" si="885">A868</f>
        <v>13</v>
      </c>
      <c r="B892" s="6">
        <f t="shared" si="885"/>
        <v>69</v>
      </c>
      <c r="C892" s="6">
        <f t="shared" si="860"/>
        <v>37</v>
      </c>
      <c r="D892" s="6" t="str">
        <f t="shared" si="840"/>
        <v/>
      </c>
    </row>
    <row r="893" spans="1:9" x14ac:dyDescent="0.2">
      <c r="A893" s="6">
        <f t="shared" ref="A893:B893" si="886">A869</f>
        <v>68</v>
      </c>
      <c r="B893" s="6">
        <f t="shared" si="886"/>
        <v>234</v>
      </c>
      <c r="C893" s="6">
        <f t="shared" si="860"/>
        <v>37</v>
      </c>
      <c r="D893" s="6" t="str">
        <f t="shared" si="840"/>
        <v/>
      </c>
    </row>
    <row r="894" spans="1:9" x14ac:dyDescent="0.2">
      <c r="A894" s="6">
        <f t="shared" ref="A894:B894" si="887">A870</f>
        <v>48</v>
      </c>
      <c r="B894" s="6">
        <f t="shared" si="887"/>
        <v>174</v>
      </c>
      <c r="C894" s="6">
        <f t="shared" si="860"/>
        <v>37</v>
      </c>
      <c r="D894" s="6" t="str">
        <f t="shared" si="840"/>
        <v/>
      </c>
    </row>
    <row r="895" spans="1:9" x14ac:dyDescent="0.2">
      <c r="A895" s="6">
        <f t="shared" ref="A895:B895" si="888">A871</f>
        <v>60</v>
      </c>
      <c r="B895" s="6">
        <f t="shared" si="888"/>
        <v>210</v>
      </c>
      <c r="C895" s="6">
        <f t="shared" si="860"/>
        <v>37</v>
      </c>
      <c r="D895" s="6">
        <f t="shared" si="840"/>
        <v>178</v>
      </c>
      <c r="E895" s="6">
        <f t="array" ref="E895">-SUM(B895:B899-(G895+H895*A895:A899))/COUNT(A895:A899)</f>
        <v>2.1250082533299519E-4</v>
      </c>
      <c r="F895" s="6">
        <f t="array" ref="F895">-SUM(A895:A899*(B895:B899-(G895+H895*A895:A899)))/COUNT(A895:A899)</f>
        <v>5.8431258843091881E-2</v>
      </c>
      <c r="G895" s="6">
        <f>G890-$E$3*E890</f>
        <v>29.99734691977466</v>
      </c>
      <c r="H895" s="6">
        <f>H890-$E$2*F890</f>
        <v>3.0000494065698393</v>
      </c>
      <c r="I895" s="6">
        <f t="array" ref="I895">SUM(((G895+H895*A895:A899)-B895:B899)^2)/(2*COUNT(A895:A899))</f>
        <v>1.1615531666279987E-6</v>
      </c>
    </row>
    <row r="896" spans="1:9" x14ac:dyDescent="0.2">
      <c r="A896" s="6">
        <f t="shared" ref="A896:B896" si="889">A872</f>
        <v>94</v>
      </c>
      <c r="B896" s="6">
        <f t="shared" si="889"/>
        <v>312</v>
      </c>
      <c r="C896" s="6">
        <f t="shared" si="860"/>
        <v>37</v>
      </c>
      <c r="D896" s="6" t="str">
        <f t="shared" si="840"/>
        <v/>
      </c>
    </row>
    <row r="897" spans="1:9" x14ac:dyDescent="0.2">
      <c r="A897" s="6">
        <f t="shared" ref="A897:B897" si="890">A873</f>
        <v>27</v>
      </c>
      <c r="B897" s="6">
        <f t="shared" si="890"/>
        <v>111</v>
      </c>
      <c r="C897" s="6">
        <f t="shared" si="860"/>
        <v>37</v>
      </c>
      <c r="D897" s="6" t="str">
        <f t="shared" si="840"/>
        <v/>
      </c>
    </row>
    <row r="898" spans="1:9" x14ac:dyDescent="0.2">
      <c r="A898" s="6">
        <f t="shared" ref="A898:B898" si="891">A874</f>
        <v>89</v>
      </c>
      <c r="B898" s="6">
        <f t="shared" si="891"/>
        <v>297</v>
      </c>
      <c r="C898" s="6">
        <f t="shared" si="860"/>
        <v>38</v>
      </c>
      <c r="D898" s="6" t="str">
        <f t="shared" si="840"/>
        <v/>
      </c>
    </row>
    <row r="899" spans="1:9" x14ac:dyDescent="0.2">
      <c r="A899" s="6">
        <f t="shared" ref="A899:B899" si="892">A875</f>
        <v>20</v>
      </c>
      <c r="B899" s="6">
        <f t="shared" si="892"/>
        <v>90</v>
      </c>
      <c r="C899" s="6">
        <f t="shared" si="860"/>
        <v>38</v>
      </c>
      <c r="D899" s="6" t="str">
        <f t="shared" si="840"/>
        <v/>
      </c>
    </row>
    <row r="900" spans="1:9" x14ac:dyDescent="0.2">
      <c r="A900" s="6">
        <f t="shared" ref="A900:B900" si="893">A876</f>
        <v>61</v>
      </c>
      <c r="B900" s="6">
        <f t="shared" si="893"/>
        <v>213</v>
      </c>
      <c r="C900" s="6">
        <f t="shared" si="860"/>
        <v>38</v>
      </c>
      <c r="D900" s="6">
        <f t="shared" si="840"/>
        <v>179</v>
      </c>
      <c r="E900" s="6">
        <f t="array" ref="E900">-SUM(B900:B904-(G900+H900*A900:A904))/COUNT(A900:A904)</f>
        <v>-6.0927250796964931E-4</v>
      </c>
      <c r="F900" s="6">
        <f t="array" ref="F900">-SUM(A900:A904*(B900:B904-(G900+H900*A900:A904)))/COUNT(A900:A904)</f>
        <v>-3.1189064108872342E-3</v>
      </c>
      <c r="G900" s="6">
        <f>G895-$E$3*E895</f>
        <v>29.997240669361993</v>
      </c>
      <c r="H900" s="6">
        <f>H895-$E$2*F895</f>
        <v>3.0000377203180708</v>
      </c>
      <c r="I900" s="6">
        <f t="array" ref="I900">SUM(((G900+H900*A900:A904)-B900:B904)^2)/(2*COUNT(A900:A904))</f>
        <v>7.8176907814260131E-7</v>
      </c>
    </row>
    <row r="901" spans="1:9" x14ac:dyDescent="0.2">
      <c r="A901" s="6">
        <f t="shared" ref="A901:B901" si="894">A877</f>
        <v>94</v>
      </c>
      <c r="B901" s="6">
        <f t="shared" si="894"/>
        <v>312</v>
      </c>
      <c r="C901" s="6">
        <f t="shared" si="860"/>
        <v>38</v>
      </c>
      <c r="D901" s="6" t="str">
        <f t="shared" si="840"/>
        <v/>
      </c>
    </row>
    <row r="902" spans="1:9" x14ac:dyDescent="0.2">
      <c r="A902" s="6">
        <f t="shared" ref="A902:B902" si="895">A878</f>
        <v>73</v>
      </c>
      <c r="B902" s="6">
        <f t="shared" si="895"/>
        <v>249</v>
      </c>
      <c r="C902" s="6">
        <f t="shared" si="860"/>
        <v>38</v>
      </c>
      <c r="D902" s="6" t="str">
        <f t="shared" si="840"/>
        <v/>
      </c>
    </row>
    <row r="903" spans="1:9" x14ac:dyDescent="0.2">
      <c r="A903" s="6">
        <f t="shared" ref="A903:B903" si="896">A879</f>
        <v>50</v>
      </c>
      <c r="B903" s="6">
        <f t="shared" si="896"/>
        <v>180</v>
      </c>
      <c r="C903" s="6">
        <f t="shared" si="860"/>
        <v>38</v>
      </c>
      <c r="D903" s="6" t="str">
        <f t="shared" si="840"/>
        <v/>
      </c>
    </row>
    <row r="904" spans="1:9" x14ac:dyDescent="0.2">
      <c r="A904" s="6">
        <f t="shared" ref="A904:B904" si="897">A880</f>
        <v>7</v>
      </c>
      <c r="B904" s="6">
        <f t="shared" si="897"/>
        <v>51</v>
      </c>
      <c r="C904" s="6">
        <f t="shared" si="860"/>
        <v>38</v>
      </c>
      <c r="D904" s="6" t="str">
        <f t="shared" si="840"/>
        <v/>
      </c>
    </row>
    <row r="905" spans="1:9" x14ac:dyDescent="0.2">
      <c r="A905" s="6">
        <f t="shared" ref="A905:B905" si="898">A881</f>
        <v>84</v>
      </c>
      <c r="B905" s="6">
        <f t="shared" si="898"/>
        <v>282</v>
      </c>
      <c r="C905" s="6">
        <f t="shared" si="860"/>
        <v>38</v>
      </c>
      <c r="D905" s="6">
        <f t="shared" si="840"/>
        <v>180</v>
      </c>
      <c r="E905" s="6">
        <f t="array" ref="E905">-SUM(B905:B909-(G905+H905*A905:A909))/COUNT(A905:A909)</f>
        <v>-5.681646958549891E-4</v>
      </c>
      <c r="F905" s="6">
        <f t="array" ref="F905">-SUM(A905:A909*(B905:B909-(G905+H905*A905:A909)))/COUNT(A905:A909)</f>
        <v>2.2829199496158027E-3</v>
      </c>
      <c r="G905" s="6">
        <f>G900-$E$3*E900</f>
        <v>29.997545305615979</v>
      </c>
      <c r="H905" s="6">
        <f>H900-$E$2*F900</f>
        <v>3.000038344099353</v>
      </c>
      <c r="I905" s="6">
        <f t="array" ref="I905">SUM(((G905+H905*A905:A909)-B905:B909)^2)/(2*COUNT(A905:A909))</f>
        <v>7.4110359873677045E-7</v>
      </c>
    </row>
    <row r="906" spans="1:9" x14ac:dyDescent="0.2">
      <c r="A906" s="6">
        <f t="shared" ref="A906:B906" si="899">A882</f>
        <v>30</v>
      </c>
      <c r="B906" s="6">
        <f t="shared" si="899"/>
        <v>120</v>
      </c>
      <c r="C906" s="6">
        <f t="shared" si="860"/>
        <v>38</v>
      </c>
      <c r="D906" s="6" t="str">
        <f t="shared" si="840"/>
        <v/>
      </c>
    </row>
    <row r="907" spans="1:9" x14ac:dyDescent="0.2">
      <c r="A907" s="6">
        <f t="shared" ref="A907:B907" si="900">A883</f>
        <v>64</v>
      </c>
      <c r="B907" s="6">
        <f t="shared" si="900"/>
        <v>222</v>
      </c>
      <c r="C907" s="6">
        <f t="shared" si="860"/>
        <v>38</v>
      </c>
      <c r="D907" s="6" t="str">
        <f t="shared" si="840"/>
        <v/>
      </c>
    </row>
    <row r="908" spans="1:9" x14ac:dyDescent="0.2">
      <c r="A908" s="6">
        <f t="shared" ref="A908:B908" si="901">A884</f>
        <v>63</v>
      </c>
      <c r="B908" s="6">
        <f t="shared" si="901"/>
        <v>219</v>
      </c>
      <c r="C908" s="6">
        <f t="shared" si="860"/>
        <v>38</v>
      </c>
      <c r="D908" s="6" t="str">
        <f t="shared" si="840"/>
        <v/>
      </c>
    </row>
    <row r="909" spans="1:9" x14ac:dyDescent="0.2">
      <c r="A909" s="6">
        <f t="shared" ref="A909:B909" si="902">A885</f>
        <v>5</v>
      </c>
      <c r="B909" s="6">
        <f t="shared" si="902"/>
        <v>45</v>
      </c>
      <c r="C909" s="6">
        <f t="shared" si="860"/>
        <v>38</v>
      </c>
      <c r="D909" s="6" t="str">
        <f t="shared" si="840"/>
        <v/>
      </c>
    </row>
    <row r="910" spans="1:9" x14ac:dyDescent="0.2">
      <c r="A910" s="6">
        <f t="shared" ref="A910:B910" si="903">A886</f>
        <v>75</v>
      </c>
      <c r="B910" s="6">
        <f t="shared" si="903"/>
        <v>255</v>
      </c>
      <c r="C910" s="6">
        <f t="shared" si="860"/>
        <v>38</v>
      </c>
      <c r="D910" s="6">
        <f t="shared" si="840"/>
        <v>181</v>
      </c>
      <c r="E910" s="6">
        <f t="array" ref="E910">-SUM(B910:B914-(G910+H910*A910:A914))/COUNT(A910:A914)</f>
        <v>6.4064160387147242E-4</v>
      </c>
      <c r="F910" s="6">
        <f t="array" ref="F910">-SUM(A910:A914*(B910:B914-(G910+H910*A910:A914)))/COUNT(A910:A914)</f>
        <v>5.4118941676762233E-2</v>
      </c>
      <c r="G910" s="6">
        <f>G905-$E$3*E905</f>
        <v>29.997829387963908</v>
      </c>
      <c r="H910" s="6">
        <f>H905-$E$2*F905</f>
        <v>3.0000378875153633</v>
      </c>
      <c r="I910" s="6">
        <f t="array" ref="I910">SUM(((G910+H910*A910:A914)-B910:B914)^2)/(2*COUNT(A910:A914))</f>
        <v>3.2992392902116946E-7</v>
      </c>
    </row>
    <row r="911" spans="1:9" x14ac:dyDescent="0.2">
      <c r="A911" s="6">
        <f t="shared" ref="A911:B911" si="904">A887</f>
        <v>67</v>
      </c>
      <c r="B911" s="6">
        <f t="shared" si="904"/>
        <v>231</v>
      </c>
      <c r="C911" s="6">
        <f t="shared" si="860"/>
        <v>38</v>
      </c>
      <c r="D911" s="6" t="str">
        <f t="shared" si="840"/>
        <v/>
      </c>
    </row>
    <row r="912" spans="1:9" x14ac:dyDescent="0.2">
      <c r="A912" s="6">
        <f t="shared" ref="A912:B912" si="905">A888</f>
        <v>99</v>
      </c>
      <c r="B912" s="6">
        <f t="shared" si="905"/>
        <v>327</v>
      </c>
      <c r="C912" s="6">
        <f t="shared" si="860"/>
        <v>38</v>
      </c>
      <c r="D912" s="6" t="str">
        <f t="shared" ref="D912:D975" si="906">IF(D907="","",D907+1)</f>
        <v/>
      </c>
    </row>
    <row r="913" spans="1:9" x14ac:dyDescent="0.2">
      <c r="A913" s="6">
        <f t="shared" ref="A913:B913" si="907">A889</f>
        <v>61</v>
      </c>
      <c r="B913" s="6">
        <f t="shared" si="907"/>
        <v>213</v>
      </c>
      <c r="C913" s="6">
        <f t="shared" si="860"/>
        <v>38</v>
      </c>
      <c r="D913" s="6" t="str">
        <f t="shared" si="906"/>
        <v/>
      </c>
    </row>
    <row r="914" spans="1:9" x14ac:dyDescent="0.2">
      <c r="A914" s="6">
        <f t="shared" ref="A914:B914" si="908">A890</f>
        <v>69</v>
      </c>
      <c r="B914" s="6">
        <f t="shared" si="908"/>
        <v>237</v>
      </c>
      <c r="C914" s="6">
        <f t="shared" si="860"/>
        <v>38</v>
      </c>
      <c r="D914" s="6" t="str">
        <f t="shared" si="906"/>
        <v/>
      </c>
    </row>
    <row r="915" spans="1:9" x14ac:dyDescent="0.2">
      <c r="A915" s="6">
        <f t="shared" ref="A915:B915" si="909">A891</f>
        <v>54</v>
      </c>
      <c r="B915" s="6">
        <f t="shared" si="909"/>
        <v>192</v>
      </c>
      <c r="C915" s="6">
        <f t="shared" si="860"/>
        <v>38</v>
      </c>
      <c r="D915" s="6">
        <f t="shared" si="906"/>
        <v>182</v>
      </c>
      <c r="E915" s="6">
        <f t="array" ref="E915">-SUM(B915:B919-(G915+H915*A915:A919))/COUNT(A915:A919)</f>
        <v>-1.1756357044816923E-3</v>
      </c>
      <c r="F915" s="6">
        <f t="array" ref="F915">-SUM(A915:A919*(B915:B919-(G915+H915*A915:A919)))/COUNT(A915:A919)</f>
        <v>-4.7375632722679487E-2</v>
      </c>
      <c r="G915" s="6">
        <f>G910-$E$3*E910</f>
        <v>29.997509067161971</v>
      </c>
      <c r="H915" s="6">
        <f>H910-$E$2*F910</f>
        <v>3.0000270637270279</v>
      </c>
      <c r="I915" s="6">
        <f t="array" ref="I915">SUM(((G915+H915*A915:A919)-B915:B919)^2)/(2*COUNT(A915:A919))</f>
        <v>8.2313419503829781E-7</v>
      </c>
    </row>
    <row r="916" spans="1:9" x14ac:dyDescent="0.2">
      <c r="A916" s="6">
        <f t="shared" ref="A916:B916" si="910">A892</f>
        <v>13</v>
      </c>
      <c r="B916" s="6">
        <f t="shared" si="910"/>
        <v>69</v>
      </c>
      <c r="C916" s="6">
        <f t="shared" si="860"/>
        <v>38</v>
      </c>
      <c r="D916" s="6" t="str">
        <f t="shared" si="906"/>
        <v/>
      </c>
    </row>
    <row r="917" spans="1:9" x14ac:dyDescent="0.2">
      <c r="A917" s="6">
        <f t="shared" ref="A917:B917" si="911">A893</f>
        <v>68</v>
      </c>
      <c r="B917" s="6">
        <f t="shared" si="911"/>
        <v>234</v>
      </c>
      <c r="C917" s="6">
        <f t="shared" si="860"/>
        <v>38</v>
      </c>
      <c r="D917" s="6" t="str">
        <f t="shared" si="906"/>
        <v/>
      </c>
    </row>
    <row r="918" spans="1:9" x14ac:dyDescent="0.2">
      <c r="A918" s="6">
        <f t="shared" ref="A918:B918" si="912">A894</f>
        <v>48</v>
      </c>
      <c r="B918" s="6">
        <f t="shared" si="912"/>
        <v>174</v>
      </c>
      <c r="C918" s="6">
        <f t="shared" si="860"/>
        <v>38</v>
      </c>
      <c r="D918" s="6" t="str">
        <f t="shared" si="906"/>
        <v/>
      </c>
    </row>
    <row r="919" spans="1:9" x14ac:dyDescent="0.2">
      <c r="A919" s="6">
        <f t="shared" ref="A919:B919" si="913">A895</f>
        <v>60</v>
      </c>
      <c r="B919" s="6">
        <f t="shared" si="913"/>
        <v>210</v>
      </c>
      <c r="C919" s="6">
        <f t="shared" si="860"/>
        <v>38</v>
      </c>
      <c r="D919" s="6" t="str">
        <f t="shared" si="906"/>
        <v/>
      </c>
    </row>
    <row r="920" spans="1:9" x14ac:dyDescent="0.2">
      <c r="A920" s="6">
        <f t="shared" ref="A920:B920" si="914">A896</f>
        <v>94</v>
      </c>
      <c r="B920" s="6">
        <f t="shared" si="914"/>
        <v>312</v>
      </c>
      <c r="C920" s="6">
        <f t="shared" si="860"/>
        <v>38</v>
      </c>
      <c r="D920" s="6">
        <f t="shared" si="906"/>
        <v>183</v>
      </c>
      <c r="E920" s="6">
        <f t="array" ref="E920">-SUM(B920:B924-(G920+H920*A920:A924))/COUNT(A920:A924)</f>
        <v>2.2344629213080224E-4</v>
      </c>
      <c r="F920" s="6">
        <f t="array" ref="F920">-SUM(A920:A924*(B920:B924-(G920+H920*A920:A924)))/COUNT(A920:A924)</f>
        <v>4.7137709655106622E-2</v>
      </c>
      <c r="G920" s="6">
        <f>G915-$E$3*E915</f>
        <v>29.998096885014213</v>
      </c>
      <c r="H920" s="6">
        <f>H915-$E$2*F915</f>
        <v>3.0000365388535726</v>
      </c>
      <c r="I920" s="6">
        <f t="array" ref="I920">SUM(((G920+H920*A920:A924)-B920:B924)^2)/(2*COUNT(A920:A924))</f>
        <v>6.4855694187543555E-7</v>
      </c>
    </row>
    <row r="921" spans="1:9" x14ac:dyDescent="0.2">
      <c r="A921" s="6">
        <f t="shared" ref="A921:B921" si="915">A897</f>
        <v>27</v>
      </c>
      <c r="B921" s="6">
        <f t="shared" si="915"/>
        <v>111</v>
      </c>
      <c r="C921" s="6">
        <f t="shared" si="860"/>
        <v>38</v>
      </c>
      <c r="D921" s="6" t="str">
        <f t="shared" si="906"/>
        <v/>
      </c>
    </row>
    <row r="922" spans="1:9" x14ac:dyDescent="0.2">
      <c r="A922" s="6">
        <f t="shared" ref="A922:B922" si="916">A898</f>
        <v>89</v>
      </c>
      <c r="B922" s="6">
        <f t="shared" si="916"/>
        <v>297</v>
      </c>
      <c r="C922" s="6">
        <f t="shared" si="860"/>
        <v>39</v>
      </c>
      <c r="D922" s="6" t="str">
        <f t="shared" si="906"/>
        <v/>
      </c>
    </row>
    <row r="923" spans="1:9" x14ac:dyDescent="0.2">
      <c r="A923" s="6">
        <f t="shared" ref="A923:B923" si="917">A899</f>
        <v>20</v>
      </c>
      <c r="B923" s="6">
        <f t="shared" si="917"/>
        <v>90</v>
      </c>
      <c r="C923" s="6">
        <f t="shared" si="860"/>
        <v>39</v>
      </c>
      <c r="D923" s="6" t="str">
        <f t="shared" si="906"/>
        <v/>
      </c>
    </row>
    <row r="924" spans="1:9" x14ac:dyDescent="0.2">
      <c r="A924" s="6">
        <f t="shared" ref="A924:B924" si="918">A900</f>
        <v>61</v>
      </c>
      <c r="B924" s="6">
        <f t="shared" si="918"/>
        <v>213</v>
      </c>
      <c r="C924" s="6">
        <f t="shared" si="860"/>
        <v>39</v>
      </c>
      <c r="D924" s="6" t="str">
        <f t="shared" si="906"/>
        <v/>
      </c>
    </row>
    <row r="925" spans="1:9" x14ac:dyDescent="0.2">
      <c r="A925" s="6">
        <f t="shared" ref="A925:B925" si="919">A901</f>
        <v>94</v>
      </c>
      <c r="B925" s="6">
        <f t="shared" si="919"/>
        <v>312</v>
      </c>
      <c r="C925" s="6">
        <f t="shared" si="860"/>
        <v>39</v>
      </c>
      <c r="D925" s="6">
        <f t="shared" si="906"/>
        <v>184</v>
      </c>
      <c r="E925" s="6">
        <f t="array" ref="E925">-SUM(B925:B929-(G925+H925*A925:A929))/COUNT(A925:A929)</f>
        <v>-3.4478133473783148E-4</v>
      </c>
      <c r="F925" s="6">
        <f t="array" ref="F925">-SUM(A925:A929*(B925:B929-(G925+H925*A925:A929)))/COUNT(A925:A929)</f>
        <v>4.7731466215935828E-3</v>
      </c>
      <c r="G925" s="6">
        <f>G920-$E$3*E920</f>
        <v>29.997985161868147</v>
      </c>
      <c r="H925" s="6">
        <f>H920-$E$2*F920</f>
        <v>3.0000271113116415</v>
      </c>
      <c r="I925" s="6">
        <f t="array" ref="I925">SUM(((G925+H925*A925:A929)-B925:B929)^2)/(2*COUNT(A925:A929))</f>
        <v>4.120424229766593E-7</v>
      </c>
    </row>
    <row r="926" spans="1:9" x14ac:dyDescent="0.2">
      <c r="A926" s="6">
        <f t="shared" ref="A926:B926" si="920">A902</f>
        <v>73</v>
      </c>
      <c r="B926" s="6">
        <f t="shared" si="920"/>
        <v>249</v>
      </c>
      <c r="C926" s="6">
        <f t="shared" si="860"/>
        <v>39</v>
      </c>
      <c r="D926" s="6" t="str">
        <f t="shared" si="906"/>
        <v/>
      </c>
    </row>
    <row r="927" spans="1:9" x14ac:dyDescent="0.2">
      <c r="A927" s="6">
        <f t="shared" ref="A927:B927" si="921">A903</f>
        <v>50</v>
      </c>
      <c r="B927" s="6">
        <f t="shared" si="921"/>
        <v>180</v>
      </c>
      <c r="C927" s="6">
        <f t="shared" si="860"/>
        <v>39</v>
      </c>
      <c r="D927" s="6" t="str">
        <f t="shared" si="906"/>
        <v/>
      </c>
    </row>
    <row r="928" spans="1:9" x14ac:dyDescent="0.2">
      <c r="A928" s="6">
        <f t="shared" ref="A928:B928" si="922">A904</f>
        <v>7</v>
      </c>
      <c r="B928" s="6">
        <f t="shared" si="922"/>
        <v>51</v>
      </c>
      <c r="C928" s="6">
        <f t="shared" si="860"/>
        <v>39</v>
      </c>
      <c r="D928" s="6" t="str">
        <f t="shared" si="906"/>
        <v/>
      </c>
    </row>
    <row r="929" spans="1:9" x14ac:dyDescent="0.2">
      <c r="A929" s="6">
        <f t="shared" ref="A929:B929" si="923">A905</f>
        <v>84</v>
      </c>
      <c r="B929" s="6">
        <f t="shared" si="923"/>
        <v>282</v>
      </c>
      <c r="C929" s="6">
        <f t="shared" si="860"/>
        <v>39</v>
      </c>
      <c r="D929" s="6" t="str">
        <f t="shared" si="906"/>
        <v/>
      </c>
    </row>
    <row r="930" spans="1:9" x14ac:dyDescent="0.2">
      <c r="A930" s="6">
        <f t="shared" ref="A930:B930" si="924">A906</f>
        <v>30</v>
      </c>
      <c r="B930" s="6">
        <f t="shared" si="924"/>
        <v>120</v>
      </c>
      <c r="C930" s="6">
        <f t="shared" si="860"/>
        <v>39</v>
      </c>
      <c r="D930" s="6">
        <f t="shared" si="906"/>
        <v>185</v>
      </c>
      <c r="E930" s="6">
        <f t="array" ref="E930">-SUM(B930:B934-(G930+H930*A930:A934))/COUNT(A930:A934)</f>
        <v>-6.0262072265260258E-4</v>
      </c>
      <c r="F930" s="6">
        <f t="array" ref="F930">-SUM(A930:A934*(B930:B934-(G930+H930*A930:A934)))/COUNT(A930:A934)</f>
        <v>-1.0876027403556065E-2</v>
      </c>
      <c r="G930" s="6">
        <f>G925-$E$3*E925</f>
        <v>29.998157552535517</v>
      </c>
      <c r="H930" s="6">
        <f>H925-$E$2*F925</f>
        <v>3.000026156682317</v>
      </c>
      <c r="I930" s="6">
        <f t="array" ref="I930">SUM(((G930+H930*A930:A934)-B930:B934)^2)/(2*COUNT(A930:A934))</f>
        <v>4.1290811441550396E-7</v>
      </c>
    </row>
    <row r="931" spans="1:9" x14ac:dyDescent="0.2">
      <c r="A931" s="6">
        <f t="shared" ref="A931:B931" si="925">A907</f>
        <v>64</v>
      </c>
      <c r="B931" s="6">
        <f t="shared" si="925"/>
        <v>222</v>
      </c>
      <c r="C931" s="6">
        <f t="shared" ref="C931:C994" si="926">C907+1</f>
        <v>39</v>
      </c>
      <c r="D931" s="6" t="str">
        <f t="shared" si="906"/>
        <v/>
      </c>
    </row>
    <row r="932" spans="1:9" x14ac:dyDescent="0.2">
      <c r="A932" s="6">
        <f t="shared" ref="A932:B932" si="927">A908</f>
        <v>63</v>
      </c>
      <c r="B932" s="6">
        <f t="shared" si="927"/>
        <v>219</v>
      </c>
      <c r="C932" s="6">
        <f t="shared" si="926"/>
        <v>39</v>
      </c>
      <c r="D932" s="6" t="str">
        <f t="shared" si="906"/>
        <v/>
      </c>
    </row>
    <row r="933" spans="1:9" x14ac:dyDescent="0.2">
      <c r="A933" s="6">
        <f t="shared" ref="A933:B933" si="928">A909</f>
        <v>5</v>
      </c>
      <c r="B933" s="6">
        <f t="shared" si="928"/>
        <v>45</v>
      </c>
      <c r="C933" s="6">
        <f t="shared" si="926"/>
        <v>39</v>
      </c>
      <c r="D933" s="6" t="str">
        <f t="shared" si="906"/>
        <v/>
      </c>
    </row>
    <row r="934" spans="1:9" x14ac:dyDescent="0.2">
      <c r="A934" s="6">
        <f t="shared" ref="A934:B934" si="929">A910</f>
        <v>75</v>
      </c>
      <c r="B934" s="6">
        <f t="shared" si="929"/>
        <v>255</v>
      </c>
      <c r="C934" s="6">
        <f t="shared" si="926"/>
        <v>39</v>
      </c>
      <c r="D934" s="6" t="str">
        <f t="shared" si="906"/>
        <v/>
      </c>
    </row>
    <row r="935" spans="1:9" x14ac:dyDescent="0.2">
      <c r="A935" s="6">
        <f t="shared" ref="A935:B935" si="930">A911</f>
        <v>67</v>
      </c>
      <c r="B935" s="6">
        <f t="shared" si="930"/>
        <v>231</v>
      </c>
      <c r="C935" s="6">
        <f t="shared" si="926"/>
        <v>39</v>
      </c>
      <c r="D935" s="6">
        <f t="shared" si="906"/>
        <v>186</v>
      </c>
      <c r="E935" s="6">
        <f t="array" ref="E935">-SUM(B935:B939-(G935+H935*A935:A939))/COUNT(A935:A939)</f>
        <v>4.4209504267769264E-4</v>
      </c>
      <c r="F935" s="6">
        <f t="array" ref="F935">-SUM(A935:A939*(B935:B939-(G935+H935*A935:A939)))/COUNT(A935:A939)</f>
        <v>3.7678309527825603E-2</v>
      </c>
      <c r="G935" s="6">
        <f>G930-$E$3*E930</f>
        <v>29.998458862896843</v>
      </c>
      <c r="H935" s="6">
        <f>H930-$E$2*F930</f>
        <v>3.0000283318877976</v>
      </c>
      <c r="I935" s="6">
        <f t="array" ref="I935">SUM(((G935+H935*A935:A939)-B935:B939)^2)/(2*COUNT(A935:A939))</f>
        <v>1.93084282272639E-7</v>
      </c>
    </row>
    <row r="936" spans="1:9" x14ac:dyDescent="0.2">
      <c r="A936" s="6">
        <f t="shared" ref="A936:B936" si="931">A912</f>
        <v>99</v>
      </c>
      <c r="B936" s="6">
        <f t="shared" si="931"/>
        <v>327</v>
      </c>
      <c r="C936" s="6">
        <f t="shared" si="926"/>
        <v>39</v>
      </c>
      <c r="D936" s="6" t="str">
        <f t="shared" si="906"/>
        <v/>
      </c>
    </row>
    <row r="937" spans="1:9" x14ac:dyDescent="0.2">
      <c r="A937" s="6">
        <f t="shared" ref="A937:B937" si="932">A913</f>
        <v>61</v>
      </c>
      <c r="B937" s="6">
        <f t="shared" si="932"/>
        <v>213</v>
      </c>
      <c r="C937" s="6">
        <f t="shared" si="926"/>
        <v>39</v>
      </c>
      <c r="D937" s="6" t="str">
        <f t="shared" si="906"/>
        <v/>
      </c>
    </row>
    <row r="938" spans="1:9" x14ac:dyDescent="0.2">
      <c r="A938" s="6">
        <f t="shared" ref="A938:B938" si="933">A914</f>
        <v>69</v>
      </c>
      <c r="B938" s="6">
        <f t="shared" si="933"/>
        <v>237</v>
      </c>
      <c r="C938" s="6">
        <f t="shared" si="926"/>
        <v>39</v>
      </c>
      <c r="D938" s="6" t="str">
        <f t="shared" si="906"/>
        <v/>
      </c>
    </row>
    <row r="939" spans="1:9" x14ac:dyDescent="0.2">
      <c r="A939" s="6">
        <f t="shared" ref="A939:B939" si="934">A915</f>
        <v>54</v>
      </c>
      <c r="B939" s="6">
        <f t="shared" si="934"/>
        <v>192</v>
      </c>
      <c r="C939" s="6">
        <f t="shared" si="926"/>
        <v>39</v>
      </c>
      <c r="D939" s="6" t="str">
        <f t="shared" si="906"/>
        <v/>
      </c>
    </row>
    <row r="940" spans="1:9" x14ac:dyDescent="0.2">
      <c r="A940" s="6">
        <f t="shared" ref="A940:B940" si="935">A916</f>
        <v>13</v>
      </c>
      <c r="B940" s="6">
        <f t="shared" si="935"/>
        <v>69</v>
      </c>
      <c r="C940" s="6">
        <f t="shared" si="926"/>
        <v>39</v>
      </c>
      <c r="D940" s="6">
        <f t="shared" si="906"/>
        <v>187</v>
      </c>
      <c r="E940" s="6">
        <f t="array" ref="E940">-SUM(B940:B944-(G940+H940*A940:A944))/COUNT(A940:A944)</f>
        <v>-5.8511823901881139E-4</v>
      </c>
      <c r="F940" s="6">
        <f t="array" ref="F940">-SUM(A940:A944*(B940:B944-(G940+H940*A940:A944)))/COUNT(A940:A944)</f>
        <v>-1.8497113677392464E-2</v>
      </c>
      <c r="G940" s="6">
        <f>G935-$E$3*E935</f>
        <v>29.998237815375504</v>
      </c>
      <c r="H940" s="6">
        <f>H935-$E$2*F935</f>
        <v>3.000020796225892</v>
      </c>
      <c r="I940" s="6">
        <f t="array" ref="I940">SUM(((G940+H940*A940:A944)-B940:B944)^2)/(2*COUNT(A940:A944))</f>
        <v>3.232081049655534E-7</v>
      </c>
    </row>
    <row r="941" spans="1:9" x14ac:dyDescent="0.2">
      <c r="A941" s="6">
        <f t="shared" ref="A941:B941" si="936">A917</f>
        <v>68</v>
      </c>
      <c r="B941" s="6">
        <f t="shared" si="936"/>
        <v>234</v>
      </c>
      <c r="C941" s="6">
        <f t="shared" si="926"/>
        <v>39</v>
      </c>
      <c r="D941" s="6" t="str">
        <f t="shared" si="906"/>
        <v/>
      </c>
    </row>
    <row r="942" spans="1:9" x14ac:dyDescent="0.2">
      <c r="A942" s="6">
        <f t="shared" ref="A942:B942" si="937">A918</f>
        <v>48</v>
      </c>
      <c r="B942" s="6">
        <f t="shared" si="937"/>
        <v>174</v>
      </c>
      <c r="C942" s="6">
        <f t="shared" si="926"/>
        <v>39</v>
      </c>
      <c r="D942" s="6" t="str">
        <f t="shared" si="906"/>
        <v/>
      </c>
    </row>
    <row r="943" spans="1:9" x14ac:dyDescent="0.2">
      <c r="A943" s="6">
        <f t="shared" ref="A943:B943" si="938">A919</f>
        <v>60</v>
      </c>
      <c r="B943" s="6">
        <f t="shared" si="938"/>
        <v>210</v>
      </c>
      <c r="C943" s="6">
        <f t="shared" si="926"/>
        <v>39</v>
      </c>
      <c r="D943" s="6" t="str">
        <f t="shared" si="906"/>
        <v/>
      </c>
    </row>
    <row r="944" spans="1:9" x14ac:dyDescent="0.2">
      <c r="A944" s="6">
        <f t="shared" ref="A944:B944" si="939">A920</f>
        <v>94</v>
      </c>
      <c r="B944" s="6">
        <f t="shared" si="939"/>
        <v>312</v>
      </c>
      <c r="C944" s="6">
        <f t="shared" si="926"/>
        <v>39</v>
      </c>
      <c r="D944" s="6" t="str">
        <f t="shared" si="906"/>
        <v/>
      </c>
    </row>
    <row r="945" spans="1:9" x14ac:dyDescent="0.2">
      <c r="A945" s="6">
        <f t="shared" ref="A945:B945" si="940">A921</f>
        <v>27</v>
      </c>
      <c r="B945" s="6">
        <f t="shared" si="940"/>
        <v>111</v>
      </c>
      <c r="C945" s="6">
        <f t="shared" si="926"/>
        <v>39</v>
      </c>
      <c r="D945" s="6">
        <f t="shared" si="906"/>
        <v>188</v>
      </c>
      <c r="E945" s="6">
        <f t="array" ref="E945">-SUM(B945:B949-(G945+H945*A945:A949))/COUNT(A945:A949)</f>
        <v>-4.3978754879958616E-5</v>
      </c>
      <c r="F945" s="6">
        <f t="array" ref="F945">-SUM(A945:A949*(B945:B949-(G945+H945*A945:A949)))/COUNT(A945:A949)</f>
        <v>2.0323291587914127E-2</v>
      </c>
      <c r="G945" s="6">
        <f>G940-$E$3*E940</f>
        <v>29.998530374495012</v>
      </c>
      <c r="H945" s="6">
        <f>H940-$E$2*F940</f>
        <v>3.0000244956486273</v>
      </c>
      <c r="I945" s="6">
        <f t="array" ref="I945">SUM(((G945+H945*A945:A949)-B945:B949)^2)/(2*COUNT(A945:A949))</f>
        <v>2.812322547715241E-7</v>
      </c>
    </row>
    <row r="946" spans="1:9" x14ac:dyDescent="0.2">
      <c r="A946" s="6">
        <f t="shared" ref="A946:B946" si="941">A922</f>
        <v>89</v>
      </c>
      <c r="B946" s="6">
        <f t="shared" si="941"/>
        <v>297</v>
      </c>
      <c r="C946" s="6">
        <f t="shared" si="926"/>
        <v>40</v>
      </c>
      <c r="D946" s="6" t="str">
        <f t="shared" si="906"/>
        <v/>
      </c>
    </row>
    <row r="947" spans="1:9" x14ac:dyDescent="0.2">
      <c r="A947" s="6">
        <f t="shared" ref="A947:B947" si="942">A923</f>
        <v>20</v>
      </c>
      <c r="B947" s="6">
        <f t="shared" si="942"/>
        <v>90</v>
      </c>
      <c r="C947" s="6">
        <f t="shared" si="926"/>
        <v>40</v>
      </c>
      <c r="D947" s="6" t="str">
        <f t="shared" si="906"/>
        <v/>
      </c>
    </row>
    <row r="948" spans="1:9" x14ac:dyDescent="0.2">
      <c r="A948" s="6">
        <f t="shared" ref="A948:B948" si="943">A924</f>
        <v>61</v>
      </c>
      <c r="B948" s="6">
        <f t="shared" si="943"/>
        <v>213</v>
      </c>
      <c r="C948" s="6">
        <f t="shared" si="926"/>
        <v>40</v>
      </c>
      <c r="D948" s="6" t="str">
        <f t="shared" si="906"/>
        <v/>
      </c>
    </row>
    <row r="949" spans="1:9" x14ac:dyDescent="0.2">
      <c r="A949" s="6">
        <f t="shared" ref="A949:B949" si="944">A925</f>
        <v>94</v>
      </c>
      <c r="B949" s="6">
        <f t="shared" si="944"/>
        <v>312</v>
      </c>
      <c r="C949" s="6">
        <f t="shared" si="926"/>
        <v>40</v>
      </c>
      <c r="D949" s="6" t="str">
        <f t="shared" si="906"/>
        <v/>
      </c>
    </row>
    <row r="950" spans="1:9" x14ac:dyDescent="0.2">
      <c r="A950" s="6">
        <f t="shared" ref="A950:B950" si="945">A926</f>
        <v>73</v>
      </c>
      <c r="B950" s="6">
        <f t="shared" si="945"/>
        <v>249</v>
      </c>
      <c r="C950" s="6">
        <f t="shared" si="926"/>
        <v>40</v>
      </c>
      <c r="D950" s="6">
        <f t="shared" si="906"/>
        <v>189</v>
      </c>
      <c r="E950" s="6">
        <f t="array" ref="E950">-SUM(B950:B954-(G950+H950*A950:A954))/COUNT(A950:A954)</f>
        <v>-4.5060380043366878E-4</v>
      </c>
      <c r="F950" s="6">
        <f t="array" ref="F950">-SUM(A950:A954*(B950:B954-(G950+H950*A950:A954)))/COUNT(A950:A954)</f>
        <v>-5.9437829114614262E-3</v>
      </c>
      <c r="G950" s="6">
        <f>G945-$E$3*E945</f>
        <v>29.998552363872452</v>
      </c>
      <c r="H950" s="6">
        <f>H945-$E$2*F945</f>
        <v>3.0000204309903098</v>
      </c>
      <c r="I950" s="6">
        <f t="array" ref="I950">SUM(((G950+H950*A950:A954)-B950:B954)^2)/(2*COUNT(A950:A954))</f>
        <v>2.6543648482614324E-7</v>
      </c>
    </row>
    <row r="951" spans="1:9" x14ac:dyDescent="0.2">
      <c r="A951" s="6">
        <f t="shared" ref="A951:B951" si="946">A927</f>
        <v>50</v>
      </c>
      <c r="B951" s="6">
        <f t="shared" si="946"/>
        <v>180</v>
      </c>
      <c r="C951" s="6">
        <f t="shared" si="926"/>
        <v>40</v>
      </c>
      <c r="D951" s="6" t="str">
        <f t="shared" si="906"/>
        <v/>
      </c>
    </row>
    <row r="952" spans="1:9" x14ac:dyDescent="0.2">
      <c r="A952" s="6">
        <f t="shared" ref="A952:B952" si="947">A928</f>
        <v>7</v>
      </c>
      <c r="B952" s="6">
        <f t="shared" si="947"/>
        <v>51</v>
      </c>
      <c r="C952" s="6">
        <f t="shared" si="926"/>
        <v>40</v>
      </c>
      <c r="D952" s="6" t="str">
        <f t="shared" si="906"/>
        <v/>
      </c>
    </row>
    <row r="953" spans="1:9" x14ac:dyDescent="0.2">
      <c r="A953" s="6">
        <f t="shared" ref="A953:B953" si="948">A929</f>
        <v>84</v>
      </c>
      <c r="B953" s="6">
        <f t="shared" si="948"/>
        <v>282</v>
      </c>
      <c r="C953" s="6">
        <f t="shared" si="926"/>
        <v>40</v>
      </c>
      <c r="D953" s="6" t="str">
        <f t="shared" si="906"/>
        <v/>
      </c>
    </row>
    <row r="954" spans="1:9" x14ac:dyDescent="0.2">
      <c r="A954" s="6">
        <f t="shared" ref="A954:B954" si="949">A930</f>
        <v>30</v>
      </c>
      <c r="B954" s="6">
        <f t="shared" si="949"/>
        <v>120</v>
      </c>
      <c r="C954" s="6">
        <f t="shared" si="926"/>
        <v>40</v>
      </c>
      <c r="D954" s="6" t="str">
        <f t="shared" si="906"/>
        <v/>
      </c>
    </row>
    <row r="955" spans="1:9" x14ac:dyDescent="0.2">
      <c r="A955" s="6">
        <f t="shared" ref="A955:B955" si="950">A931</f>
        <v>64</v>
      </c>
      <c r="B955" s="6">
        <f t="shared" si="950"/>
        <v>222</v>
      </c>
      <c r="C955" s="6">
        <f t="shared" si="926"/>
        <v>40</v>
      </c>
      <c r="D955" s="6">
        <f t="shared" si="906"/>
        <v>190</v>
      </c>
      <c r="E955" s="6">
        <f t="array" ref="E955">-SUM(B955:B959-(G955+H955*A955:A959))/COUNT(A955:A959)</f>
        <v>-3.7572097629379189E-5</v>
      </c>
      <c r="F955" s="6">
        <f t="array" ref="F955">-SUM(A955:A959*(B955:B959-(G955+H955*A955:A959)))/COUNT(A955:A959)</f>
        <v>1.1729258827985234E-2</v>
      </c>
      <c r="G955" s="6">
        <f>G950-$E$3*E950</f>
        <v>29.998777665772668</v>
      </c>
      <c r="H955" s="6">
        <f>H950-$E$2*F950</f>
        <v>3.0000216197468923</v>
      </c>
      <c r="I955" s="6">
        <f t="array" ref="I955">SUM(((G955+H955*A955:A959)-B955:B959)^2)/(2*COUNT(A955:A959))</f>
        <v>1.4975463401055049E-7</v>
      </c>
    </row>
    <row r="956" spans="1:9" x14ac:dyDescent="0.2">
      <c r="A956" s="6">
        <f t="shared" ref="A956:B956" si="951">A932</f>
        <v>63</v>
      </c>
      <c r="B956" s="6">
        <f t="shared" si="951"/>
        <v>219</v>
      </c>
      <c r="C956" s="6">
        <f t="shared" si="926"/>
        <v>40</v>
      </c>
      <c r="D956" s="6" t="str">
        <f t="shared" si="906"/>
        <v/>
      </c>
    </row>
    <row r="957" spans="1:9" x14ac:dyDescent="0.2">
      <c r="A957" s="6">
        <f t="shared" ref="A957:B957" si="952">A933</f>
        <v>5</v>
      </c>
      <c r="B957" s="6">
        <f t="shared" si="952"/>
        <v>45</v>
      </c>
      <c r="C957" s="6">
        <f t="shared" si="926"/>
        <v>40</v>
      </c>
      <c r="D957" s="6" t="str">
        <f t="shared" si="906"/>
        <v/>
      </c>
    </row>
    <row r="958" spans="1:9" x14ac:dyDescent="0.2">
      <c r="A958" s="6">
        <f t="shared" ref="A958:B958" si="953">A934</f>
        <v>75</v>
      </c>
      <c r="B958" s="6">
        <f t="shared" si="953"/>
        <v>255</v>
      </c>
      <c r="C958" s="6">
        <f t="shared" si="926"/>
        <v>40</v>
      </c>
      <c r="D958" s="6" t="str">
        <f t="shared" si="906"/>
        <v/>
      </c>
    </row>
    <row r="959" spans="1:9" x14ac:dyDescent="0.2">
      <c r="A959" s="6">
        <f t="shared" ref="A959:B959" si="954">A935</f>
        <v>67</v>
      </c>
      <c r="B959" s="6">
        <f t="shared" si="954"/>
        <v>231</v>
      </c>
      <c r="C959" s="6">
        <f t="shared" si="926"/>
        <v>40</v>
      </c>
      <c r="D959" s="6" t="str">
        <f t="shared" si="906"/>
        <v/>
      </c>
    </row>
    <row r="960" spans="1:9" x14ac:dyDescent="0.2">
      <c r="A960" s="6">
        <f t="shared" ref="A960:B960" si="955">A936</f>
        <v>99</v>
      </c>
      <c r="B960" s="6">
        <f t="shared" si="955"/>
        <v>327</v>
      </c>
      <c r="C960" s="6">
        <f t="shared" si="926"/>
        <v>40</v>
      </c>
      <c r="D960" s="6">
        <f t="shared" si="906"/>
        <v>191</v>
      </c>
      <c r="E960" s="6">
        <f t="array" ref="E960">-SUM(B960:B964-(G960+H960*A960:A964))/COUNT(A960:A964)</f>
        <v>-6.2533587021107456E-5</v>
      </c>
      <c r="F960" s="6">
        <f t="array" ref="F960">-SUM(A960:A964*(B960:B964-(G960+H960*A960:A964)))/COUNT(A960:A964)</f>
        <v>1.1118866044836296E-2</v>
      </c>
      <c r="G960" s="6">
        <f>G955-$E$3*E955</f>
        <v>29.998796451821484</v>
      </c>
      <c r="H960" s="6">
        <f>H955-$E$2*F955</f>
        <v>3.0000192738951266</v>
      </c>
      <c r="I960" s="6">
        <f t="array" ref="I960">SUM(((G960+H960*A960:A964)-B960:B964)^2)/(2*COUNT(A960:A964))</f>
        <v>1.4478302141448028E-7</v>
      </c>
    </row>
    <row r="961" spans="1:9" x14ac:dyDescent="0.2">
      <c r="A961" s="6">
        <f t="shared" ref="A961:B961" si="956">A937</f>
        <v>61</v>
      </c>
      <c r="B961" s="6">
        <f t="shared" si="956"/>
        <v>213</v>
      </c>
      <c r="C961" s="6">
        <f t="shared" si="926"/>
        <v>40</v>
      </c>
      <c r="D961" s="6" t="str">
        <f t="shared" si="906"/>
        <v/>
      </c>
    </row>
    <row r="962" spans="1:9" x14ac:dyDescent="0.2">
      <c r="A962" s="6">
        <f t="shared" ref="A962:B962" si="957">A938</f>
        <v>69</v>
      </c>
      <c r="B962" s="6">
        <f t="shared" si="957"/>
        <v>237</v>
      </c>
      <c r="C962" s="6">
        <f t="shared" si="926"/>
        <v>40</v>
      </c>
      <c r="D962" s="6" t="str">
        <f t="shared" si="906"/>
        <v/>
      </c>
    </row>
    <row r="963" spans="1:9" x14ac:dyDescent="0.2">
      <c r="A963" s="6">
        <f t="shared" ref="A963:B963" si="958">A939</f>
        <v>54</v>
      </c>
      <c r="B963" s="6">
        <f t="shared" si="958"/>
        <v>192</v>
      </c>
      <c r="C963" s="6">
        <f t="shared" si="926"/>
        <v>40</v>
      </c>
      <c r="D963" s="6" t="str">
        <f t="shared" si="906"/>
        <v/>
      </c>
    </row>
    <row r="964" spans="1:9" x14ac:dyDescent="0.2">
      <c r="A964" s="6">
        <f t="shared" ref="A964:B964" si="959">A940</f>
        <v>13</v>
      </c>
      <c r="B964" s="6">
        <f t="shared" si="959"/>
        <v>69</v>
      </c>
      <c r="C964" s="6">
        <f t="shared" si="926"/>
        <v>40</v>
      </c>
      <c r="D964" s="6" t="str">
        <f t="shared" si="906"/>
        <v/>
      </c>
    </row>
    <row r="965" spans="1:9" x14ac:dyDescent="0.2">
      <c r="A965" s="6">
        <f t="shared" ref="A965:B965" si="960">A941</f>
        <v>68</v>
      </c>
      <c r="B965" s="6">
        <f t="shared" si="960"/>
        <v>234</v>
      </c>
      <c r="C965" s="6">
        <f t="shared" si="926"/>
        <v>40</v>
      </c>
      <c r="D965" s="6">
        <f t="shared" si="906"/>
        <v>192</v>
      </c>
      <c r="E965" s="6">
        <f t="array" ref="E965">-SUM(B965:B969-(G965+H965*A965:A969))/COUNT(A965:A969)</f>
        <v>-1.5950414310736961E-4</v>
      </c>
      <c r="F965" s="6">
        <f t="array" ref="F965">-SUM(A965:A969*(B965:B969-(G965+H965*A965:A969)))/COUNT(A965:A969)</f>
        <v>-1.1158943316047498E-3</v>
      </c>
      <c r="G965" s="6">
        <f>G960-$E$3*E960</f>
        <v>29.998827718614994</v>
      </c>
      <c r="H965" s="6">
        <f>H960-$E$2*F960</f>
        <v>3.0000170501219174</v>
      </c>
      <c r="I965" s="6">
        <f t="array" ref="I965">SUM(((G965+H965*A965:A969)-B965:B969)^2)/(2*COUNT(A965:A969))</f>
        <v>8.3978801698841297E-8</v>
      </c>
    </row>
    <row r="966" spans="1:9" x14ac:dyDescent="0.2">
      <c r="A966" s="6">
        <f t="shared" ref="A966:B966" si="961">A942</f>
        <v>48</v>
      </c>
      <c r="B966" s="6">
        <f t="shared" si="961"/>
        <v>174</v>
      </c>
      <c r="C966" s="6">
        <f t="shared" si="926"/>
        <v>40</v>
      </c>
      <c r="D966" s="6" t="str">
        <f t="shared" si="906"/>
        <v/>
      </c>
    </row>
    <row r="967" spans="1:9" x14ac:dyDescent="0.2">
      <c r="A967" s="6">
        <f t="shared" ref="A967:B967" si="962">A943</f>
        <v>60</v>
      </c>
      <c r="B967" s="6">
        <f t="shared" si="962"/>
        <v>210</v>
      </c>
      <c r="C967" s="6">
        <f t="shared" si="926"/>
        <v>40</v>
      </c>
      <c r="D967" s="6" t="str">
        <f t="shared" si="906"/>
        <v/>
      </c>
    </row>
    <row r="968" spans="1:9" x14ac:dyDescent="0.2">
      <c r="A968" s="6">
        <f t="shared" ref="A968:B968" si="963">A944</f>
        <v>94</v>
      </c>
      <c r="B968" s="6">
        <f t="shared" si="963"/>
        <v>312</v>
      </c>
      <c r="C968" s="6">
        <f t="shared" si="926"/>
        <v>40</v>
      </c>
      <c r="D968" s="6" t="str">
        <f t="shared" si="906"/>
        <v/>
      </c>
    </row>
    <row r="969" spans="1:9" x14ac:dyDescent="0.2">
      <c r="A969" s="6">
        <f t="shared" ref="A969:B969" si="964">A945</f>
        <v>27</v>
      </c>
      <c r="B969" s="6">
        <f t="shared" si="964"/>
        <v>111</v>
      </c>
      <c r="C969" s="6">
        <f t="shared" si="926"/>
        <v>40</v>
      </c>
      <c r="D969" s="6" t="str">
        <f t="shared" si="906"/>
        <v/>
      </c>
    </row>
    <row r="970" spans="1:9" x14ac:dyDescent="0.2">
      <c r="A970" s="6">
        <f t="shared" ref="A970:B970" si="965">A946</f>
        <v>89</v>
      </c>
      <c r="B970" s="6">
        <f t="shared" si="965"/>
        <v>297</v>
      </c>
      <c r="C970" s="6">
        <f t="shared" si="926"/>
        <v>41</v>
      </c>
      <c r="D970" s="6">
        <f t="shared" si="906"/>
        <v>193</v>
      </c>
      <c r="E970" s="6">
        <f t="array" ref="E970">-SUM(B970:B974-(G970+H970*A970:A974))/COUNT(A970:A974)</f>
        <v>7.1691159376996438E-5</v>
      </c>
      <c r="F970" s="6">
        <f t="array" ref="F970">-SUM(A970:A974*(B970:B974-(G970+H970*A970:A974)))/COUNT(A970:A974)</f>
        <v>1.6899803001740564E-2</v>
      </c>
      <c r="G970" s="6">
        <f>G965-$E$3*E965</f>
        <v>29.998907470686547</v>
      </c>
      <c r="H970" s="6">
        <f>H965-$E$2*F965</f>
        <v>3.0000172733007839</v>
      </c>
      <c r="I970" s="6">
        <f t="array" ref="I970">SUM(((G970+H970*A970:A974)-B970:B974)^2)/(2*COUNT(A970:A974))</f>
        <v>1.0679534365186595E-7</v>
      </c>
    </row>
    <row r="971" spans="1:9" x14ac:dyDescent="0.2">
      <c r="A971" s="6">
        <f t="shared" ref="A971:B971" si="966">A947</f>
        <v>20</v>
      </c>
      <c r="B971" s="6">
        <f t="shared" si="966"/>
        <v>90</v>
      </c>
      <c r="C971" s="6">
        <f t="shared" si="926"/>
        <v>41</v>
      </c>
      <c r="D971" s="6" t="str">
        <f t="shared" si="906"/>
        <v/>
      </c>
    </row>
    <row r="972" spans="1:9" x14ac:dyDescent="0.2">
      <c r="A972" s="6">
        <f t="shared" ref="A972:B972" si="967">A948</f>
        <v>61</v>
      </c>
      <c r="B972" s="6">
        <f t="shared" si="967"/>
        <v>213</v>
      </c>
      <c r="C972" s="6">
        <f t="shared" si="926"/>
        <v>41</v>
      </c>
      <c r="D972" s="6" t="str">
        <f t="shared" si="906"/>
        <v/>
      </c>
    </row>
    <row r="973" spans="1:9" x14ac:dyDescent="0.2">
      <c r="A973" s="6">
        <f t="shared" ref="A973:B973" si="968">A949</f>
        <v>94</v>
      </c>
      <c r="B973" s="6">
        <f t="shared" si="968"/>
        <v>312</v>
      </c>
      <c r="C973" s="6">
        <f t="shared" si="926"/>
        <v>41</v>
      </c>
      <c r="D973" s="6" t="str">
        <f t="shared" si="906"/>
        <v/>
      </c>
    </row>
    <row r="974" spans="1:9" x14ac:dyDescent="0.2">
      <c r="A974" s="6">
        <f t="shared" ref="A974:B974" si="969">A950</f>
        <v>73</v>
      </c>
      <c r="B974" s="6">
        <f t="shared" si="969"/>
        <v>249</v>
      </c>
      <c r="C974" s="6">
        <f t="shared" si="926"/>
        <v>41</v>
      </c>
      <c r="D974" s="6" t="str">
        <f t="shared" si="906"/>
        <v/>
      </c>
    </row>
    <row r="975" spans="1:9" x14ac:dyDescent="0.2">
      <c r="A975" s="6">
        <f t="shared" ref="A975:B975" si="970">A951</f>
        <v>50</v>
      </c>
      <c r="B975" s="6">
        <f t="shared" si="970"/>
        <v>180</v>
      </c>
      <c r="C975" s="6">
        <f t="shared" si="926"/>
        <v>41</v>
      </c>
      <c r="D975" s="6">
        <f t="shared" si="906"/>
        <v>194</v>
      </c>
      <c r="E975" s="6">
        <f t="array" ref="E975">-SUM(B975:B979-(G975+H975*A975:A979))/COUNT(A975:A979)</f>
        <v>-4.7538790451255862E-4</v>
      </c>
      <c r="F975" s="6">
        <f t="array" ref="F975">-SUM(A975:A979*(B975:B979-(G975+H975*A975:A979)))/COUNT(A975:A979)</f>
        <v>-1.2462287973602316E-2</v>
      </c>
      <c r="G975" s="6">
        <f>G970-$E$3*E970</f>
        <v>29.998871625106858</v>
      </c>
      <c r="H975" s="6">
        <f>H970-$E$2*F970</f>
        <v>3.0000138933401836</v>
      </c>
      <c r="I975" s="6">
        <f t="array" ref="I975">SUM(((G975+H975*A975:A979)-B975:B979)^2)/(2*COUNT(A975:A979))</f>
        <v>1.8163648483538546E-7</v>
      </c>
    </row>
    <row r="976" spans="1:9" x14ac:dyDescent="0.2">
      <c r="A976" s="6">
        <f t="shared" ref="A976:B976" si="971">A952</f>
        <v>7</v>
      </c>
      <c r="B976" s="6">
        <f t="shared" si="971"/>
        <v>51</v>
      </c>
      <c r="C976" s="6">
        <f t="shared" si="926"/>
        <v>41</v>
      </c>
      <c r="D976" s="6" t="str">
        <f t="shared" ref="D976:D1039" si="972">IF(D971="","",D971+1)</f>
        <v/>
      </c>
    </row>
    <row r="977" spans="1:9" x14ac:dyDescent="0.2">
      <c r="A977" s="6">
        <f t="shared" ref="A977:B977" si="973">A953</f>
        <v>84</v>
      </c>
      <c r="B977" s="6">
        <f t="shared" si="973"/>
        <v>282</v>
      </c>
      <c r="C977" s="6">
        <f t="shared" si="926"/>
        <v>41</v>
      </c>
      <c r="D977" s="6" t="str">
        <f t="shared" si="972"/>
        <v/>
      </c>
    </row>
    <row r="978" spans="1:9" x14ac:dyDescent="0.2">
      <c r="A978" s="6">
        <f t="shared" ref="A978:B978" si="974">A954</f>
        <v>30</v>
      </c>
      <c r="B978" s="6">
        <f t="shared" si="974"/>
        <v>120</v>
      </c>
      <c r="C978" s="6">
        <f t="shared" si="926"/>
        <v>41</v>
      </c>
      <c r="D978" s="6" t="str">
        <f t="shared" si="972"/>
        <v/>
      </c>
    </row>
    <row r="979" spans="1:9" x14ac:dyDescent="0.2">
      <c r="A979" s="6">
        <f t="shared" ref="A979:B979" si="975">A955</f>
        <v>64</v>
      </c>
      <c r="B979" s="6">
        <f t="shared" si="975"/>
        <v>222</v>
      </c>
      <c r="C979" s="6">
        <f t="shared" si="926"/>
        <v>41</v>
      </c>
      <c r="D979" s="6" t="str">
        <f t="shared" si="972"/>
        <v/>
      </c>
    </row>
    <row r="980" spans="1:9" x14ac:dyDescent="0.2">
      <c r="A980" s="6">
        <f t="shared" ref="A980:B980" si="976">A956</f>
        <v>63</v>
      </c>
      <c r="B980" s="6">
        <f t="shared" si="976"/>
        <v>219</v>
      </c>
      <c r="C980" s="6">
        <f t="shared" si="926"/>
        <v>41</v>
      </c>
      <c r="D980" s="6">
        <f t="shared" si="972"/>
        <v>195</v>
      </c>
      <c r="E980" s="6">
        <f t="array" ref="E980">-SUM(B980:B984-(G980+H980*A980:A984))/COUNT(A980:A984)</f>
        <v>1.2196136181898964E-4</v>
      </c>
      <c r="F980" s="6">
        <f t="array" ref="F980">-SUM(A980:A984*(B980:B984-(G980+H980*A980:A984)))/COUNT(A980:A984)</f>
        <v>2.3309525669944264E-2</v>
      </c>
      <c r="G980" s="6">
        <f>G975-$E$3*E975</f>
        <v>29.999109319059116</v>
      </c>
      <c r="H980" s="6">
        <f>H975-$E$2*F975</f>
        <v>3.0000163857977782</v>
      </c>
      <c r="I980" s="6">
        <f t="array" ref="I980">SUM(((G980+H980*A980:A984)-B980:B984)^2)/(2*COUNT(A980:A984))</f>
        <v>1.3665825672034263E-7</v>
      </c>
    </row>
    <row r="981" spans="1:9" x14ac:dyDescent="0.2">
      <c r="A981" s="6">
        <f t="shared" ref="A981:B981" si="977">A957</f>
        <v>5</v>
      </c>
      <c r="B981" s="6">
        <f t="shared" si="977"/>
        <v>45</v>
      </c>
      <c r="C981" s="6">
        <f t="shared" si="926"/>
        <v>41</v>
      </c>
      <c r="D981" s="6" t="str">
        <f t="shared" si="972"/>
        <v/>
      </c>
    </row>
    <row r="982" spans="1:9" x14ac:dyDescent="0.2">
      <c r="A982" s="6">
        <f t="shared" ref="A982:B982" si="978">A958</f>
        <v>75</v>
      </c>
      <c r="B982" s="6">
        <f t="shared" si="978"/>
        <v>255</v>
      </c>
      <c r="C982" s="6">
        <f t="shared" si="926"/>
        <v>41</v>
      </c>
      <c r="D982" s="6" t="str">
        <f t="shared" si="972"/>
        <v/>
      </c>
    </row>
    <row r="983" spans="1:9" x14ac:dyDescent="0.2">
      <c r="A983" s="6">
        <f t="shared" ref="A983:B983" si="979">A959</f>
        <v>67</v>
      </c>
      <c r="B983" s="6">
        <f t="shared" si="979"/>
        <v>231</v>
      </c>
      <c r="C983" s="6">
        <f t="shared" si="926"/>
        <v>41</v>
      </c>
      <c r="D983" s="6" t="str">
        <f t="shared" si="972"/>
        <v/>
      </c>
    </row>
    <row r="984" spans="1:9" x14ac:dyDescent="0.2">
      <c r="A984" s="6">
        <f t="shared" ref="A984:B984" si="980">A960</f>
        <v>99</v>
      </c>
      <c r="B984" s="6">
        <f t="shared" si="980"/>
        <v>327</v>
      </c>
      <c r="C984" s="6">
        <f t="shared" si="926"/>
        <v>41</v>
      </c>
      <c r="D984" s="6" t="str">
        <f t="shared" si="972"/>
        <v/>
      </c>
    </row>
    <row r="985" spans="1:9" x14ac:dyDescent="0.2">
      <c r="A985" s="6">
        <f t="shared" ref="A985:B985" si="981">A961</f>
        <v>61</v>
      </c>
      <c r="B985" s="6">
        <f t="shared" si="981"/>
        <v>213</v>
      </c>
      <c r="C985" s="6">
        <f t="shared" si="926"/>
        <v>41</v>
      </c>
      <c r="D985" s="6">
        <f t="shared" si="972"/>
        <v>196</v>
      </c>
      <c r="E985" s="6">
        <f t="array" ref="E985">-SUM(B985:B989-(G985+H985*A985:A989))/COUNT(A985:A989)</f>
        <v>-3.302953116502749E-4</v>
      </c>
      <c r="F985" s="6">
        <f t="array" ref="F985">-SUM(A985:A989*(B985:B989-(G985+H985*A985:A989)))/COUNT(A985:A989)</f>
        <v>-1.2473756794511815E-2</v>
      </c>
      <c r="G985" s="6">
        <f>G980-$E$3*E980</f>
        <v>29.999048338378206</v>
      </c>
      <c r="H985" s="6">
        <f>H980-$E$2*F980</f>
        <v>3.0000117238926443</v>
      </c>
      <c r="I985" s="6">
        <f t="array" ref="I985">SUM(((G985+H985*A985:A989)-B985:B989)^2)/(2*COUNT(A985:A989))</f>
        <v>8.4044193213847543E-8</v>
      </c>
    </row>
    <row r="986" spans="1:9" x14ac:dyDescent="0.2">
      <c r="A986" s="6">
        <f t="shared" ref="A986:B986" si="982">A962</f>
        <v>69</v>
      </c>
      <c r="B986" s="6">
        <f t="shared" si="982"/>
        <v>237</v>
      </c>
      <c r="C986" s="6">
        <f t="shared" si="926"/>
        <v>41</v>
      </c>
      <c r="D986" s="6" t="str">
        <f t="shared" si="972"/>
        <v/>
      </c>
    </row>
    <row r="987" spans="1:9" x14ac:dyDescent="0.2">
      <c r="A987" s="6">
        <f t="shared" ref="A987:B987" si="983">A963</f>
        <v>54</v>
      </c>
      <c r="B987" s="6">
        <f t="shared" si="983"/>
        <v>192</v>
      </c>
      <c r="C987" s="6">
        <f t="shared" si="926"/>
        <v>41</v>
      </c>
      <c r="D987" s="6" t="str">
        <f t="shared" si="972"/>
        <v/>
      </c>
    </row>
    <row r="988" spans="1:9" x14ac:dyDescent="0.2">
      <c r="A988" s="6">
        <f t="shared" ref="A988:B988" si="984">A964</f>
        <v>13</v>
      </c>
      <c r="B988" s="6">
        <f t="shared" si="984"/>
        <v>69</v>
      </c>
      <c r="C988" s="6">
        <f t="shared" si="926"/>
        <v>41</v>
      </c>
      <c r="D988" s="6" t="str">
        <f t="shared" si="972"/>
        <v/>
      </c>
    </row>
    <row r="989" spans="1:9" x14ac:dyDescent="0.2">
      <c r="A989" s="6">
        <f t="shared" ref="A989:B989" si="985">A965</f>
        <v>68</v>
      </c>
      <c r="B989" s="6">
        <f t="shared" si="985"/>
        <v>234</v>
      </c>
      <c r="C989" s="6">
        <f t="shared" si="926"/>
        <v>41</v>
      </c>
      <c r="D989" s="6" t="str">
        <f t="shared" si="972"/>
        <v/>
      </c>
    </row>
    <row r="990" spans="1:9" x14ac:dyDescent="0.2">
      <c r="A990" s="6">
        <f t="shared" ref="A990:B990" si="986">A966</f>
        <v>48</v>
      </c>
      <c r="B990" s="6">
        <f t="shared" si="986"/>
        <v>174</v>
      </c>
      <c r="C990" s="6">
        <f t="shared" si="926"/>
        <v>41</v>
      </c>
      <c r="D990" s="6">
        <f t="shared" si="972"/>
        <v>197</v>
      </c>
      <c r="E990" s="6">
        <f t="array" ref="E990">-SUM(B990:B994-(G990+H990*A990:A994))/COUNT(A990:A994)</f>
        <v>1.1779179263271544E-4</v>
      </c>
      <c r="F990" s="6">
        <f t="array" ref="F990">-SUM(A990:A994*(B990:B994-(G990+H990*A990:A994)))/COUNT(A990:A994)</f>
        <v>1.6492528411316699E-2</v>
      </c>
      <c r="G990" s="6">
        <f>G985-$E$3*E985</f>
        <v>29.99921348603403</v>
      </c>
      <c r="H990" s="6">
        <f>H985-$E$2*F985</f>
        <v>3.0000142186440031</v>
      </c>
      <c r="I990" s="6">
        <f t="array" ref="I990">SUM(((G990+H990*A990:A994)-B990:B994)^2)/(2*COUNT(A990:A994))</f>
        <v>7.0928250106044838E-8</v>
      </c>
    </row>
    <row r="991" spans="1:9" x14ac:dyDescent="0.2">
      <c r="A991" s="6">
        <f t="shared" ref="A991:B991" si="987">A967</f>
        <v>60</v>
      </c>
      <c r="B991" s="6">
        <f t="shared" si="987"/>
        <v>210</v>
      </c>
      <c r="C991" s="6">
        <f t="shared" si="926"/>
        <v>41</v>
      </c>
      <c r="D991" s="6" t="str">
        <f t="shared" si="972"/>
        <v/>
      </c>
    </row>
    <row r="992" spans="1:9" x14ac:dyDescent="0.2">
      <c r="A992" s="6">
        <f t="shared" ref="A992:B992" si="988">A968</f>
        <v>94</v>
      </c>
      <c r="B992" s="6">
        <f t="shared" si="988"/>
        <v>312</v>
      </c>
      <c r="C992" s="6">
        <f t="shared" si="926"/>
        <v>41</v>
      </c>
      <c r="D992" s="6" t="str">
        <f t="shared" si="972"/>
        <v/>
      </c>
    </row>
    <row r="993" spans="1:9" x14ac:dyDescent="0.2">
      <c r="A993" s="6">
        <f t="shared" ref="A993:B993" si="989">A969</f>
        <v>27</v>
      </c>
      <c r="B993" s="6">
        <f t="shared" si="989"/>
        <v>111</v>
      </c>
      <c r="C993" s="6">
        <f t="shared" si="926"/>
        <v>41</v>
      </c>
      <c r="D993" s="6" t="str">
        <f t="shared" si="972"/>
        <v/>
      </c>
    </row>
    <row r="994" spans="1:9" x14ac:dyDescent="0.2">
      <c r="A994" s="6">
        <f t="shared" ref="A994:B994" si="990">A970</f>
        <v>89</v>
      </c>
      <c r="B994" s="6">
        <f t="shared" si="990"/>
        <v>297</v>
      </c>
      <c r="C994" s="6">
        <f t="shared" si="926"/>
        <v>42</v>
      </c>
      <c r="D994" s="6" t="str">
        <f t="shared" si="972"/>
        <v/>
      </c>
    </row>
    <row r="995" spans="1:9" x14ac:dyDescent="0.2">
      <c r="A995" s="6">
        <f t="shared" ref="A995:B995" si="991">A971</f>
        <v>20</v>
      </c>
      <c r="B995" s="6">
        <f t="shared" si="991"/>
        <v>90</v>
      </c>
      <c r="C995" s="6">
        <f t="shared" ref="C995:C1058" si="992">C971+1</f>
        <v>42</v>
      </c>
      <c r="D995" s="6">
        <f t="shared" si="972"/>
        <v>198</v>
      </c>
      <c r="E995" s="6">
        <f t="array" ref="E995">-SUM(B995:B999-(G995+H995*A995:A999))/COUNT(A995:A999)</f>
        <v>-1.9456961836965546E-4</v>
      </c>
      <c r="F995" s="6">
        <f t="array" ref="F995">-SUM(A995:A999*(B995:B999-(G995+H995*A995:A999)))/COUNT(A995:A999)</f>
        <v>-4.9892287652767205E-3</v>
      </c>
      <c r="G995" s="6">
        <f>G990-$E$3*E990</f>
        <v>29.999154590137714</v>
      </c>
      <c r="H995" s="6">
        <f>H990-$E$2*F990</f>
        <v>3.0000109201383207</v>
      </c>
      <c r="I995" s="6">
        <f t="array" ref="I995">SUM(((G995+H995*A995:A999)-B995:B999)^2)/(2*COUNT(A995:A999))</f>
        <v>5.5004003019982498E-8</v>
      </c>
    </row>
    <row r="996" spans="1:9" x14ac:dyDescent="0.2">
      <c r="A996" s="6">
        <f t="shared" ref="A996:B996" si="993">A972</f>
        <v>61</v>
      </c>
      <c r="B996" s="6">
        <f t="shared" si="993"/>
        <v>213</v>
      </c>
      <c r="C996" s="6">
        <f t="shared" si="992"/>
        <v>42</v>
      </c>
      <c r="D996" s="6" t="str">
        <f t="shared" si="972"/>
        <v/>
      </c>
    </row>
    <row r="997" spans="1:9" x14ac:dyDescent="0.2">
      <c r="A997" s="6">
        <f t="shared" ref="A997:B997" si="994">A973</f>
        <v>94</v>
      </c>
      <c r="B997" s="6">
        <f t="shared" si="994"/>
        <v>312</v>
      </c>
      <c r="C997" s="6">
        <f t="shared" si="992"/>
        <v>42</v>
      </c>
      <c r="D997" s="6" t="str">
        <f t="shared" si="972"/>
        <v/>
      </c>
    </row>
    <row r="998" spans="1:9" x14ac:dyDescent="0.2">
      <c r="A998" s="6">
        <f t="shared" ref="A998:B998" si="995">A974</f>
        <v>73</v>
      </c>
      <c r="B998" s="6">
        <f t="shared" si="995"/>
        <v>249</v>
      </c>
      <c r="C998" s="6">
        <f t="shared" si="992"/>
        <v>42</v>
      </c>
      <c r="D998" s="6" t="str">
        <f t="shared" si="972"/>
        <v/>
      </c>
    </row>
    <row r="999" spans="1:9" x14ac:dyDescent="0.2">
      <c r="A999" s="6">
        <f t="shared" ref="A999:B999" si="996">A975</f>
        <v>50</v>
      </c>
      <c r="B999" s="6">
        <f t="shared" si="996"/>
        <v>180</v>
      </c>
      <c r="C999" s="6">
        <f t="shared" si="992"/>
        <v>42</v>
      </c>
      <c r="D999" s="6" t="str">
        <f t="shared" si="972"/>
        <v/>
      </c>
    </row>
    <row r="1000" spans="1:9" x14ac:dyDescent="0.2">
      <c r="A1000" s="6">
        <f t="shared" ref="A1000:B1000" si="997">A976</f>
        <v>7</v>
      </c>
      <c r="B1000" s="6">
        <f t="shared" si="997"/>
        <v>51</v>
      </c>
      <c r="C1000" s="6">
        <f t="shared" si="992"/>
        <v>42</v>
      </c>
      <c r="D1000" s="6">
        <f t="shared" si="972"/>
        <v>199</v>
      </c>
      <c r="E1000" s="6">
        <f t="array" ref="E1000">-SUM(B1000:B1004-(G1000+H1000*A1000:A1004))/COUNT(A1000:A1004)</f>
        <v>-1.5699304303211646E-4</v>
      </c>
      <c r="F1000" s="6">
        <f t="array" ref="F1000">-SUM(A1000:A1004*(B1000:B1004-(G1000+H1000*A1000:A1004)))/COUNT(A1000:A1004)</f>
        <v>1.1973981799542344E-3</v>
      </c>
      <c r="G1000" s="6">
        <f>G995-$E$3*E995</f>
        <v>29.9992518749469</v>
      </c>
      <c r="H1000" s="6">
        <f>H995-$E$2*F995</f>
        <v>3.0000119179840739</v>
      </c>
      <c r="I1000" s="6">
        <f t="array" ref="I1000">SUM(((G1000+H1000*A1000:A1004)-B1000:B1004)^2)/(2*COUNT(A1000:A1004))</f>
        <v>6.5860500547047649E-8</v>
      </c>
    </row>
    <row r="1001" spans="1:9" x14ac:dyDescent="0.2">
      <c r="A1001" s="6">
        <f t="shared" ref="A1001:B1001" si="998">A977</f>
        <v>84</v>
      </c>
      <c r="B1001" s="6">
        <f t="shared" si="998"/>
        <v>282</v>
      </c>
      <c r="C1001" s="6">
        <f t="shared" si="992"/>
        <v>42</v>
      </c>
      <c r="D1001" s="6" t="str">
        <f t="shared" si="972"/>
        <v/>
      </c>
    </row>
    <row r="1002" spans="1:9" x14ac:dyDescent="0.2">
      <c r="A1002" s="6">
        <f t="shared" ref="A1002:B1002" si="999">A978</f>
        <v>30</v>
      </c>
      <c r="B1002" s="6">
        <f t="shared" si="999"/>
        <v>120</v>
      </c>
      <c r="C1002" s="6">
        <f t="shared" si="992"/>
        <v>42</v>
      </c>
      <c r="D1002" s="6" t="str">
        <f t="shared" si="972"/>
        <v/>
      </c>
    </row>
    <row r="1003" spans="1:9" x14ac:dyDescent="0.2">
      <c r="A1003" s="6">
        <f t="shared" ref="A1003:B1003" si="1000">A979</f>
        <v>64</v>
      </c>
      <c r="B1003" s="6">
        <f t="shared" si="1000"/>
        <v>222</v>
      </c>
      <c r="C1003" s="6">
        <f t="shared" si="992"/>
        <v>42</v>
      </c>
      <c r="D1003" s="6" t="str">
        <f t="shared" si="972"/>
        <v/>
      </c>
    </row>
    <row r="1004" spans="1:9" x14ac:dyDescent="0.2">
      <c r="A1004" s="6">
        <f t="shared" ref="A1004:B1004" si="1001">A980</f>
        <v>63</v>
      </c>
      <c r="B1004" s="6">
        <f t="shared" si="1001"/>
        <v>219</v>
      </c>
      <c r="C1004" s="6">
        <f t="shared" si="992"/>
        <v>42</v>
      </c>
      <c r="D1004" s="6" t="str">
        <f t="shared" si="972"/>
        <v/>
      </c>
    </row>
    <row r="1005" spans="1:9" x14ac:dyDescent="0.2">
      <c r="A1005" s="6">
        <f t="shared" ref="A1005:B1005" si="1002">A981</f>
        <v>5</v>
      </c>
      <c r="B1005" s="6">
        <f t="shared" si="1002"/>
        <v>45</v>
      </c>
      <c r="C1005" s="6">
        <f t="shared" si="992"/>
        <v>42</v>
      </c>
      <c r="D1005" s="6">
        <f t="shared" si="972"/>
        <v>200</v>
      </c>
      <c r="E1005" s="6">
        <f t="array" ref="E1005">-SUM(B1005:B1009-(G1005+H1005*A1005:A1009))/COUNT(A1005:A1009)</f>
        <v>4.7431640902573234E-5</v>
      </c>
      <c r="F1005" s="6">
        <f t="array" ref="F1005">-SUM(A1005:A1009*(B1005:B1009-(G1005+H1005*A1005:A1009)))/COUNT(A1005:A1009)</f>
        <v>1.4149826861634551E-2</v>
      </c>
      <c r="G1005" s="6">
        <f>G1000-$E$3*E1000</f>
        <v>29.999330371468417</v>
      </c>
      <c r="H1005" s="6">
        <f>H1000-$E$2*F1000</f>
        <v>3.0000116785044377</v>
      </c>
      <c r="I1005" s="6">
        <f t="array" ref="I1005">SUM(((G1005+H1005*A1005:A1009)-B1005:B1009)^2)/(2*COUNT(A1005:A1009))</f>
        <v>6.6743617874808844E-8</v>
      </c>
    </row>
    <row r="1006" spans="1:9" x14ac:dyDescent="0.2">
      <c r="A1006" s="6">
        <f t="shared" ref="A1006:B1006" si="1003">A982</f>
        <v>75</v>
      </c>
      <c r="B1006" s="6">
        <f t="shared" si="1003"/>
        <v>255</v>
      </c>
      <c r="C1006" s="6">
        <f t="shared" si="992"/>
        <v>42</v>
      </c>
      <c r="D1006" s="6" t="str">
        <f t="shared" si="972"/>
        <v/>
      </c>
    </row>
    <row r="1007" spans="1:9" x14ac:dyDescent="0.2">
      <c r="A1007" s="6">
        <f t="shared" ref="A1007:B1007" si="1004">A983</f>
        <v>67</v>
      </c>
      <c r="B1007" s="6">
        <f t="shared" si="1004"/>
        <v>231</v>
      </c>
      <c r="C1007" s="6">
        <f t="shared" si="992"/>
        <v>42</v>
      </c>
      <c r="D1007" s="6" t="str">
        <f t="shared" si="972"/>
        <v/>
      </c>
    </row>
    <row r="1008" spans="1:9" x14ac:dyDescent="0.2">
      <c r="A1008" s="6">
        <f t="shared" ref="A1008:B1008" si="1005">A984</f>
        <v>99</v>
      </c>
      <c r="B1008" s="6">
        <f t="shared" si="1005"/>
        <v>327</v>
      </c>
      <c r="C1008" s="6">
        <f t="shared" si="992"/>
        <v>42</v>
      </c>
      <c r="D1008" s="6" t="str">
        <f t="shared" si="972"/>
        <v/>
      </c>
    </row>
    <row r="1009" spans="1:9" x14ac:dyDescent="0.2">
      <c r="A1009" s="6">
        <f t="shared" ref="A1009:B1009" si="1006">A985</f>
        <v>61</v>
      </c>
      <c r="B1009" s="6">
        <f t="shared" si="1006"/>
        <v>213</v>
      </c>
      <c r="C1009" s="6">
        <f t="shared" si="992"/>
        <v>42</v>
      </c>
      <c r="D1009" s="6" t="str">
        <f t="shared" si="972"/>
        <v/>
      </c>
    </row>
    <row r="1010" spans="1:9" x14ac:dyDescent="0.2">
      <c r="A1010" s="6">
        <f t="shared" ref="A1010:B1010" si="1007">A986</f>
        <v>69</v>
      </c>
      <c r="B1010" s="6">
        <f t="shared" si="1007"/>
        <v>237</v>
      </c>
      <c r="C1010" s="6">
        <f t="shared" si="992"/>
        <v>42</v>
      </c>
      <c r="D1010" s="6">
        <f t="shared" si="972"/>
        <v>201</v>
      </c>
      <c r="E1010" s="6">
        <f t="array" ref="E1010">-SUM(B1010:B1014-(G1010+H1010*A1010:A1014))/COUNT(A1010:A1014)</f>
        <v>-2.4737798313765322E-4</v>
      </c>
      <c r="F1010" s="6">
        <f t="array" ref="F1010">-SUM(A1010:A1014*(B1010:B1014-(G1010+H1010*A1010:A1014)))/COUNT(A1010:A1014)</f>
        <v>-8.798892112062617E-3</v>
      </c>
      <c r="G1010" s="6">
        <f>G1005-$E$3*E1005</f>
        <v>29.999306655647967</v>
      </c>
      <c r="H1010" s="6">
        <f>H1005-$E$2*F1005</f>
        <v>3.0000088485390655</v>
      </c>
      <c r="I1010" s="6">
        <f t="array" ref="I1010">SUM(((G1010+H1010*A1010:A1014)-B1010:B1014)^2)/(2*COUNT(A1010:A1014))</f>
        <v>4.6830393420080497E-8</v>
      </c>
    </row>
    <row r="1011" spans="1:9" x14ac:dyDescent="0.2">
      <c r="A1011" s="6">
        <f t="shared" ref="A1011:B1011" si="1008">A987</f>
        <v>54</v>
      </c>
      <c r="B1011" s="6">
        <f t="shared" si="1008"/>
        <v>192</v>
      </c>
      <c r="C1011" s="6">
        <f t="shared" si="992"/>
        <v>42</v>
      </c>
      <c r="D1011" s="6" t="str">
        <f t="shared" si="972"/>
        <v/>
      </c>
    </row>
    <row r="1012" spans="1:9" x14ac:dyDescent="0.2">
      <c r="A1012" s="6">
        <f t="shared" ref="A1012:B1012" si="1009">A988</f>
        <v>13</v>
      </c>
      <c r="B1012" s="6">
        <f t="shared" si="1009"/>
        <v>69</v>
      </c>
      <c r="C1012" s="6">
        <f t="shared" si="992"/>
        <v>42</v>
      </c>
      <c r="D1012" s="6" t="str">
        <f t="shared" si="972"/>
        <v/>
      </c>
    </row>
    <row r="1013" spans="1:9" x14ac:dyDescent="0.2">
      <c r="A1013" s="6">
        <f t="shared" ref="A1013:B1013" si="1010">A989</f>
        <v>68</v>
      </c>
      <c r="B1013" s="6">
        <f t="shared" si="1010"/>
        <v>234</v>
      </c>
      <c r="C1013" s="6">
        <f t="shared" si="992"/>
        <v>42</v>
      </c>
      <c r="D1013" s="6" t="str">
        <f t="shared" si="972"/>
        <v/>
      </c>
    </row>
    <row r="1014" spans="1:9" x14ac:dyDescent="0.2">
      <c r="A1014" s="6">
        <f t="shared" ref="A1014:B1014" si="1011">A990</f>
        <v>48</v>
      </c>
      <c r="B1014" s="6">
        <f t="shared" si="1011"/>
        <v>174</v>
      </c>
      <c r="C1014" s="6">
        <f t="shared" si="992"/>
        <v>42</v>
      </c>
      <c r="D1014" s="6" t="str">
        <f t="shared" si="972"/>
        <v/>
      </c>
    </row>
    <row r="1015" spans="1:9" x14ac:dyDescent="0.2">
      <c r="A1015" s="6">
        <f t="shared" ref="A1015:B1015" si="1012">A991</f>
        <v>60</v>
      </c>
      <c r="B1015" s="6">
        <f t="shared" si="1012"/>
        <v>210</v>
      </c>
      <c r="C1015" s="6">
        <f t="shared" si="992"/>
        <v>42</v>
      </c>
      <c r="D1015" s="6">
        <f t="shared" si="972"/>
        <v>202</v>
      </c>
      <c r="E1015" s="6">
        <f t="array" ref="E1015">-SUM(B1015:B1019-(G1015+H1015*A1015:A1019))/COUNT(A1015:A1019)</f>
        <v>4.5627053845009867E-5</v>
      </c>
      <c r="F1015" s="6">
        <f t="array" ref="F1015">-SUM(A1015:A1019*(B1015:B1019-(G1015+H1015*A1015:A1019)))/COUNT(A1015:A1019)</f>
        <v>1.2546051002880176E-2</v>
      </c>
      <c r="G1015" s="6">
        <f>G1010-$E$3*E1010</f>
        <v>29.999430344639535</v>
      </c>
      <c r="H1015" s="6">
        <f>H1010-$E$2*F1010</f>
        <v>3.000010608317488</v>
      </c>
      <c r="I1015" s="6">
        <f t="array" ref="I1015">SUM(((G1015+H1015*A1015:A1019)-B1015:B1019)^2)/(2*COUNT(A1015:A1019))</f>
        <v>5.3550398227577134E-8</v>
      </c>
    </row>
    <row r="1016" spans="1:9" x14ac:dyDescent="0.2">
      <c r="A1016" s="6">
        <f t="shared" ref="A1016:B1016" si="1013">A992</f>
        <v>94</v>
      </c>
      <c r="B1016" s="6">
        <f t="shared" si="1013"/>
        <v>312</v>
      </c>
      <c r="C1016" s="6">
        <f t="shared" si="992"/>
        <v>42</v>
      </c>
      <c r="D1016" s="6" t="str">
        <f t="shared" si="972"/>
        <v/>
      </c>
    </row>
    <row r="1017" spans="1:9" x14ac:dyDescent="0.2">
      <c r="A1017" s="6">
        <f t="shared" ref="A1017:B1017" si="1014">A993</f>
        <v>27</v>
      </c>
      <c r="B1017" s="6">
        <f t="shared" si="1014"/>
        <v>111</v>
      </c>
      <c r="C1017" s="6">
        <f t="shared" si="992"/>
        <v>42</v>
      </c>
      <c r="D1017" s="6" t="str">
        <f t="shared" si="972"/>
        <v/>
      </c>
    </row>
    <row r="1018" spans="1:9" x14ac:dyDescent="0.2">
      <c r="A1018" s="6">
        <f t="shared" ref="A1018:B1018" si="1015">A994</f>
        <v>89</v>
      </c>
      <c r="B1018" s="6">
        <f t="shared" si="1015"/>
        <v>297</v>
      </c>
      <c r="C1018" s="6">
        <f t="shared" si="992"/>
        <v>43</v>
      </c>
      <c r="D1018" s="6" t="str">
        <f t="shared" si="972"/>
        <v/>
      </c>
    </row>
    <row r="1019" spans="1:9" x14ac:dyDescent="0.2">
      <c r="A1019" s="6">
        <f t="shared" ref="A1019:B1019" si="1016">A995</f>
        <v>20</v>
      </c>
      <c r="B1019" s="6">
        <f t="shared" si="1016"/>
        <v>90</v>
      </c>
      <c r="C1019" s="6">
        <f t="shared" si="992"/>
        <v>43</v>
      </c>
      <c r="D1019" s="6" t="str">
        <f t="shared" si="972"/>
        <v/>
      </c>
    </row>
    <row r="1020" spans="1:9" x14ac:dyDescent="0.2">
      <c r="A1020" s="6">
        <f t="shared" ref="A1020:B1020" si="1017">A996</f>
        <v>61</v>
      </c>
      <c r="B1020" s="6">
        <f t="shared" si="1017"/>
        <v>213</v>
      </c>
      <c r="C1020" s="6">
        <f t="shared" si="992"/>
        <v>43</v>
      </c>
      <c r="D1020" s="6">
        <f t="shared" si="972"/>
        <v>203</v>
      </c>
      <c r="E1020" s="6">
        <f t="array" ref="E1020">-SUM(B1020:B1024-(G1020+H1020*A1020:A1024))/COUNT(A1020:A1024)</f>
        <v>-1.3081977199362881E-4</v>
      </c>
      <c r="F1020" s="6">
        <f t="array" ref="F1020">-SUM(A1020:A1024*(B1020:B1024-(G1020+H1020*A1020:A1024)))/COUNT(A1020:A1024)</f>
        <v>-6.6967509670234904E-4</v>
      </c>
      <c r="G1020" s="6">
        <f>G1015-$E$3*E1015</f>
        <v>29.999407531112613</v>
      </c>
      <c r="H1020" s="6">
        <f>H1015-$E$2*F1015</f>
        <v>3.0000080991072875</v>
      </c>
      <c r="I1020" s="6">
        <f t="array" ref="I1020">SUM(((G1020+H1020*A1020:A1024)-B1020:B1024)^2)/(2*COUNT(A1020:A1024))</f>
        <v>3.6041437152317927E-8</v>
      </c>
    </row>
    <row r="1021" spans="1:9" x14ac:dyDescent="0.2">
      <c r="A1021" s="6">
        <f t="shared" ref="A1021:B1021" si="1018">A997</f>
        <v>94</v>
      </c>
      <c r="B1021" s="6">
        <f t="shared" si="1018"/>
        <v>312</v>
      </c>
      <c r="C1021" s="6">
        <f t="shared" si="992"/>
        <v>43</v>
      </c>
      <c r="D1021" s="6" t="str">
        <f t="shared" si="972"/>
        <v/>
      </c>
    </row>
    <row r="1022" spans="1:9" x14ac:dyDescent="0.2">
      <c r="A1022" s="6">
        <f t="shared" ref="A1022:B1022" si="1019">A998</f>
        <v>73</v>
      </c>
      <c r="B1022" s="6">
        <f t="shared" si="1019"/>
        <v>249</v>
      </c>
      <c r="C1022" s="6">
        <f t="shared" si="992"/>
        <v>43</v>
      </c>
      <c r="D1022" s="6" t="str">
        <f t="shared" si="972"/>
        <v/>
      </c>
    </row>
    <row r="1023" spans="1:9" x14ac:dyDescent="0.2">
      <c r="A1023" s="6">
        <f t="shared" ref="A1023:B1023" si="1020">A999</f>
        <v>50</v>
      </c>
      <c r="B1023" s="6">
        <f t="shared" si="1020"/>
        <v>180</v>
      </c>
      <c r="C1023" s="6">
        <f t="shared" si="992"/>
        <v>43</v>
      </c>
      <c r="D1023" s="6" t="str">
        <f t="shared" si="972"/>
        <v/>
      </c>
    </row>
    <row r="1024" spans="1:9" x14ac:dyDescent="0.2">
      <c r="A1024" s="6">
        <f t="shared" ref="A1024:B1024" si="1021">A1000</f>
        <v>7</v>
      </c>
      <c r="B1024" s="6">
        <f t="shared" si="1021"/>
        <v>51</v>
      </c>
      <c r="C1024" s="6">
        <f t="shared" si="992"/>
        <v>43</v>
      </c>
      <c r="D1024" s="6" t="str">
        <f t="shared" si="972"/>
        <v/>
      </c>
    </row>
    <row r="1025" spans="1:9" x14ac:dyDescent="0.2">
      <c r="A1025" s="6">
        <f t="shared" ref="A1025:B1025" si="1022">A1001</f>
        <v>84</v>
      </c>
      <c r="B1025" s="6">
        <f t="shared" si="1022"/>
        <v>282</v>
      </c>
      <c r="C1025" s="6">
        <f t="shared" si="992"/>
        <v>43</v>
      </c>
      <c r="D1025" s="6">
        <f t="shared" si="972"/>
        <v>204</v>
      </c>
      <c r="E1025" s="6">
        <f t="array" ref="E1025">-SUM(B1025:B1029-(G1025+H1025*A1025:A1029))/COUNT(A1025:A1029)</f>
        <v>-1.2199331989108942E-4</v>
      </c>
      <c r="F1025" s="6">
        <f t="array" ref="F1025">-SUM(A1025:A1029*(B1025:B1029-(G1025+H1025*A1025:A1029)))/COUNT(A1025:A1029)</f>
        <v>4.9017650285918533E-4</v>
      </c>
      <c r="G1025" s="6">
        <f>G1020-$E$3*E1020</f>
        <v>29.999472940998611</v>
      </c>
      <c r="H1025" s="6">
        <f>H1020-$E$2*F1020</f>
        <v>3.000008233042307</v>
      </c>
      <c r="I1025" s="6">
        <f t="array" ref="I1025">SUM(((G1025+H1025*A1025:A1029)-B1025:B1029)^2)/(2*COUNT(A1025:A1029))</f>
        <v>3.4166660621886503E-8</v>
      </c>
    </row>
    <row r="1026" spans="1:9" x14ac:dyDescent="0.2">
      <c r="A1026" s="6">
        <f t="shared" ref="A1026:B1026" si="1023">A1002</f>
        <v>30</v>
      </c>
      <c r="B1026" s="6">
        <f t="shared" si="1023"/>
        <v>120</v>
      </c>
      <c r="C1026" s="6">
        <f t="shared" si="992"/>
        <v>43</v>
      </c>
      <c r="D1026" s="6" t="str">
        <f t="shared" si="972"/>
        <v/>
      </c>
    </row>
    <row r="1027" spans="1:9" x14ac:dyDescent="0.2">
      <c r="A1027" s="6">
        <f t="shared" ref="A1027:B1027" si="1024">A1003</f>
        <v>64</v>
      </c>
      <c r="B1027" s="6">
        <f t="shared" si="1024"/>
        <v>222</v>
      </c>
      <c r="C1027" s="6">
        <f t="shared" si="992"/>
        <v>43</v>
      </c>
      <c r="D1027" s="6" t="str">
        <f t="shared" si="972"/>
        <v/>
      </c>
    </row>
    <row r="1028" spans="1:9" x14ac:dyDescent="0.2">
      <c r="A1028" s="6">
        <f t="shared" ref="A1028:B1028" si="1025">A1004</f>
        <v>63</v>
      </c>
      <c r="B1028" s="6">
        <f t="shared" si="1025"/>
        <v>219</v>
      </c>
      <c r="C1028" s="6">
        <f t="shared" si="992"/>
        <v>43</v>
      </c>
      <c r="D1028" s="6" t="str">
        <f t="shared" si="972"/>
        <v/>
      </c>
    </row>
    <row r="1029" spans="1:9" x14ac:dyDescent="0.2">
      <c r="A1029" s="6">
        <f t="shared" ref="A1029:B1029" si="1026">A1005</f>
        <v>5</v>
      </c>
      <c r="B1029" s="6">
        <f t="shared" si="1026"/>
        <v>45</v>
      </c>
      <c r="C1029" s="6">
        <f t="shared" si="992"/>
        <v>43</v>
      </c>
      <c r="D1029" s="6" t="str">
        <f t="shared" si="972"/>
        <v/>
      </c>
    </row>
    <row r="1030" spans="1:9" x14ac:dyDescent="0.2">
      <c r="A1030" s="6">
        <f t="shared" ref="A1030:B1030" si="1027">A1006</f>
        <v>75</v>
      </c>
      <c r="B1030" s="6">
        <f t="shared" si="1027"/>
        <v>255</v>
      </c>
      <c r="C1030" s="6">
        <f t="shared" si="992"/>
        <v>43</v>
      </c>
      <c r="D1030" s="6">
        <f t="shared" si="972"/>
        <v>205</v>
      </c>
      <c r="E1030" s="6">
        <f t="array" ref="E1030">-SUM(B1030:B1034-(G1030+H1030*A1030:A1034))/COUNT(A1030:A1034)</f>
        <v>1.3755517841786968E-4</v>
      </c>
      <c r="F1030" s="6">
        <f t="array" ref="F1030">-SUM(A1030:A1034*(B1030:B1034-(G1030+H1030*A1030:A1034)))/COUNT(A1030:A1034)</f>
        <v>1.1620133056027271E-2</v>
      </c>
      <c r="G1030" s="6">
        <f>G1025-$E$3*E1025</f>
        <v>29.999533937658558</v>
      </c>
      <c r="H1030" s="6">
        <f>H1025-$E$2*F1025</f>
        <v>3.0000081350070062</v>
      </c>
      <c r="I1030" s="6">
        <f t="array" ref="I1030">SUM(((G1030+H1030*A1030:A1034)-B1030:B1034)^2)/(2*COUNT(A1030:A1034))</f>
        <v>1.521028764651285E-8</v>
      </c>
    </row>
    <row r="1031" spans="1:9" x14ac:dyDescent="0.2">
      <c r="A1031" s="6">
        <f t="shared" ref="A1031:B1031" si="1028">A1007</f>
        <v>67</v>
      </c>
      <c r="B1031" s="6">
        <f t="shared" si="1028"/>
        <v>231</v>
      </c>
      <c r="C1031" s="6">
        <f t="shared" si="992"/>
        <v>43</v>
      </c>
      <c r="D1031" s="6" t="str">
        <f t="shared" si="972"/>
        <v/>
      </c>
    </row>
    <row r="1032" spans="1:9" x14ac:dyDescent="0.2">
      <c r="A1032" s="6">
        <f t="shared" ref="A1032:B1032" si="1029">A1008</f>
        <v>99</v>
      </c>
      <c r="B1032" s="6">
        <f t="shared" si="1029"/>
        <v>327</v>
      </c>
      <c r="C1032" s="6">
        <f t="shared" si="992"/>
        <v>43</v>
      </c>
      <c r="D1032" s="6" t="str">
        <f t="shared" si="972"/>
        <v/>
      </c>
    </row>
    <row r="1033" spans="1:9" x14ac:dyDescent="0.2">
      <c r="A1033" s="6">
        <f t="shared" ref="A1033:B1033" si="1030">A1009</f>
        <v>61</v>
      </c>
      <c r="B1033" s="6">
        <f t="shared" si="1030"/>
        <v>213</v>
      </c>
      <c r="C1033" s="6">
        <f t="shared" si="992"/>
        <v>43</v>
      </c>
      <c r="D1033" s="6" t="str">
        <f t="shared" si="972"/>
        <v/>
      </c>
    </row>
    <row r="1034" spans="1:9" x14ac:dyDescent="0.2">
      <c r="A1034" s="6">
        <f t="shared" ref="A1034:B1034" si="1031">A1010</f>
        <v>69</v>
      </c>
      <c r="B1034" s="6">
        <f t="shared" si="1031"/>
        <v>237</v>
      </c>
      <c r="C1034" s="6">
        <f t="shared" si="992"/>
        <v>43</v>
      </c>
      <c r="D1034" s="6" t="str">
        <f t="shared" si="972"/>
        <v/>
      </c>
    </row>
    <row r="1035" spans="1:9" x14ac:dyDescent="0.2">
      <c r="A1035" s="6">
        <f t="shared" ref="A1035:B1035" si="1032">A1011</f>
        <v>54</v>
      </c>
      <c r="B1035" s="6">
        <f t="shared" si="1032"/>
        <v>192</v>
      </c>
      <c r="C1035" s="6">
        <f t="shared" si="992"/>
        <v>43</v>
      </c>
      <c r="D1035" s="6">
        <f t="shared" si="972"/>
        <v>206</v>
      </c>
      <c r="E1035" s="6">
        <f t="array" ref="E1035">-SUM(B1035:B1039-(G1035+H1035*A1035:A1039))/COUNT(A1035:A1039)</f>
        <v>-2.5242628344983585E-4</v>
      </c>
      <c r="F1035" s="6">
        <f t="array" ref="F1035">-SUM(A1035:A1039*(B1035:B1039-(G1035+H1035*A1035:A1039)))/COUNT(A1035:A1039)</f>
        <v>-1.0172245405956914E-2</v>
      </c>
      <c r="G1035" s="6">
        <f>G1030-$E$3*E1030</f>
        <v>29.999465160069349</v>
      </c>
      <c r="H1035" s="6">
        <f>H1030-$E$2*F1030</f>
        <v>3.0000058109803951</v>
      </c>
      <c r="I1035" s="6">
        <f t="array" ref="I1035">SUM(((G1035+H1035*A1035:A1039)-B1035:B1039)^2)/(2*COUNT(A1035:A1039))</f>
        <v>3.7948468653454136E-8</v>
      </c>
    </row>
    <row r="1036" spans="1:9" x14ac:dyDescent="0.2">
      <c r="A1036" s="6">
        <f t="shared" ref="A1036:B1036" si="1033">A1012</f>
        <v>13</v>
      </c>
      <c r="B1036" s="6">
        <f t="shared" si="1033"/>
        <v>69</v>
      </c>
      <c r="C1036" s="6">
        <f t="shared" si="992"/>
        <v>43</v>
      </c>
      <c r="D1036" s="6" t="str">
        <f t="shared" si="972"/>
        <v/>
      </c>
    </row>
    <row r="1037" spans="1:9" x14ac:dyDescent="0.2">
      <c r="A1037" s="6">
        <f t="shared" ref="A1037:B1037" si="1034">A1013</f>
        <v>68</v>
      </c>
      <c r="B1037" s="6">
        <f t="shared" si="1034"/>
        <v>234</v>
      </c>
      <c r="C1037" s="6">
        <f t="shared" si="992"/>
        <v>43</v>
      </c>
      <c r="D1037" s="6" t="str">
        <f t="shared" si="972"/>
        <v/>
      </c>
    </row>
    <row r="1038" spans="1:9" x14ac:dyDescent="0.2">
      <c r="A1038" s="6">
        <f t="shared" ref="A1038:B1038" si="1035">A1014</f>
        <v>48</v>
      </c>
      <c r="B1038" s="6">
        <f t="shared" si="1035"/>
        <v>174</v>
      </c>
      <c r="C1038" s="6">
        <f t="shared" si="992"/>
        <v>43</v>
      </c>
      <c r="D1038" s="6" t="str">
        <f t="shared" si="972"/>
        <v/>
      </c>
    </row>
    <row r="1039" spans="1:9" x14ac:dyDescent="0.2">
      <c r="A1039" s="6">
        <f t="shared" ref="A1039:B1039" si="1036">A1015</f>
        <v>60</v>
      </c>
      <c r="B1039" s="6">
        <f t="shared" si="1036"/>
        <v>210</v>
      </c>
      <c r="C1039" s="6">
        <f t="shared" si="992"/>
        <v>43</v>
      </c>
      <c r="D1039" s="6" t="str">
        <f t="shared" si="972"/>
        <v/>
      </c>
    </row>
    <row r="1040" spans="1:9" x14ac:dyDescent="0.2">
      <c r="A1040" s="6">
        <f t="shared" ref="A1040:B1040" si="1037">A1016</f>
        <v>94</v>
      </c>
      <c r="B1040" s="6">
        <f t="shared" si="1037"/>
        <v>312</v>
      </c>
      <c r="C1040" s="6">
        <f t="shared" si="992"/>
        <v>43</v>
      </c>
      <c r="D1040" s="6">
        <f t="shared" ref="D1040:D1103" si="1038">IF(D1035="","",D1035+1)</f>
        <v>207</v>
      </c>
      <c r="E1040" s="6">
        <f t="array" ref="E1040">-SUM(B1040:B1044-(G1040+H1040*A1040:A1044))/COUNT(A1040:A1044)</f>
        <v>4.7977206594396191E-5</v>
      </c>
      <c r="F1040" s="6">
        <f t="array" ref="F1040">-SUM(A1040:A1044*(B1040:B1044-(G1040+H1040*A1040:A1044)))/COUNT(A1040:A1044)</f>
        <v>1.0121159823370363E-2</v>
      </c>
      <c r="G1040" s="6">
        <f>G1035-$E$3*E1035</f>
        <v>29.999591373211075</v>
      </c>
      <c r="H1040" s="6">
        <f>H1035-$E$2*F1035</f>
        <v>3.0000078454294763</v>
      </c>
      <c r="I1040" s="6">
        <f t="array" ref="I1040">SUM(((G1040+H1040*A1040:A1044)-B1040:B1044)^2)/(2*COUNT(A1040:A1044))</f>
        <v>2.9900036870131213E-8</v>
      </c>
    </row>
    <row r="1041" spans="1:9" x14ac:dyDescent="0.2">
      <c r="A1041" s="6">
        <f t="shared" ref="A1041:B1041" si="1039">A1017</f>
        <v>27</v>
      </c>
      <c r="B1041" s="6">
        <f t="shared" si="1039"/>
        <v>111</v>
      </c>
      <c r="C1041" s="6">
        <f t="shared" si="992"/>
        <v>43</v>
      </c>
      <c r="D1041" s="6" t="str">
        <f t="shared" si="1038"/>
        <v/>
      </c>
    </row>
    <row r="1042" spans="1:9" x14ac:dyDescent="0.2">
      <c r="A1042" s="6">
        <f t="shared" ref="A1042:B1042" si="1040">A1018</f>
        <v>89</v>
      </c>
      <c r="B1042" s="6">
        <f t="shared" si="1040"/>
        <v>297</v>
      </c>
      <c r="C1042" s="6">
        <f t="shared" si="992"/>
        <v>44</v>
      </c>
      <c r="D1042" s="6" t="str">
        <f t="shared" si="1038"/>
        <v/>
      </c>
    </row>
    <row r="1043" spans="1:9" x14ac:dyDescent="0.2">
      <c r="A1043" s="6">
        <f t="shared" ref="A1043:B1043" si="1041">A1019</f>
        <v>20</v>
      </c>
      <c r="B1043" s="6">
        <f t="shared" si="1041"/>
        <v>90</v>
      </c>
      <c r="C1043" s="6">
        <f t="shared" si="992"/>
        <v>44</v>
      </c>
      <c r="D1043" s="6" t="str">
        <f t="shared" si="1038"/>
        <v/>
      </c>
    </row>
    <row r="1044" spans="1:9" x14ac:dyDescent="0.2">
      <c r="A1044" s="6">
        <f t="shared" ref="A1044:B1044" si="1042">A1020</f>
        <v>61</v>
      </c>
      <c r="B1044" s="6">
        <f t="shared" si="1042"/>
        <v>213</v>
      </c>
      <c r="C1044" s="6">
        <f t="shared" si="992"/>
        <v>44</v>
      </c>
      <c r="D1044" s="6" t="str">
        <f t="shared" si="1038"/>
        <v/>
      </c>
    </row>
    <row r="1045" spans="1:9" x14ac:dyDescent="0.2">
      <c r="A1045" s="6">
        <f t="shared" ref="A1045:B1045" si="1043">A1021</f>
        <v>94</v>
      </c>
      <c r="B1045" s="6">
        <f t="shared" si="1043"/>
        <v>312</v>
      </c>
      <c r="C1045" s="6">
        <f t="shared" si="992"/>
        <v>44</v>
      </c>
      <c r="D1045" s="6">
        <f t="shared" si="1038"/>
        <v>208</v>
      </c>
      <c r="E1045" s="6">
        <f t="array" ref="E1045">-SUM(B1045:B1049-(G1045+H1045*A1045:A1049))/COUNT(A1045:A1049)</f>
        <v>-7.40296255088424E-5</v>
      </c>
      <c r="F1045" s="6">
        <f t="array" ref="F1045">-SUM(A1045:A1049*(B1045:B1049-(G1045+H1045*A1045:A1049)))/COUNT(A1045:A1049)</f>
        <v>1.024864809167525E-3</v>
      </c>
      <c r="G1045" s="6">
        <f>G1040-$E$3*E1040</f>
        <v>29.999567384607779</v>
      </c>
      <c r="H1045" s="6">
        <f>H1040-$E$2*F1040</f>
        <v>3.0000058211975116</v>
      </c>
      <c r="I1045" s="6">
        <f t="array" ref="I1045">SUM(((G1045+H1045*A1045:A1049)-B1045:B1049)^2)/(2*COUNT(A1045:A1049))</f>
        <v>1.8996147976205611E-8</v>
      </c>
    </row>
    <row r="1046" spans="1:9" x14ac:dyDescent="0.2">
      <c r="A1046" s="6">
        <f t="shared" ref="A1046:B1046" si="1044">A1022</f>
        <v>73</v>
      </c>
      <c r="B1046" s="6">
        <f t="shared" si="1044"/>
        <v>249</v>
      </c>
      <c r="C1046" s="6">
        <f t="shared" si="992"/>
        <v>44</v>
      </c>
      <c r="D1046" s="6" t="str">
        <f t="shared" si="1038"/>
        <v/>
      </c>
    </row>
    <row r="1047" spans="1:9" x14ac:dyDescent="0.2">
      <c r="A1047" s="6">
        <f t="shared" ref="A1047:B1047" si="1045">A1023</f>
        <v>50</v>
      </c>
      <c r="B1047" s="6">
        <f t="shared" si="1045"/>
        <v>180</v>
      </c>
      <c r="C1047" s="6">
        <f t="shared" si="992"/>
        <v>44</v>
      </c>
      <c r="D1047" s="6" t="str">
        <f t="shared" si="1038"/>
        <v/>
      </c>
    </row>
    <row r="1048" spans="1:9" x14ac:dyDescent="0.2">
      <c r="A1048" s="6">
        <f t="shared" ref="A1048:B1048" si="1046">A1024</f>
        <v>7</v>
      </c>
      <c r="B1048" s="6">
        <f t="shared" si="1046"/>
        <v>51</v>
      </c>
      <c r="C1048" s="6">
        <f t="shared" si="992"/>
        <v>44</v>
      </c>
      <c r="D1048" s="6" t="str">
        <f t="shared" si="1038"/>
        <v/>
      </c>
    </row>
    <row r="1049" spans="1:9" x14ac:dyDescent="0.2">
      <c r="A1049" s="6">
        <f t="shared" ref="A1049:B1049" si="1047">A1025</f>
        <v>84</v>
      </c>
      <c r="B1049" s="6">
        <f t="shared" si="1047"/>
        <v>282</v>
      </c>
      <c r="C1049" s="6">
        <f t="shared" si="992"/>
        <v>44</v>
      </c>
      <c r="D1049" s="6" t="str">
        <f t="shared" si="1038"/>
        <v/>
      </c>
    </row>
    <row r="1050" spans="1:9" x14ac:dyDescent="0.2">
      <c r="A1050" s="6">
        <f t="shared" ref="A1050:B1050" si="1048">A1026</f>
        <v>30</v>
      </c>
      <c r="B1050" s="6">
        <f t="shared" si="1048"/>
        <v>120</v>
      </c>
      <c r="C1050" s="6">
        <f t="shared" si="992"/>
        <v>44</v>
      </c>
      <c r="D1050" s="6">
        <f t="shared" si="1038"/>
        <v>209</v>
      </c>
      <c r="E1050" s="6">
        <f t="array" ref="E1050">-SUM(B1050:B1054-(G1050+H1050*A1050:A1054))/COUNT(A1050:A1054)</f>
        <v>-1.2939153580475703E-4</v>
      </c>
      <c r="F1050" s="6">
        <f t="array" ref="F1050">-SUM(A1050:A1054*(B1050:B1054-(G1050+H1050*A1050:A1054)))/COUNT(A1050:A1054)</f>
        <v>-2.3352431075863932E-3</v>
      </c>
      <c r="G1050" s="6">
        <f>G1045-$E$3*E1045</f>
        <v>29.999604399420534</v>
      </c>
      <c r="H1050" s="6">
        <f>H1045-$E$2*F1045</f>
        <v>3.0000056162245499</v>
      </c>
      <c r="I1050" s="6">
        <f t="array" ref="I1050">SUM(((G1050+H1050*A1050:A1054)-B1050:B1054)^2)/(2*COUNT(A1050:A1054))</f>
        <v>1.9036058435849609E-8</v>
      </c>
    </row>
    <row r="1051" spans="1:9" x14ac:dyDescent="0.2">
      <c r="A1051" s="6">
        <f t="shared" ref="A1051:B1051" si="1049">A1027</f>
        <v>64</v>
      </c>
      <c r="B1051" s="6">
        <f t="shared" si="1049"/>
        <v>222</v>
      </c>
      <c r="C1051" s="6">
        <f t="shared" si="992"/>
        <v>44</v>
      </c>
      <c r="D1051" s="6" t="str">
        <f t="shared" si="1038"/>
        <v/>
      </c>
    </row>
    <row r="1052" spans="1:9" x14ac:dyDescent="0.2">
      <c r="A1052" s="6">
        <f t="shared" ref="A1052:B1052" si="1050">A1028</f>
        <v>63</v>
      </c>
      <c r="B1052" s="6">
        <f t="shared" si="1050"/>
        <v>219</v>
      </c>
      <c r="C1052" s="6">
        <f t="shared" si="992"/>
        <v>44</v>
      </c>
      <c r="D1052" s="6" t="str">
        <f t="shared" si="1038"/>
        <v/>
      </c>
    </row>
    <row r="1053" spans="1:9" x14ac:dyDescent="0.2">
      <c r="A1053" s="6">
        <f t="shared" ref="A1053:B1053" si="1051">A1029</f>
        <v>5</v>
      </c>
      <c r="B1053" s="6">
        <f t="shared" si="1051"/>
        <v>45</v>
      </c>
      <c r="C1053" s="6">
        <f t="shared" si="992"/>
        <v>44</v>
      </c>
      <c r="D1053" s="6" t="str">
        <f t="shared" si="1038"/>
        <v/>
      </c>
    </row>
    <row r="1054" spans="1:9" x14ac:dyDescent="0.2">
      <c r="A1054" s="6">
        <f t="shared" ref="A1054:B1054" si="1052">A1030</f>
        <v>75</v>
      </c>
      <c r="B1054" s="6">
        <f t="shared" si="1052"/>
        <v>255</v>
      </c>
      <c r="C1054" s="6">
        <f t="shared" si="992"/>
        <v>44</v>
      </c>
      <c r="D1054" s="6" t="str">
        <f t="shared" si="1038"/>
        <v/>
      </c>
    </row>
    <row r="1055" spans="1:9" x14ac:dyDescent="0.2">
      <c r="A1055" s="6">
        <f t="shared" ref="A1055:B1055" si="1053">A1031</f>
        <v>67</v>
      </c>
      <c r="B1055" s="6">
        <f t="shared" si="1053"/>
        <v>231</v>
      </c>
      <c r="C1055" s="6">
        <f t="shared" si="992"/>
        <v>44</v>
      </c>
      <c r="D1055" s="6">
        <f t="shared" si="1038"/>
        <v>210</v>
      </c>
      <c r="E1055" s="6">
        <f t="array" ref="E1055">-SUM(B1055:B1059-(G1055+H1055*A1055:A1059))/COUNT(A1055:A1059)</f>
        <v>9.4924310440092091E-5</v>
      </c>
      <c r="F1055" s="6">
        <f t="array" ref="F1055">-SUM(A1055:A1059*(B1055:B1059-(G1055+H1055*A1055:A1059)))/COUNT(A1055:A1059)</f>
        <v>8.0900874364488121E-3</v>
      </c>
      <c r="G1055" s="6">
        <f>G1050-$E$3*E1050</f>
        <v>29.999669095188437</v>
      </c>
      <c r="H1055" s="6">
        <f>H1050-$E$2*F1050</f>
        <v>3.0000060832731714</v>
      </c>
      <c r="I1055" s="6">
        <f t="array" ref="I1055">SUM(((G1055+H1055*A1055:A1059)-B1055:B1059)^2)/(2*COUNT(A1055:A1059))</f>
        <v>8.9016503993511995E-9</v>
      </c>
    </row>
    <row r="1056" spans="1:9" x14ac:dyDescent="0.2">
      <c r="A1056" s="6">
        <f t="shared" ref="A1056:B1056" si="1054">A1032</f>
        <v>99</v>
      </c>
      <c r="B1056" s="6">
        <f t="shared" si="1054"/>
        <v>327</v>
      </c>
      <c r="C1056" s="6">
        <f t="shared" si="992"/>
        <v>44</v>
      </c>
      <c r="D1056" s="6" t="str">
        <f t="shared" si="1038"/>
        <v/>
      </c>
    </row>
    <row r="1057" spans="1:9" x14ac:dyDescent="0.2">
      <c r="A1057" s="6">
        <f t="shared" ref="A1057:B1057" si="1055">A1033</f>
        <v>61</v>
      </c>
      <c r="B1057" s="6">
        <f t="shared" si="1055"/>
        <v>213</v>
      </c>
      <c r="C1057" s="6">
        <f t="shared" si="992"/>
        <v>44</v>
      </c>
      <c r="D1057" s="6" t="str">
        <f t="shared" si="1038"/>
        <v/>
      </c>
    </row>
    <row r="1058" spans="1:9" x14ac:dyDescent="0.2">
      <c r="A1058" s="6">
        <f t="shared" ref="A1058:B1058" si="1056">A1034</f>
        <v>69</v>
      </c>
      <c r="B1058" s="6">
        <f t="shared" si="1056"/>
        <v>237</v>
      </c>
      <c r="C1058" s="6">
        <f t="shared" si="992"/>
        <v>44</v>
      </c>
      <c r="D1058" s="6" t="str">
        <f t="shared" si="1038"/>
        <v/>
      </c>
    </row>
    <row r="1059" spans="1:9" x14ac:dyDescent="0.2">
      <c r="A1059" s="6">
        <f t="shared" ref="A1059:B1059" si="1057">A1035</f>
        <v>54</v>
      </c>
      <c r="B1059" s="6">
        <f t="shared" si="1057"/>
        <v>192</v>
      </c>
      <c r="C1059" s="6">
        <f t="shared" ref="C1059:C1122" si="1058">C1035+1</f>
        <v>44</v>
      </c>
      <c r="D1059" s="6" t="str">
        <f t="shared" si="1038"/>
        <v/>
      </c>
    </row>
    <row r="1060" spans="1:9" x14ac:dyDescent="0.2">
      <c r="A1060" s="6">
        <f t="shared" ref="A1060:B1060" si="1059">A1036</f>
        <v>13</v>
      </c>
      <c r="B1060" s="6">
        <f t="shared" si="1059"/>
        <v>69</v>
      </c>
      <c r="C1060" s="6">
        <f t="shared" si="1058"/>
        <v>44</v>
      </c>
      <c r="D1060" s="6">
        <f t="shared" si="1038"/>
        <v>211</v>
      </c>
      <c r="E1060" s="6">
        <f t="array" ref="E1060">-SUM(B1060:B1064-(G1060+H1060*A1060:A1064))/COUNT(A1060:A1064)</f>
        <v>-1.2563349505114729E-4</v>
      </c>
      <c r="F1060" s="6">
        <f t="array" ref="F1060">-SUM(A1060:A1064*(B1060:B1064-(G1060+H1060*A1060:A1064)))/COUNT(A1060:A1064)</f>
        <v>-3.9716024636419437E-3</v>
      </c>
      <c r="G1060" s="6">
        <f>G1055-$E$3*E1055</f>
        <v>29.999621633033218</v>
      </c>
      <c r="H1060" s="6">
        <f>H1055-$E$2*F1055</f>
        <v>3.0000044652556843</v>
      </c>
      <c r="I1060" s="6">
        <f t="array" ref="I1060">SUM(((G1060+H1060*A1060:A1064)-B1060:B1064)^2)/(2*COUNT(A1060:A1064))</f>
        <v>1.4900671986033363E-8</v>
      </c>
    </row>
    <row r="1061" spans="1:9" x14ac:dyDescent="0.2">
      <c r="A1061" s="6">
        <f t="shared" ref="A1061:B1061" si="1060">A1037</f>
        <v>68</v>
      </c>
      <c r="B1061" s="6">
        <f t="shared" si="1060"/>
        <v>234</v>
      </c>
      <c r="C1061" s="6">
        <f t="shared" si="1058"/>
        <v>44</v>
      </c>
      <c r="D1061" s="6" t="str">
        <f t="shared" si="1038"/>
        <v/>
      </c>
    </row>
    <row r="1062" spans="1:9" x14ac:dyDescent="0.2">
      <c r="A1062" s="6">
        <f t="shared" ref="A1062:B1062" si="1061">A1038</f>
        <v>48</v>
      </c>
      <c r="B1062" s="6">
        <f t="shared" si="1061"/>
        <v>174</v>
      </c>
      <c r="C1062" s="6">
        <f t="shared" si="1058"/>
        <v>44</v>
      </c>
      <c r="D1062" s="6" t="str">
        <f t="shared" si="1038"/>
        <v/>
      </c>
    </row>
    <row r="1063" spans="1:9" x14ac:dyDescent="0.2">
      <c r="A1063" s="6">
        <f t="shared" ref="A1063:B1063" si="1062">A1039</f>
        <v>60</v>
      </c>
      <c r="B1063" s="6">
        <f t="shared" si="1062"/>
        <v>210</v>
      </c>
      <c r="C1063" s="6">
        <f t="shared" si="1058"/>
        <v>44</v>
      </c>
      <c r="D1063" s="6" t="str">
        <f t="shared" si="1038"/>
        <v/>
      </c>
    </row>
    <row r="1064" spans="1:9" x14ac:dyDescent="0.2">
      <c r="A1064" s="6">
        <f t="shared" ref="A1064:B1064" si="1063">A1040</f>
        <v>94</v>
      </c>
      <c r="B1064" s="6">
        <f t="shared" si="1063"/>
        <v>312</v>
      </c>
      <c r="C1064" s="6">
        <f t="shared" si="1058"/>
        <v>44</v>
      </c>
      <c r="D1064" s="6" t="str">
        <f t="shared" si="1038"/>
        <v/>
      </c>
    </row>
    <row r="1065" spans="1:9" x14ac:dyDescent="0.2">
      <c r="A1065" s="6">
        <f t="shared" ref="A1065:B1065" si="1064">A1041</f>
        <v>27</v>
      </c>
      <c r="B1065" s="6">
        <f t="shared" si="1064"/>
        <v>111</v>
      </c>
      <c r="C1065" s="6">
        <f t="shared" si="1058"/>
        <v>44</v>
      </c>
      <c r="D1065" s="6">
        <f t="shared" si="1038"/>
        <v>212</v>
      </c>
      <c r="E1065" s="6">
        <f t="array" ref="E1065">-SUM(B1065:B1069-(G1065+H1065*A1065:A1069))/COUNT(A1065:A1069)</f>
        <v>-9.4428857323691769E-6</v>
      </c>
      <c r="F1065" s="6">
        <f t="array" ref="F1065">-SUM(A1065:A1069*(B1065:B1069-(G1065+H1065*A1065:A1069)))/COUNT(A1065:A1069)</f>
        <v>4.3637097323312446E-3</v>
      </c>
      <c r="G1065" s="6">
        <f>G1060-$E$3*E1060</f>
        <v>29.999684449780744</v>
      </c>
      <c r="H1065" s="6">
        <f>H1060-$E$2*F1060</f>
        <v>3.0000052595761773</v>
      </c>
      <c r="I1065" s="6">
        <f t="array" ref="I1065">SUM(((G1065+H1065*A1065:A1069)-B1065:B1069)^2)/(2*COUNT(A1065:A1069))</f>
        <v>1.296548420846077E-8</v>
      </c>
    </row>
    <row r="1066" spans="1:9" x14ac:dyDescent="0.2">
      <c r="A1066" s="6">
        <f t="shared" ref="A1066:B1066" si="1065">A1042</f>
        <v>89</v>
      </c>
      <c r="B1066" s="6">
        <f t="shared" si="1065"/>
        <v>297</v>
      </c>
      <c r="C1066" s="6">
        <f t="shared" si="1058"/>
        <v>45</v>
      </c>
      <c r="D1066" s="6" t="str">
        <f t="shared" si="1038"/>
        <v/>
      </c>
    </row>
    <row r="1067" spans="1:9" x14ac:dyDescent="0.2">
      <c r="A1067" s="6">
        <f t="shared" ref="A1067:B1067" si="1066">A1043</f>
        <v>20</v>
      </c>
      <c r="B1067" s="6">
        <f t="shared" si="1066"/>
        <v>90</v>
      </c>
      <c r="C1067" s="6">
        <f t="shared" si="1058"/>
        <v>45</v>
      </c>
      <c r="D1067" s="6" t="str">
        <f t="shared" si="1038"/>
        <v/>
      </c>
    </row>
    <row r="1068" spans="1:9" x14ac:dyDescent="0.2">
      <c r="A1068" s="6">
        <f t="shared" ref="A1068:B1068" si="1067">A1044</f>
        <v>61</v>
      </c>
      <c r="B1068" s="6">
        <f t="shared" si="1067"/>
        <v>213</v>
      </c>
      <c r="C1068" s="6">
        <f t="shared" si="1058"/>
        <v>45</v>
      </c>
      <c r="D1068" s="6" t="str">
        <f t="shared" si="1038"/>
        <v/>
      </c>
    </row>
    <row r="1069" spans="1:9" x14ac:dyDescent="0.2">
      <c r="A1069" s="6">
        <f t="shared" ref="A1069:B1069" si="1068">A1045</f>
        <v>94</v>
      </c>
      <c r="B1069" s="6">
        <f t="shared" si="1068"/>
        <v>312</v>
      </c>
      <c r="C1069" s="6">
        <f t="shared" si="1058"/>
        <v>45</v>
      </c>
      <c r="D1069" s="6" t="str">
        <f t="shared" si="1038"/>
        <v/>
      </c>
    </row>
    <row r="1070" spans="1:9" x14ac:dyDescent="0.2">
      <c r="A1070" s="6">
        <f t="shared" ref="A1070:B1070" si="1069">A1046</f>
        <v>73</v>
      </c>
      <c r="B1070" s="6">
        <f t="shared" si="1069"/>
        <v>249</v>
      </c>
      <c r="C1070" s="6">
        <f t="shared" si="1058"/>
        <v>45</v>
      </c>
      <c r="D1070" s="6">
        <f t="shared" si="1038"/>
        <v>213</v>
      </c>
      <c r="E1070" s="6">
        <f t="array" ref="E1070">-SUM(B1070:B1074-(G1070+H1070*A1070:A1074))/COUNT(A1070:A1074)</f>
        <v>-9.675126590735772E-5</v>
      </c>
      <c r="F1070" s="6">
        <f t="array" ref="F1070">-SUM(A1070:A1074*(B1070:B1074-(G1070+H1070*A1070:A1074)))/COUNT(A1070:A1074)</f>
        <v>-1.2762176443445127E-3</v>
      </c>
      <c r="G1070" s="6">
        <f>G1065-$E$3*E1065</f>
        <v>29.999689171223611</v>
      </c>
      <c r="H1070" s="6">
        <f>H1065-$E$2*F1065</f>
        <v>3.000004386834231</v>
      </c>
      <c r="I1070" s="6">
        <f t="array" ref="I1070">SUM(((G1070+H1070*A1070:A1074)-B1070:B1074)^2)/(2*COUNT(A1070:A1074))</f>
        <v>1.2237261174005515E-8</v>
      </c>
    </row>
    <row r="1071" spans="1:9" x14ac:dyDescent="0.2">
      <c r="A1071" s="6">
        <f t="shared" ref="A1071:B1071" si="1070">A1047</f>
        <v>50</v>
      </c>
      <c r="B1071" s="6">
        <f t="shared" si="1070"/>
        <v>180</v>
      </c>
      <c r="C1071" s="6">
        <f t="shared" si="1058"/>
        <v>45</v>
      </c>
      <c r="D1071" s="6" t="str">
        <f t="shared" si="1038"/>
        <v/>
      </c>
    </row>
    <row r="1072" spans="1:9" x14ac:dyDescent="0.2">
      <c r="A1072" s="6">
        <f t="shared" ref="A1072:B1072" si="1071">A1048</f>
        <v>7</v>
      </c>
      <c r="B1072" s="6">
        <f t="shared" si="1071"/>
        <v>51</v>
      </c>
      <c r="C1072" s="6">
        <f t="shared" si="1058"/>
        <v>45</v>
      </c>
      <c r="D1072" s="6" t="str">
        <f t="shared" si="1038"/>
        <v/>
      </c>
    </row>
    <row r="1073" spans="1:9" x14ac:dyDescent="0.2">
      <c r="A1073" s="6">
        <f t="shared" ref="A1073:B1073" si="1072">A1049</f>
        <v>84</v>
      </c>
      <c r="B1073" s="6">
        <f t="shared" si="1072"/>
        <v>282</v>
      </c>
      <c r="C1073" s="6">
        <f t="shared" si="1058"/>
        <v>45</v>
      </c>
      <c r="D1073" s="6" t="str">
        <f t="shared" si="1038"/>
        <v/>
      </c>
    </row>
    <row r="1074" spans="1:9" x14ac:dyDescent="0.2">
      <c r="A1074" s="6">
        <f t="shared" ref="A1074:B1074" si="1073">A1050</f>
        <v>30</v>
      </c>
      <c r="B1074" s="6">
        <f t="shared" si="1073"/>
        <v>120</v>
      </c>
      <c r="C1074" s="6">
        <f t="shared" si="1058"/>
        <v>45</v>
      </c>
      <c r="D1074" s="6" t="str">
        <f t="shared" si="1038"/>
        <v/>
      </c>
    </row>
    <row r="1075" spans="1:9" x14ac:dyDescent="0.2">
      <c r="A1075" s="6">
        <f t="shared" ref="A1075:B1075" si="1074">A1051</f>
        <v>64</v>
      </c>
      <c r="B1075" s="6">
        <f t="shared" si="1074"/>
        <v>222</v>
      </c>
      <c r="C1075" s="6">
        <f t="shared" si="1058"/>
        <v>45</v>
      </c>
      <c r="D1075" s="6">
        <f t="shared" si="1038"/>
        <v>214</v>
      </c>
      <c r="E1075" s="6">
        <f t="array" ref="E1075">-SUM(B1075:B1079-(G1075+H1075*A1075:A1079))/COUNT(A1075:A1079)</f>
        <v>-8.0672821837879389E-6</v>
      </c>
      <c r="F1075" s="6">
        <f t="array" ref="F1075">-SUM(A1075:A1079*(B1075:B1079-(G1075+H1075*A1075:A1079)))/COUNT(A1075:A1079)</f>
        <v>2.5184444485574888E-3</v>
      </c>
      <c r="G1075" s="6">
        <f>G1070-$E$3*E1070</f>
        <v>29.999737546856565</v>
      </c>
      <c r="H1075" s="6">
        <f>H1070-$E$2*F1070</f>
        <v>3.00000464207776</v>
      </c>
      <c r="I1075" s="6">
        <f t="array" ref="I1075">SUM(((G1075+H1075*A1075:A1079)-B1075:B1079)^2)/(2*COUNT(A1075:A1079))</f>
        <v>6.9040492662919096E-9</v>
      </c>
    </row>
    <row r="1076" spans="1:9" x14ac:dyDescent="0.2">
      <c r="A1076" s="6">
        <f t="shared" ref="A1076:B1076" si="1075">A1052</f>
        <v>63</v>
      </c>
      <c r="B1076" s="6">
        <f t="shared" si="1075"/>
        <v>219</v>
      </c>
      <c r="C1076" s="6">
        <f t="shared" si="1058"/>
        <v>45</v>
      </c>
      <c r="D1076" s="6" t="str">
        <f t="shared" si="1038"/>
        <v/>
      </c>
    </row>
    <row r="1077" spans="1:9" x14ac:dyDescent="0.2">
      <c r="A1077" s="6">
        <f t="shared" ref="A1077:B1077" si="1076">A1053</f>
        <v>5</v>
      </c>
      <c r="B1077" s="6">
        <f t="shared" si="1076"/>
        <v>45</v>
      </c>
      <c r="C1077" s="6">
        <f t="shared" si="1058"/>
        <v>45</v>
      </c>
      <c r="D1077" s="6" t="str">
        <f t="shared" si="1038"/>
        <v/>
      </c>
    </row>
    <row r="1078" spans="1:9" x14ac:dyDescent="0.2">
      <c r="A1078" s="6">
        <f t="shared" ref="A1078:B1078" si="1077">A1054</f>
        <v>75</v>
      </c>
      <c r="B1078" s="6">
        <f t="shared" si="1077"/>
        <v>255</v>
      </c>
      <c r="C1078" s="6">
        <f t="shared" si="1058"/>
        <v>45</v>
      </c>
      <c r="D1078" s="6" t="str">
        <f t="shared" si="1038"/>
        <v/>
      </c>
    </row>
    <row r="1079" spans="1:9" x14ac:dyDescent="0.2">
      <c r="A1079" s="6">
        <f t="shared" ref="A1079:B1079" si="1078">A1055</f>
        <v>67</v>
      </c>
      <c r="B1079" s="6">
        <f t="shared" si="1078"/>
        <v>231</v>
      </c>
      <c r="C1079" s="6">
        <f t="shared" si="1058"/>
        <v>45</v>
      </c>
      <c r="D1079" s="6" t="str">
        <f t="shared" si="1038"/>
        <v/>
      </c>
    </row>
    <row r="1080" spans="1:9" x14ac:dyDescent="0.2">
      <c r="A1080" s="6">
        <f t="shared" ref="A1080:B1080" si="1079">A1056</f>
        <v>99</v>
      </c>
      <c r="B1080" s="6">
        <f t="shared" si="1079"/>
        <v>327</v>
      </c>
      <c r="C1080" s="6">
        <f t="shared" si="1058"/>
        <v>45</v>
      </c>
      <c r="D1080" s="6">
        <f t="shared" si="1038"/>
        <v>215</v>
      </c>
      <c r="E1080" s="6">
        <f t="array" ref="E1080">-SUM(B1080:B1084-(G1080+H1080*A1080:A1084))/COUNT(A1080:A1084)</f>
        <v>-1.3426881236000553E-5</v>
      </c>
      <c r="F1080" s="6">
        <f t="array" ref="F1080">-SUM(A1080:A1084*(B1080:B1084-(G1080+H1080*A1080:A1084)))/COUNT(A1080:A1084)</f>
        <v>2.3873841362672009E-3</v>
      </c>
      <c r="G1080" s="6">
        <f>G1075-$E$3*E1075</f>
        <v>29.999741580497655</v>
      </c>
      <c r="H1080" s="6">
        <f>H1075-$E$2*F1075</f>
        <v>3.0000041383888703</v>
      </c>
      <c r="I1080" s="6">
        <f t="array" ref="I1080">SUM(((G1080+H1080*A1080:A1084)-B1080:B1084)^2)/(2*COUNT(A1080:A1084))</f>
        <v>6.6748459523880753E-9</v>
      </c>
    </row>
    <row r="1081" spans="1:9" x14ac:dyDescent="0.2">
      <c r="A1081" s="6">
        <f t="shared" ref="A1081:B1081" si="1080">A1057</f>
        <v>61</v>
      </c>
      <c r="B1081" s="6">
        <f t="shared" si="1080"/>
        <v>213</v>
      </c>
      <c r="C1081" s="6">
        <f t="shared" si="1058"/>
        <v>45</v>
      </c>
      <c r="D1081" s="6" t="str">
        <f t="shared" si="1038"/>
        <v/>
      </c>
    </row>
    <row r="1082" spans="1:9" x14ac:dyDescent="0.2">
      <c r="A1082" s="6">
        <f t="shared" ref="A1082:B1082" si="1081">A1058</f>
        <v>69</v>
      </c>
      <c r="B1082" s="6">
        <f t="shared" si="1081"/>
        <v>237</v>
      </c>
      <c r="C1082" s="6">
        <f t="shared" si="1058"/>
        <v>45</v>
      </c>
      <c r="D1082" s="6" t="str">
        <f t="shared" si="1038"/>
        <v/>
      </c>
    </row>
    <row r="1083" spans="1:9" x14ac:dyDescent="0.2">
      <c r="A1083" s="6">
        <f t="shared" ref="A1083:B1083" si="1082">A1059</f>
        <v>54</v>
      </c>
      <c r="B1083" s="6">
        <f t="shared" si="1082"/>
        <v>192</v>
      </c>
      <c r="C1083" s="6">
        <f t="shared" si="1058"/>
        <v>45</v>
      </c>
      <c r="D1083" s="6" t="str">
        <f t="shared" si="1038"/>
        <v/>
      </c>
    </row>
    <row r="1084" spans="1:9" x14ac:dyDescent="0.2">
      <c r="A1084" s="6">
        <f t="shared" ref="A1084:B1084" si="1083">A1060</f>
        <v>13</v>
      </c>
      <c r="B1084" s="6">
        <f t="shared" si="1083"/>
        <v>69</v>
      </c>
      <c r="C1084" s="6">
        <f t="shared" si="1058"/>
        <v>45</v>
      </c>
      <c r="D1084" s="6" t="str">
        <f t="shared" si="1038"/>
        <v/>
      </c>
    </row>
    <row r="1085" spans="1:9" x14ac:dyDescent="0.2">
      <c r="A1085" s="6">
        <f t="shared" ref="A1085:B1085" si="1084">A1061</f>
        <v>68</v>
      </c>
      <c r="B1085" s="6">
        <f t="shared" si="1084"/>
        <v>234</v>
      </c>
      <c r="C1085" s="6">
        <f t="shared" si="1058"/>
        <v>45</v>
      </c>
      <c r="D1085" s="6">
        <f t="shared" si="1038"/>
        <v>216</v>
      </c>
      <c r="E1085" s="6">
        <f t="array" ref="E1085">-SUM(B1085:B1089-(G1085+H1085*A1085:A1089))/COUNT(A1085:A1089)</f>
        <v>-3.4247886384264346E-5</v>
      </c>
      <c r="F1085" s="6">
        <f t="array" ref="F1085">-SUM(A1085:A1089*(B1085:B1089-(G1085+H1085*A1085:A1089)))/COUNT(A1085:A1089)</f>
        <v>-2.3959893143228329E-4</v>
      </c>
      <c r="G1085" s="6">
        <f>G1080-$E$3*E1080</f>
        <v>29.999748293938275</v>
      </c>
      <c r="H1085" s="6">
        <f>H1080-$E$2*F1080</f>
        <v>3.0000036609120428</v>
      </c>
      <c r="I1085" s="6">
        <f t="array" ref="I1085">SUM(((G1085+H1085*A1085:A1089)-B1085:B1089)^2)/(2*COUNT(A1085:A1089))</f>
        <v>3.8716249952333521E-9</v>
      </c>
    </row>
    <row r="1086" spans="1:9" x14ac:dyDescent="0.2">
      <c r="A1086" s="6">
        <f t="shared" ref="A1086:B1086" si="1085">A1062</f>
        <v>48</v>
      </c>
      <c r="B1086" s="6">
        <f t="shared" si="1085"/>
        <v>174</v>
      </c>
      <c r="C1086" s="6">
        <f t="shared" si="1058"/>
        <v>45</v>
      </c>
      <c r="D1086" s="6" t="str">
        <f t="shared" si="1038"/>
        <v/>
      </c>
    </row>
    <row r="1087" spans="1:9" x14ac:dyDescent="0.2">
      <c r="A1087" s="6">
        <f t="shared" ref="A1087:B1087" si="1086">A1063</f>
        <v>60</v>
      </c>
      <c r="B1087" s="6">
        <f t="shared" si="1086"/>
        <v>210</v>
      </c>
      <c r="C1087" s="6">
        <f t="shared" si="1058"/>
        <v>45</v>
      </c>
      <c r="D1087" s="6" t="str">
        <f t="shared" si="1038"/>
        <v/>
      </c>
    </row>
    <row r="1088" spans="1:9" x14ac:dyDescent="0.2">
      <c r="A1088" s="6">
        <f t="shared" ref="A1088:B1088" si="1087">A1064</f>
        <v>94</v>
      </c>
      <c r="B1088" s="6">
        <f t="shared" si="1087"/>
        <v>312</v>
      </c>
      <c r="C1088" s="6">
        <f t="shared" si="1058"/>
        <v>45</v>
      </c>
      <c r="D1088" s="6" t="str">
        <f t="shared" si="1038"/>
        <v/>
      </c>
    </row>
    <row r="1089" spans="1:9" x14ac:dyDescent="0.2">
      <c r="A1089" s="6">
        <f t="shared" ref="A1089:B1089" si="1088">A1065</f>
        <v>27</v>
      </c>
      <c r="B1089" s="6">
        <f t="shared" si="1088"/>
        <v>111</v>
      </c>
      <c r="C1089" s="6">
        <f t="shared" si="1058"/>
        <v>45</v>
      </c>
      <c r="D1089" s="6" t="str">
        <f t="shared" si="1038"/>
        <v/>
      </c>
    </row>
    <row r="1090" spans="1:9" x14ac:dyDescent="0.2">
      <c r="A1090" s="6">
        <f t="shared" ref="A1090:B1090" si="1089">A1066</f>
        <v>89</v>
      </c>
      <c r="B1090" s="6">
        <f t="shared" si="1089"/>
        <v>297</v>
      </c>
      <c r="C1090" s="6">
        <f t="shared" si="1058"/>
        <v>46</v>
      </c>
      <c r="D1090" s="6">
        <f t="shared" si="1038"/>
        <v>217</v>
      </c>
      <c r="E1090" s="6">
        <f t="array" ref="E1090">-SUM(B1090:B1094-(G1090+H1090*A1090:A1094))/COUNT(A1090:A1094)</f>
        <v>1.5393146753694964E-5</v>
      </c>
      <c r="F1090" s="6">
        <f t="array" ref="F1090">-SUM(A1090:A1094*(B1090:B1094-(G1090+H1090*A1090:A1094)))/COUNT(A1090:A1094)</f>
        <v>3.62863636027555E-3</v>
      </c>
      <c r="G1090" s="6">
        <f>G1085-$E$3*E1085</f>
        <v>29.999765417881466</v>
      </c>
      <c r="H1090" s="6">
        <f>H1085-$E$2*F1085</f>
        <v>3.0000037088318292</v>
      </c>
      <c r="I1090" s="6">
        <f t="array" ref="I1090">SUM(((G1090+H1090*A1090:A1094)-B1090:B1094)^2)/(2*COUNT(A1090:A1094))</f>
        <v>4.9235225264544461E-9</v>
      </c>
    </row>
    <row r="1091" spans="1:9" x14ac:dyDescent="0.2">
      <c r="A1091" s="6">
        <f t="shared" ref="A1091:B1091" si="1090">A1067</f>
        <v>20</v>
      </c>
      <c r="B1091" s="6">
        <f t="shared" si="1090"/>
        <v>90</v>
      </c>
      <c r="C1091" s="6">
        <f t="shared" si="1058"/>
        <v>46</v>
      </c>
      <c r="D1091" s="6" t="str">
        <f t="shared" si="1038"/>
        <v/>
      </c>
    </row>
    <row r="1092" spans="1:9" x14ac:dyDescent="0.2">
      <c r="A1092" s="6">
        <f t="shared" ref="A1092:B1092" si="1091">A1068</f>
        <v>61</v>
      </c>
      <c r="B1092" s="6">
        <f t="shared" si="1091"/>
        <v>213</v>
      </c>
      <c r="C1092" s="6">
        <f t="shared" si="1058"/>
        <v>46</v>
      </c>
      <c r="D1092" s="6" t="str">
        <f t="shared" si="1038"/>
        <v/>
      </c>
    </row>
    <row r="1093" spans="1:9" x14ac:dyDescent="0.2">
      <c r="A1093" s="6">
        <f t="shared" ref="A1093:B1093" si="1092">A1069</f>
        <v>94</v>
      </c>
      <c r="B1093" s="6">
        <f t="shared" si="1092"/>
        <v>312</v>
      </c>
      <c r="C1093" s="6">
        <f t="shared" si="1058"/>
        <v>46</v>
      </c>
      <c r="D1093" s="6" t="str">
        <f t="shared" si="1038"/>
        <v/>
      </c>
    </row>
    <row r="1094" spans="1:9" x14ac:dyDescent="0.2">
      <c r="A1094" s="6">
        <f t="shared" ref="A1094:B1094" si="1093">A1070</f>
        <v>73</v>
      </c>
      <c r="B1094" s="6">
        <f t="shared" si="1093"/>
        <v>249</v>
      </c>
      <c r="C1094" s="6">
        <f t="shared" si="1058"/>
        <v>46</v>
      </c>
      <c r="D1094" s="6" t="str">
        <f t="shared" si="1038"/>
        <v/>
      </c>
    </row>
    <row r="1095" spans="1:9" x14ac:dyDescent="0.2">
      <c r="A1095" s="6">
        <f t="shared" ref="A1095:B1095" si="1094">A1071</f>
        <v>50</v>
      </c>
      <c r="B1095" s="6">
        <f t="shared" si="1094"/>
        <v>180</v>
      </c>
      <c r="C1095" s="6">
        <f t="shared" si="1058"/>
        <v>46</v>
      </c>
      <c r="D1095" s="6">
        <f t="shared" si="1038"/>
        <v>218</v>
      </c>
      <c r="E1095" s="6">
        <f t="array" ref="E1095">-SUM(B1095:B1099-(G1095+H1095*A1095:A1099))/COUNT(A1095:A1099)</f>
        <v>-1.0207277772735778E-4</v>
      </c>
      <c r="F1095" s="6">
        <f t="array" ref="F1095">-SUM(A1095:A1099*(B1095:B1099-(G1095+H1095*A1095:A1099)))/COUNT(A1095:A1099)</f>
        <v>-2.6758365922518123E-3</v>
      </c>
      <c r="G1095" s="6">
        <f>G1090-$E$3*E1090</f>
        <v>29.999757721308089</v>
      </c>
      <c r="H1095" s="6">
        <f>H1090-$E$2*F1090</f>
        <v>3.0000029831045572</v>
      </c>
      <c r="I1095" s="6">
        <f t="array" ref="I1095">SUM(((G1095+H1095*A1095:A1099)-B1095:B1099)^2)/(2*COUNT(A1095:A1099))</f>
        <v>8.3738793674429046E-9</v>
      </c>
    </row>
    <row r="1096" spans="1:9" x14ac:dyDescent="0.2">
      <c r="A1096" s="6">
        <f t="shared" ref="A1096:B1096" si="1095">A1072</f>
        <v>7</v>
      </c>
      <c r="B1096" s="6">
        <f t="shared" si="1095"/>
        <v>51</v>
      </c>
      <c r="C1096" s="6">
        <f t="shared" si="1058"/>
        <v>46</v>
      </c>
      <c r="D1096" s="6" t="str">
        <f t="shared" si="1038"/>
        <v/>
      </c>
    </row>
    <row r="1097" spans="1:9" x14ac:dyDescent="0.2">
      <c r="A1097" s="6">
        <f t="shared" ref="A1097:B1097" si="1096">A1073</f>
        <v>84</v>
      </c>
      <c r="B1097" s="6">
        <f t="shared" si="1096"/>
        <v>282</v>
      </c>
      <c r="C1097" s="6">
        <f t="shared" si="1058"/>
        <v>46</v>
      </c>
      <c r="D1097" s="6" t="str">
        <f t="shared" si="1038"/>
        <v/>
      </c>
    </row>
    <row r="1098" spans="1:9" x14ac:dyDescent="0.2">
      <c r="A1098" s="6">
        <f t="shared" ref="A1098:B1098" si="1097">A1074</f>
        <v>30</v>
      </c>
      <c r="B1098" s="6">
        <f t="shared" si="1097"/>
        <v>120</v>
      </c>
      <c r="C1098" s="6">
        <f t="shared" si="1058"/>
        <v>46</v>
      </c>
      <c r="D1098" s="6" t="str">
        <f t="shared" si="1038"/>
        <v/>
      </c>
    </row>
    <row r="1099" spans="1:9" x14ac:dyDescent="0.2">
      <c r="A1099" s="6">
        <f t="shared" ref="A1099:B1099" si="1098">A1075</f>
        <v>64</v>
      </c>
      <c r="B1099" s="6">
        <f t="shared" si="1098"/>
        <v>222</v>
      </c>
      <c r="C1099" s="6">
        <f t="shared" si="1058"/>
        <v>46</v>
      </c>
      <c r="D1099" s="6" t="str">
        <f t="shared" si="1038"/>
        <v/>
      </c>
    </row>
    <row r="1100" spans="1:9" x14ac:dyDescent="0.2">
      <c r="A1100" s="6">
        <f t="shared" ref="A1100:B1100" si="1099">A1076</f>
        <v>63</v>
      </c>
      <c r="B1100" s="6">
        <f t="shared" si="1099"/>
        <v>219</v>
      </c>
      <c r="C1100" s="6">
        <f t="shared" si="1058"/>
        <v>46</v>
      </c>
      <c r="D1100" s="6">
        <f t="shared" si="1038"/>
        <v>219</v>
      </c>
      <c r="E1100" s="6">
        <f t="array" ref="E1100">-SUM(B1100:B1104-(G1100+H1100*A1100:A1104))/COUNT(A1100:A1104)</f>
        <v>2.61868988701508E-5</v>
      </c>
      <c r="F1100" s="6">
        <f t="array" ref="F1100">-SUM(A1100:A1104*(B1100:B1104-(G1100+H1100*A1100:A1104)))/COUNT(A1100:A1104)</f>
        <v>5.004898126813373E-3</v>
      </c>
      <c r="G1100" s="6">
        <f>G1095-$E$3*E1095</f>
        <v>29.999808757696954</v>
      </c>
      <c r="H1100" s="6">
        <f>H1095-$E$2*F1095</f>
        <v>3.0000035182718756</v>
      </c>
      <c r="I1100" s="6">
        <f t="array" ref="I1100">SUM(((G1100+H1100*A1100:A1104)-B1100:B1104)^2)/(2*COUNT(A1100:A1104))</f>
        <v>6.3002747352848987E-9</v>
      </c>
    </row>
    <row r="1101" spans="1:9" x14ac:dyDescent="0.2">
      <c r="A1101" s="6">
        <f t="shared" ref="A1101:B1101" si="1100">A1077</f>
        <v>5</v>
      </c>
      <c r="B1101" s="6">
        <f t="shared" si="1100"/>
        <v>45</v>
      </c>
      <c r="C1101" s="6">
        <f t="shared" si="1058"/>
        <v>46</v>
      </c>
      <c r="D1101" s="6" t="str">
        <f t="shared" si="1038"/>
        <v/>
      </c>
    </row>
    <row r="1102" spans="1:9" x14ac:dyDescent="0.2">
      <c r="A1102" s="6">
        <f t="shared" ref="A1102:B1102" si="1101">A1078</f>
        <v>75</v>
      </c>
      <c r="B1102" s="6">
        <f t="shared" si="1101"/>
        <v>255</v>
      </c>
      <c r="C1102" s="6">
        <f t="shared" si="1058"/>
        <v>46</v>
      </c>
      <c r="D1102" s="6" t="str">
        <f t="shared" si="1038"/>
        <v/>
      </c>
    </row>
    <row r="1103" spans="1:9" x14ac:dyDescent="0.2">
      <c r="A1103" s="6">
        <f t="shared" ref="A1103:B1103" si="1102">A1079</f>
        <v>67</v>
      </c>
      <c r="B1103" s="6">
        <f t="shared" si="1102"/>
        <v>231</v>
      </c>
      <c r="C1103" s="6">
        <f t="shared" si="1058"/>
        <v>46</v>
      </c>
      <c r="D1103" s="6" t="str">
        <f t="shared" si="1038"/>
        <v/>
      </c>
    </row>
    <row r="1104" spans="1:9" x14ac:dyDescent="0.2">
      <c r="A1104" s="6">
        <f t="shared" ref="A1104:B1104" si="1103">A1080</f>
        <v>99</v>
      </c>
      <c r="B1104" s="6">
        <f t="shared" si="1103"/>
        <v>327</v>
      </c>
      <c r="C1104" s="6">
        <f t="shared" si="1058"/>
        <v>46</v>
      </c>
      <c r="D1104" s="6" t="str">
        <f t="shared" ref="D1104:D1167" si="1104">IF(D1099="","",D1099+1)</f>
        <v/>
      </c>
    </row>
    <row r="1105" spans="1:9" x14ac:dyDescent="0.2">
      <c r="A1105" s="6">
        <f t="shared" ref="A1105:B1105" si="1105">A1081</f>
        <v>61</v>
      </c>
      <c r="B1105" s="6">
        <f t="shared" si="1105"/>
        <v>213</v>
      </c>
      <c r="C1105" s="6">
        <f t="shared" si="1058"/>
        <v>46</v>
      </c>
      <c r="D1105" s="6">
        <f t="shared" si="1104"/>
        <v>220</v>
      </c>
      <c r="E1105" s="6">
        <f t="array" ref="E1105">-SUM(B1105:B1109-(G1105+H1105*A1105:A1109))/COUNT(A1105:A1109)</f>
        <v>-7.0919263214364031E-5</v>
      </c>
      <c r="F1105" s="6">
        <f t="array" ref="F1105">-SUM(A1105:A1109*(B1105:B1109-(G1105+H1105*A1105:A1109)))/COUNT(A1105:A1109)</f>
        <v>-2.678299116467997E-3</v>
      </c>
      <c r="G1105" s="6">
        <f>G1100-$E$3*E1100</f>
        <v>29.999795664247518</v>
      </c>
      <c r="H1105" s="6">
        <f>H1100-$E$2*F1100</f>
        <v>3.0000025172922502</v>
      </c>
      <c r="I1105" s="6">
        <f t="array" ref="I1105">SUM(((G1105+H1105*A1105:A1109)-B1105:B1109)^2)/(2*COUNT(A1105:A1109))</f>
        <v>3.8746397022726077E-9</v>
      </c>
    </row>
    <row r="1106" spans="1:9" x14ac:dyDescent="0.2">
      <c r="A1106" s="6">
        <f t="shared" ref="A1106:B1106" si="1106">A1082</f>
        <v>69</v>
      </c>
      <c r="B1106" s="6">
        <f t="shared" si="1106"/>
        <v>237</v>
      </c>
      <c r="C1106" s="6">
        <f t="shared" si="1058"/>
        <v>46</v>
      </c>
      <c r="D1106" s="6" t="str">
        <f t="shared" si="1104"/>
        <v/>
      </c>
    </row>
    <row r="1107" spans="1:9" x14ac:dyDescent="0.2">
      <c r="A1107" s="6">
        <f t="shared" ref="A1107:B1107" si="1107">A1083</f>
        <v>54</v>
      </c>
      <c r="B1107" s="6">
        <f t="shared" si="1107"/>
        <v>192</v>
      </c>
      <c r="C1107" s="6">
        <f t="shared" si="1058"/>
        <v>46</v>
      </c>
      <c r="D1107" s="6" t="str">
        <f t="shared" si="1104"/>
        <v/>
      </c>
    </row>
    <row r="1108" spans="1:9" x14ac:dyDescent="0.2">
      <c r="A1108" s="6">
        <f t="shared" ref="A1108:B1108" si="1108">A1084</f>
        <v>13</v>
      </c>
      <c r="B1108" s="6">
        <f t="shared" si="1108"/>
        <v>69</v>
      </c>
      <c r="C1108" s="6">
        <f t="shared" si="1058"/>
        <v>46</v>
      </c>
      <c r="D1108" s="6" t="str">
        <f t="shared" si="1104"/>
        <v/>
      </c>
    </row>
    <row r="1109" spans="1:9" x14ac:dyDescent="0.2">
      <c r="A1109" s="6">
        <f t="shared" ref="A1109:B1109" si="1109">A1085</f>
        <v>68</v>
      </c>
      <c r="B1109" s="6">
        <f t="shared" si="1109"/>
        <v>234</v>
      </c>
      <c r="C1109" s="6">
        <f t="shared" si="1058"/>
        <v>46</v>
      </c>
      <c r="D1109" s="6" t="str">
        <f t="shared" si="1104"/>
        <v/>
      </c>
    </row>
    <row r="1110" spans="1:9" x14ac:dyDescent="0.2">
      <c r="A1110" s="6">
        <f t="shared" ref="A1110:B1110" si="1110">A1086</f>
        <v>48</v>
      </c>
      <c r="B1110" s="6">
        <f t="shared" si="1110"/>
        <v>174</v>
      </c>
      <c r="C1110" s="6">
        <f t="shared" si="1058"/>
        <v>46</v>
      </c>
      <c r="D1110" s="6">
        <f t="shared" si="1104"/>
        <v>221</v>
      </c>
      <c r="E1110" s="6">
        <f t="array" ref="E1110">-SUM(B1110:B1114-(G1110+H1110*A1110:A1114))/COUNT(A1110:A1114)</f>
        <v>2.5291630981882919E-5</v>
      </c>
      <c r="F1110" s="6">
        <f t="array" ref="F1110">-SUM(A1110:A1114*(B1110:B1114-(G1110+H1110*A1110:A1114)))/COUNT(A1110:A1114)</f>
        <v>3.5411885108317166E-3</v>
      </c>
      <c r="G1110" s="6">
        <f>G1105-$E$3*E1105</f>
        <v>29.999831123879126</v>
      </c>
      <c r="H1110" s="6">
        <f>H1105-$E$2*F1105</f>
        <v>3.0000030529520734</v>
      </c>
      <c r="I1110" s="6">
        <f t="array" ref="I1110">SUM(((G1110+H1110*A1110:A1114)-B1110:B1114)^2)/(2*COUNT(A1110:A1114))</f>
        <v>3.26996313742115E-9</v>
      </c>
    </row>
    <row r="1111" spans="1:9" x14ac:dyDescent="0.2">
      <c r="A1111" s="6">
        <f t="shared" ref="A1111:B1111" si="1111">A1087</f>
        <v>60</v>
      </c>
      <c r="B1111" s="6">
        <f t="shared" si="1111"/>
        <v>210</v>
      </c>
      <c r="C1111" s="6">
        <f t="shared" si="1058"/>
        <v>46</v>
      </c>
      <c r="D1111" s="6" t="str">
        <f t="shared" si="1104"/>
        <v/>
      </c>
    </row>
    <row r="1112" spans="1:9" x14ac:dyDescent="0.2">
      <c r="A1112" s="6">
        <f t="shared" ref="A1112:B1112" si="1112">A1088</f>
        <v>94</v>
      </c>
      <c r="B1112" s="6">
        <f t="shared" si="1112"/>
        <v>312</v>
      </c>
      <c r="C1112" s="6">
        <f t="shared" si="1058"/>
        <v>46</v>
      </c>
      <c r="D1112" s="6" t="str">
        <f t="shared" si="1104"/>
        <v/>
      </c>
    </row>
    <row r="1113" spans="1:9" x14ac:dyDescent="0.2">
      <c r="A1113" s="6">
        <f t="shared" ref="A1113:B1113" si="1113">A1089</f>
        <v>27</v>
      </c>
      <c r="B1113" s="6">
        <f t="shared" si="1113"/>
        <v>111</v>
      </c>
      <c r="C1113" s="6">
        <f t="shared" si="1058"/>
        <v>46</v>
      </c>
      <c r="D1113" s="6" t="str">
        <f t="shared" si="1104"/>
        <v/>
      </c>
    </row>
    <row r="1114" spans="1:9" x14ac:dyDescent="0.2">
      <c r="A1114" s="6">
        <f t="shared" ref="A1114:B1114" si="1114">A1090</f>
        <v>89</v>
      </c>
      <c r="B1114" s="6">
        <f t="shared" si="1114"/>
        <v>297</v>
      </c>
      <c r="C1114" s="6">
        <f t="shared" si="1058"/>
        <v>47</v>
      </c>
      <c r="D1114" s="6" t="str">
        <f t="shared" si="1104"/>
        <v/>
      </c>
    </row>
    <row r="1115" spans="1:9" x14ac:dyDescent="0.2">
      <c r="A1115" s="6">
        <f t="shared" ref="A1115:B1115" si="1115">A1091</f>
        <v>20</v>
      </c>
      <c r="B1115" s="6">
        <f t="shared" si="1115"/>
        <v>90</v>
      </c>
      <c r="C1115" s="6">
        <f t="shared" si="1058"/>
        <v>47</v>
      </c>
      <c r="D1115" s="6">
        <f t="shared" si="1104"/>
        <v>222</v>
      </c>
      <c r="E1115" s="6">
        <f t="array" ref="E1115">-SUM(B1115:B1119-(G1115+H1115*A1115:A1119))/COUNT(A1115:A1119)</f>
        <v>-4.1776959847084072E-5</v>
      </c>
      <c r="F1115" s="6">
        <f t="array" ref="F1115">-SUM(A1115:A1119*(B1115:B1119-(G1115+H1115*A1115:A1119)))/COUNT(A1115:A1119)</f>
        <v>-1.0712608239316524E-3</v>
      </c>
      <c r="G1115" s="6">
        <f>G1110-$E$3*E1110</f>
        <v>29.999818478063634</v>
      </c>
      <c r="H1115" s="6">
        <f>H1110-$E$2*F1110</f>
        <v>3.0000023447143711</v>
      </c>
      <c r="I1115" s="6">
        <f t="array" ref="I1115">SUM(((G1115+H1115*A1115:A1119)-B1115:B1119)^2)/(2*COUNT(A1115:A1119))</f>
        <v>2.5358169987416671E-9</v>
      </c>
    </row>
    <row r="1116" spans="1:9" x14ac:dyDescent="0.2">
      <c r="A1116" s="6">
        <f t="shared" ref="A1116:B1116" si="1116">A1092</f>
        <v>61</v>
      </c>
      <c r="B1116" s="6">
        <f t="shared" si="1116"/>
        <v>213</v>
      </c>
      <c r="C1116" s="6">
        <f t="shared" si="1058"/>
        <v>47</v>
      </c>
      <c r="D1116" s="6" t="str">
        <f t="shared" si="1104"/>
        <v/>
      </c>
    </row>
    <row r="1117" spans="1:9" x14ac:dyDescent="0.2">
      <c r="A1117" s="6">
        <f t="shared" ref="A1117:B1117" si="1117">A1093</f>
        <v>94</v>
      </c>
      <c r="B1117" s="6">
        <f t="shared" si="1117"/>
        <v>312</v>
      </c>
      <c r="C1117" s="6">
        <f t="shared" si="1058"/>
        <v>47</v>
      </c>
      <c r="D1117" s="6" t="str">
        <f t="shared" si="1104"/>
        <v/>
      </c>
    </row>
    <row r="1118" spans="1:9" x14ac:dyDescent="0.2">
      <c r="A1118" s="6">
        <f t="shared" ref="A1118:B1118" si="1118">A1094</f>
        <v>73</v>
      </c>
      <c r="B1118" s="6">
        <f t="shared" si="1118"/>
        <v>249</v>
      </c>
      <c r="C1118" s="6">
        <f t="shared" si="1058"/>
        <v>47</v>
      </c>
      <c r="D1118" s="6" t="str">
        <f t="shared" si="1104"/>
        <v/>
      </c>
    </row>
    <row r="1119" spans="1:9" x14ac:dyDescent="0.2">
      <c r="A1119" s="6">
        <f t="shared" ref="A1119:B1119" si="1119">A1095</f>
        <v>50</v>
      </c>
      <c r="B1119" s="6">
        <f t="shared" si="1119"/>
        <v>180</v>
      </c>
      <c r="C1119" s="6">
        <f t="shared" si="1058"/>
        <v>47</v>
      </c>
      <c r="D1119" s="6" t="str">
        <f t="shared" si="1104"/>
        <v/>
      </c>
    </row>
    <row r="1120" spans="1:9" x14ac:dyDescent="0.2">
      <c r="A1120" s="6">
        <f t="shared" ref="A1120:B1120" si="1120">A1096</f>
        <v>7</v>
      </c>
      <c r="B1120" s="6">
        <f t="shared" si="1120"/>
        <v>51</v>
      </c>
      <c r="C1120" s="6">
        <f t="shared" si="1058"/>
        <v>47</v>
      </c>
      <c r="D1120" s="6">
        <f t="shared" si="1104"/>
        <v>223</v>
      </c>
      <c r="E1120" s="6">
        <f t="array" ref="E1120">-SUM(B1120:B1124-(G1120+H1120*A1120:A1124))/COUNT(A1120:A1124)</f>
        <v>-3.3708716259184257E-5</v>
      </c>
      <c r="F1120" s="6">
        <f t="array" ref="F1120">-SUM(A1120:A1124*(B1120:B1124-(G1120+H1120*A1120:A1124)))/COUNT(A1120:A1124)</f>
        <v>2.570990069102663E-4</v>
      </c>
      <c r="G1120" s="6">
        <f>G1115-$E$3*E1115</f>
        <v>29.999839366543558</v>
      </c>
      <c r="H1120" s="6">
        <f>H1115-$E$2*F1115</f>
        <v>3.000002558966536</v>
      </c>
      <c r="I1120" s="6">
        <f t="array" ref="I1120">SUM(((G1120+H1120*A1120:A1124)-B1120:B1124)^2)/(2*COUNT(A1120:A1124))</f>
        <v>3.0363276799062871E-9</v>
      </c>
    </row>
    <row r="1121" spans="1:9" x14ac:dyDescent="0.2">
      <c r="A1121" s="6">
        <f t="shared" ref="A1121:B1121" si="1121">A1097</f>
        <v>84</v>
      </c>
      <c r="B1121" s="6">
        <f t="shared" si="1121"/>
        <v>282</v>
      </c>
      <c r="C1121" s="6">
        <f t="shared" si="1058"/>
        <v>47</v>
      </c>
      <c r="D1121" s="6" t="str">
        <f t="shared" si="1104"/>
        <v/>
      </c>
    </row>
    <row r="1122" spans="1:9" x14ac:dyDescent="0.2">
      <c r="A1122" s="6">
        <f t="shared" ref="A1122:B1122" si="1122">A1098</f>
        <v>30</v>
      </c>
      <c r="B1122" s="6">
        <f t="shared" si="1122"/>
        <v>120</v>
      </c>
      <c r="C1122" s="6">
        <f t="shared" si="1058"/>
        <v>47</v>
      </c>
      <c r="D1122" s="6" t="str">
        <f t="shared" si="1104"/>
        <v/>
      </c>
    </row>
    <row r="1123" spans="1:9" x14ac:dyDescent="0.2">
      <c r="A1123" s="6">
        <f t="shared" ref="A1123:B1123" si="1123">A1099</f>
        <v>64</v>
      </c>
      <c r="B1123" s="6">
        <f t="shared" si="1123"/>
        <v>222</v>
      </c>
      <c r="C1123" s="6">
        <f t="shared" ref="C1123:C1188" si="1124">C1099+1</f>
        <v>47</v>
      </c>
      <c r="D1123" s="6" t="str">
        <f t="shared" si="1104"/>
        <v/>
      </c>
    </row>
    <row r="1124" spans="1:9" x14ac:dyDescent="0.2">
      <c r="A1124" s="6">
        <f t="shared" ref="A1124:B1124" si="1125">A1100</f>
        <v>63</v>
      </c>
      <c r="B1124" s="6">
        <f t="shared" si="1125"/>
        <v>219</v>
      </c>
      <c r="C1124" s="6">
        <f t="shared" si="1124"/>
        <v>47</v>
      </c>
      <c r="D1124" s="6" t="str">
        <f t="shared" si="1104"/>
        <v/>
      </c>
    </row>
    <row r="1125" spans="1:9" x14ac:dyDescent="0.2">
      <c r="A1125" s="6">
        <f t="shared" ref="A1125:B1125" si="1126">A1101</f>
        <v>5</v>
      </c>
      <c r="B1125" s="6">
        <f t="shared" si="1126"/>
        <v>45</v>
      </c>
      <c r="C1125" s="6">
        <f t="shared" si="1124"/>
        <v>47</v>
      </c>
      <c r="D1125" s="6">
        <f t="shared" si="1104"/>
        <v>224</v>
      </c>
      <c r="E1125" s="6">
        <f t="array" ref="E1125">-SUM(B1125:B1129-(G1125+H1125*A1125:A1129))/COUNT(A1125:A1129)</f>
        <v>1.0184271195612382E-5</v>
      </c>
      <c r="F1125" s="6">
        <f t="array" ref="F1125">-SUM(A1125:A1129*(B1125:B1129-(G1125+H1125*A1125:A1129)))/COUNT(A1125:A1129)</f>
        <v>3.0381760215391295E-3</v>
      </c>
      <c r="G1125" s="6">
        <f>G1120-$E$3*E1120</f>
        <v>29.999856220901687</v>
      </c>
      <c r="H1125" s="6">
        <f>H1120-$E$2*F1120</f>
        <v>3.0000025075467347</v>
      </c>
      <c r="I1125" s="6">
        <f t="array" ref="I1125">SUM(((G1125+H1125*A1125:A1129)-B1125:B1129)^2)/(2*COUNT(A1125:A1129))</f>
        <v>3.0770415165410129E-9</v>
      </c>
    </row>
    <row r="1126" spans="1:9" x14ac:dyDescent="0.2">
      <c r="A1126" s="6">
        <f t="shared" ref="A1126:B1126" si="1127">A1102</f>
        <v>75</v>
      </c>
      <c r="B1126" s="6">
        <f t="shared" si="1127"/>
        <v>255</v>
      </c>
      <c r="C1126" s="6">
        <f t="shared" si="1124"/>
        <v>47</v>
      </c>
      <c r="D1126" s="6" t="str">
        <f t="shared" si="1104"/>
        <v/>
      </c>
    </row>
    <row r="1127" spans="1:9" x14ac:dyDescent="0.2">
      <c r="A1127" s="6">
        <f t="shared" ref="A1127:B1127" si="1128">A1103</f>
        <v>67</v>
      </c>
      <c r="B1127" s="6">
        <f t="shared" si="1128"/>
        <v>231</v>
      </c>
      <c r="C1127" s="6">
        <f t="shared" si="1124"/>
        <v>47</v>
      </c>
      <c r="D1127" s="6" t="str">
        <f t="shared" si="1104"/>
        <v/>
      </c>
    </row>
    <row r="1128" spans="1:9" x14ac:dyDescent="0.2">
      <c r="A1128" s="6">
        <f t="shared" ref="A1128:B1128" si="1129">A1104</f>
        <v>99</v>
      </c>
      <c r="B1128" s="6">
        <f t="shared" si="1129"/>
        <v>327</v>
      </c>
      <c r="C1128" s="6">
        <f t="shared" si="1124"/>
        <v>47</v>
      </c>
      <c r="D1128" s="6" t="str">
        <f t="shared" si="1104"/>
        <v/>
      </c>
    </row>
    <row r="1129" spans="1:9" x14ac:dyDescent="0.2">
      <c r="A1129" s="6">
        <f t="shared" ref="A1129:B1129" si="1130">A1105</f>
        <v>61</v>
      </c>
      <c r="B1129" s="6">
        <f t="shared" si="1130"/>
        <v>213</v>
      </c>
      <c r="C1129" s="6">
        <f t="shared" si="1124"/>
        <v>47</v>
      </c>
      <c r="D1129" s="6" t="str">
        <f t="shared" si="1104"/>
        <v/>
      </c>
    </row>
    <row r="1130" spans="1:9" x14ac:dyDescent="0.2">
      <c r="A1130" s="6">
        <f t="shared" ref="A1130:B1130" si="1131">A1106</f>
        <v>69</v>
      </c>
      <c r="B1130" s="6">
        <f t="shared" si="1131"/>
        <v>237</v>
      </c>
      <c r="C1130" s="6">
        <f t="shared" si="1124"/>
        <v>47</v>
      </c>
      <c r="D1130" s="6">
        <f t="shared" si="1104"/>
        <v>225</v>
      </c>
      <c r="E1130" s="6">
        <f t="array" ref="E1130">-SUM(B1130:B1134-(G1130+H1130*A1130:A1134))/COUNT(A1130:A1134)</f>
        <v>-5.3115692779215351E-5</v>
      </c>
      <c r="F1130" s="6">
        <f t="array" ref="F1130">-SUM(A1130:A1134*(B1130:B1134-(G1130+H1130*A1130:A1134)))/COUNT(A1130:A1134)</f>
        <v>-1.8892515990529546E-3</v>
      </c>
      <c r="G1130" s="6">
        <f>G1125-$E$3*E1125</f>
        <v>29.999851128766089</v>
      </c>
      <c r="H1130" s="6">
        <f>H1125-$E$2*F1125</f>
        <v>3.0000018999115303</v>
      </c>
      <c r="I1130" s="6">
        <f t="array" ref="I1130">SUM(((G1130+H1130*A1130:A1134)-B1130:B1134)^2)/(2*COUNT(A1130:A1134))</f>
        <v>2.1589939136677048E-9</v>
      </c>
    </row>
    <row r="1131" spans="1:9" x14ac:dyDescent="0.2">
      <c r="A1131" s="6">
        <f t="shared" ref="A1131:B1131" si="1132">A1107</f>
        <v>54</v>
      </c>
      <c r="B1131" s="6">
        <f t="shared" si="1132"/>
        <v>192</v>
      </c>
      <c r="C1131" s="6">
        <f t="shared" si="1124"/>
        <v>47</v>
      </c>
      <c r="D1131" s="6" t="str">
        <f t="shared" si="1104"/>
        <v/>
      </c>
    </row>
    <row r="1132" spans="1:9" x14ac:dyDescent="0.2">
      <c r="A1132" s="6">
        <f t="shared" ref="A1132:B1132" si="1133">A1108</f>
        <v>13</v>
      </c>
      <c r="B1132" s="6">
        <f t="shared" si="1133"/>
        <v>69</v>
      </c>
      <c r="C1132" s="6">
        <f t="shared" si="1124"/>
        <v>47</v>
      </c>
      <c r="D1132" s="6" t="str">
        <f t="shared" si="1104"/>
        <v/>
      </c>
    </row>
    <row r="1133" spans="1:9" x14ac:dyDescent="0.2">
      <c r="A1133" s="6">
        <f t="shared" ref="A1133:B1133" si="1134">A1109</f>
        <v>68</v>
      </c>
      <c r="B1133" s="6">
        <f t="shared" si="1134"/>
        <v>234</v>
      </c>
      <c r="C1133" s="6">
        <f t="shared" si="1124"/>
        <v>47</v>
      </c>
      <c r="D1133" s="6" t="str">
        <f t="shared" si="1104"/>
        <v/>
      </c>
    </row>
    <row r="1134" spans="1:9" x14ac:dyDescent="0.2">
      <c r="A1134" s="6">
        <f t="shared" ref="A1134:B1134" si="1135">A1110</f>
        <v>48</v>
      </c>
      <c r="B1134" s="6">
        <f t="shared" si="1135"/>
        <v>174</v>
      </c>
      <c r="C1134" s="6">
        <f t="shared" si="1124"/>
        <v>47</v>
      </c>
      <c r="D1134" s="6" t="str">
        <f t="shared" si="1104"/>
        <v/>
      </c>
    </row>
    <row r="1135" spans="1:9" x14ac:dyDescent="0.2">
      <c r="A1135" s="6">
        <f t="shared" ref="A1135:B1135" si="1136">A1111</f>
        <v>60</v>
      </c>
      <c r="B1135" s="6">
        <f t="shared" si="1136"/>
        <v>210</v>
      </c>
      <c r="C1135" s="6">
        <f t="shared" si="1124"/>
        <v>47</v>
      </c>
      <c r="D1135" s="6">
        <f t="shared" si="1104"/>
        <v>226</v>
      </c>
      <c r="E1135" s="6">
        <f t="array" ref="E1135">-SUM(B1135:B1139-(G1135+H1135*A1135:A1139))/COUNT(A1135:A1139)</f>
        <v>9.7967997930936687E-6</v>
      </c>
      <c r="F1135" s="6">
        <f t="array" ref="F1135">-SUM(A1135:A1139*(B1135:B1139-(G1135+H1135*A1135:A1139)))/COUNT(A1135:A1139)</f>
        <v>2.6938217466835114E-3</v>
      </c>
      <c r="G1135" s="6">
        <f>G1130-$E$3*E1130</f>
        <v>29.999877686612479</v>
      </c>
      <c r="H1135" s="6">
        <f>H1130-$E$2*F1130</f>
        <v>3.0000022777618502</v>
      </c>
      <c r="I1135" s="6">
        <f t="array" ref="I1135">SUM(((G1135+H1135*A1135:A1139)-B1135:B1139)^2)/(2*COUNT(A1135:A1139))</f>
        <v>2.468802318238664E-9</v>
      </c>
    </row>
    <row r="1136" spans="1:9" x14ac:dyDescent="0.2">
      <c r="A1136" s="6">
        <f t="shared" ref="A1136:B1136" si="1137">A1112</f>
        <v>94</v>
      </c>
      <c r="B1136" s="6">
        <f t="shared" si="1137"/>
        <v>312</v>
      </c>
      <c r="C1136" s="6">
        <f t="shared" si="1124"/>
        <v>47</v>
      </c>
      <c r="D1136" s="6" t="str">
        <f t="shared" si="1104"/>
        <v/>
      </c>
    </row>
    <row r="1137" spans="1:9" x14ac:dyDescent="0.2">
      <c r="A1137" s="6">
        <f t="shared" ref="A1137:B1137" si="1138">A1113</f>
        <v>27</v>
      </c>
      <c r="B1137" s="6">
        <f t="shared" si="1138"/>
        <v>111</v>
      </c>
      <c r="C1137" s="6">
        <f t="shared" si="1124"/>
        <v>47</v>
      </c>
      <c r="D1137" s="6" t="str">
        <f t="shared" si="1104"/>
        <v/>
      </c>
    </row>
    <row r="1138" spans="1:9" x14ac:dyDescent="0.2">
      <c r="A1138" s="6">
        <f t="shared" ref="A1138:B1139" si="1139">A1114</f>
        <v>89</v>
      </c>
      <c r="B1138" s="6">
        <f t="shared" si="1139"/>
        <v>297</v>
      </c>
      <c r="C1138" s="6">
        <f t="shared" si="1124"/>
        <v>48</v>
      </c>
      <c r="D1138" s="6" t="str">
        <f t="shared" si="1104"/>
        <v/>
      </c>
    </row>
    <row r="1139" spans="1:9" x14ac:dyDescent="0.2">
      <c r="A1139" s="6">
        <f t="shared" si="1139"/>
        <v>20</v>
      </c>
      <c r="B1139" s="6">
        <f t="shared" si="1139"/>
        <v>90</v>
      </c>
      <c r="C1139" s="6">
        <f t="shared" si="1124"/>
        <v>48</v>
      </c>
      <c r="D1139" s="6" t="str">
        <f t="shared" si="1104"/>
        <v/>
      </c>
    </row>
    <row r="1140" spans="1:9" x14ac:dyDescent="0.2">
      <c r="A1140" s="6">
        <f t="shared" ref="A1140:B1140" si="1140">A1116</f>
        <v>61</v>
      </c>
      <c r="B1140" s="6">
        <f t="shared" si="1140"/>
        <v>213</v>
      </c>
      <c r="C1140" s="6">
        <f t="shared" si="1124"/>
        <v>48</v>
      </c>
      <c r="D1140" s="6">
        <f t="shared" si="1104"/>
        <v>227</v>
      </c>
      <c r="E1140" s="6">
        <f t="array" ref="E1140">-SUM(B1140:B1144-(G1140+H1140*A1140:A1144))/COUNT(A1140:A1144)</f>
        <v>-2.8088929852287947E-5</v>
      </c>
      <c r="F1140" s="6">
        <f t="array" ref="F1140">-SUM(A1140:A1144*(B1140:B1144-(G1140+H1140*A1140:A1144)))/COUNT(A1140:A1144)</f>
        <v>-1.4378909543495412E-4</v>
      </c>
      <c r="G1140" s="6">
        <f>G1135-$E$3*E1135</f>
        <v>29.999872788212581</v>
      </c>
      <c r="H1140" s="6">
        <f>H1135-$E$2*F1135</f>
        <v>3.0000017389975011</v>
      </c>
      <c r="I1140" s="6">
        <f t="array" ref="I1140">SUM(((G1140+H1140*A1140:A1144)-B1140:B1144)^2)/(2*COUNT(A1140:A1144))</f>
        <v>1.6615970479129452E-9</v>
      </c>
    </row>
    <row r="1141" spans="1:9" x14ac:dyDescent="0.2">
      <c r="A1141" s="6">
        <f t="shared" ref="A1141:B1141" si="1141">A1117</f>
        <v>94</v>
      </c>
      <c r="B1141" s="6">
        <f t="shared" si="1141"/>
        <v>312</v>
      </c>
      <c r="C1141" s="6">
        <f t="shared" si="1124"/>
        <v>48</v>
      </c>
      <c r="D1141" s="6" t="str">
        <f t="shared" si="1104"/>
        <v/>
      </c>
    </row>
    <row r="1142" spans="1:9" x14ac:dyDescent="0.2">
      <c r="A1142" s="6">
        <f t="shared" ref="A1142:B1142" si="1142">A1118</f>
        <v>73</v>
      </c>
      <c r="B1142" s="6">
        <f t="shared" si="1142"/>
        <v>249</v>
      </c>
      <c r="C1142" s="6">
        <f t="shared" si="1124"/>
        <v>48</v>
      </c>
      <c r="D1142" s="6" t="str">
        <f t="shared" si="1104"/>
        <v/>
      </c>
    </row>
    <row r="1143" spans="1:9" x14ac:dyDescent="0.2">
      <c r="A1143" s="6">
        <f t="shared" ref="A1143:B1143" si="1143">A1119</f>
        <v>50</v>
      </c>
      <c r="B1143" s="6">
        <f t="shared" si="1143"/>
        <v>180</v>
      </c>
      <c r="C1143" s="6">
        <f t="shared" si="1124"/>
        <v>48</v>
      </c>
      <c r="D1143" s="6" t="str">
        <f t="shared" si="1104"/>
        <v/>
      </c>
    </row>
    <row r="1144" spans="1:9" x14ac:dyDescent="0.2">
      <c r="A1144" s="6">
        <f t="shared" ref="A1144:B1144" si="1144">A1120</f>
        <v>7</v>
      </c>
      <c r="B1144" s="6">
        <f t="shared" si="1144"/>
        <v>51</v>
      </c>
      <c r="C1144" s="6">
        <f t="shared" si="1124"/>
        <v>48</v>
      </c>
      <c r="D1144" s="6" t="str">
        <f t="shared" si="1104"/>
        <v/>
      </c>
    </row>
    <row r="1145" spans="1:9" x14ac:dyDescent="0.2">
      <c r="A1145" s="6">
        <f t="shared" ref="A1145:B1145" si="1145">A1121</f>
        <v>84</v>
      </c>
      <c r="B1145" s="6">
        <f t="shared" si="1145"/>
        <v>282</v>
      </c>
      <c r="C1145" s="6">
        <f t="shared" si="1124"/>
        <v>48</v>
      </c>
      <c r="D1145" s="6">
        <f t="shared" si="1104"/>
        <v>228</v>
      </c>
      <c r="E1145" s="6">
        <f t="array" ref="E1145">-SUM(B1145:B1149-(G1145+H1145*A1145:A1149))/COUNT(A1145:A1149)</f>
        <v>-2.6193760729142922E-5</v>
      </c>
      <c r="F1145" s="6">
        <f t="array" ref="F1145">-SUM(A1145:A1149*(B1145:B1149-(G1145+H1145*A1145:A1149)))/COUNT(A1145:A1149)</f>
        <v>1.052481076726508E-4</v>
      </c>
      <c r="G1145" s="6">
        <f>G1140-$E$3*E1140</f>
        <v>29.999886832677507</v>
      </c>
      <c r="H1145" s="6">
        <f>H1140-$E$2*F1140</f>
        <v>3.0000017677553203</v>
      </c>
      <c r="I1145" s="6">
        <f t="array" ref="I1145">SUM(((G1145+H1145*A1145:A1149)-B1145:B1149)^2)/(2*COUNT(A1145:A1149))</f>
        <v>1.5751653350987509E-9</v>
      </c>
    </row>
    <row r="1146" spans="1:9" x14ac:dyDescent="0.2">
      <c r="A1146" s="6">
        <f t="shared" ref="A1146:B1146" si="1146">A1122</f>
        <v>30</v>
      </c>
      <c r="B1146" s="6">
        <f t="shared" si="1146"/>
        <v>120</v>
      </c>
      <c r="C1146" s="6">
        <f t="shared" si="1124"/>
        <v>48</v>
      </c>
      <c r="D1146" s="6" t="str">
        <f t="shared" si="1104"/>
        <v/>
      </c>
    </row>
    <row r="1147" spans="1:9" x14ac:dyDescent="0.2">
      <c r="A1147" s="6">
        <f t="shared" ref="A1147:B1147" si="1147">A1123</f>
        <v>64</v>
      </c>
      <c r="B1147" s="6">
        <f t="shared" si="1147"/>
        <v>222</v>
      </c>
      <c r="C1147" s="6">
        <f t="shared" si="1124"/>
        <v>48</v>
      </c>
      <c r="D1147" s="6" t="str">
        <f t="shared" si="1104"/>
        <v/>
      </c>
    </row>
    <row r="1148" spans="1:9" x14ac:dyDescent="0.2">
      <c r="A1148" s="6">
        <f t="shared" ref="A1148:B1148" si="1148">A1124</f>
        <v>63</v>
      </c>
      <c r="B1148" s="6">
        <f t="shared" si="1148"/>
        <v>219</v>
      </c>
      <c r="C1148" s="6">
        <f t="shared" si="1124"/>
        <v>48</v>
      </c>
      <c r="D1148" s="6" t="str">
        <f t="shared" si="1104"/>
        <v/>
      </c>
    </row>
    <row r="1149" spans="1:9" x14ac:dyDescent="0.2">
      <c r="A1149" s="6">
        <f t="shared" ref="A1149:B1149" si="1149">A1125</f>
        <v>5</v>
      </c>
      <c r="B1149" s="6">
        <f t="shared" si="1149"/>
        <v>45</v>
      </c>
      <c r="C1149" s="6">
        <f t="shared" si="1124"/>
        <v>48</v>
      </c>
      <c r="D1149" s="6" t="str">
        <f t="shared" si="1104"/>
        <v/>
      </c>
    </row>
    <row r="1150" spans="1:9" x14ac:dyDescent="0.2">
      <c r="A1150" s="6">
        <f t="shared" ref="A1150:B1150" si="1150">A1126</f>
        <v>75</v>
      </c>
      <c r="B1150" s="6">
        <f t="shared" si="1150"/>
        <v>255</v>
      </c>
      <c r="C1150" s="6">
        <f t="shared" si="1124"/>
        <v>48</v>
      </c>
      <c r="D1150" s="6">
        <f t="shared" si="1104"/>
        <v>229</v>
      </c>
      <c r="E1150" s="6">
        <f t="array" ref="E1150">-SUM(B1150:B1154-(G1150+H1150*A1150:A1154))/COUNT(A1150:A1154)</f>
        <v>2.9535120722812282E-5</v>
      </c>
      <c r="F1150" s="6">
        <f t="array" ref="F1150">-SUM(A1150:A1154*(B1150:B1154-(G1150+H1150*A1150:A1154)))/COUNT(A1150:A1154)</f>
        <v>2.4950135399762984E-3</v>
      </c>
      <c r="G1150" s="6">
        <f>G1145-$E$3*E1145</f>
        <v>29.999899929557873</v>
      </c>
      <c r="H1150" s="6">
        <f>H1145-$E$2*F1145</f>
        <v>3.0000017467056987</v>
      </c>
      <c r="I1150" s="6">
        <f t="array" ref="I1150">SUM(((G1150+H1150*A1150:A1154)-B1150:B1154)^2)/(2*COUNT(A1150:A1154))</f>
        <v>7.0123089001478368E-10</v>
      </c>
    </row>
    <row r="1151" spans="1:9" x14ac:dyDescent="0.2">
      <c r="A1151" s="6">
        <f t="shared" ref="A1151:B1151" si="1151">A1127</f>
        <v>67</v>
      </c>
      <c r="B1151" s="6">
        <f t="shared" si="1151"/>
        <v>231</v>
      </c>
      <c r="C1151" s="6">
        <f t="shared" si="1124"/>
        <v>48</v>
      </c>
      <c r="D1151" s="6" t="str">
        <f t="shared" si="1104"/>
        <v/>
      </c>
    </row>
    <row r="1152" spans="1:9" x14ac:dyDescent="0.2">
      <c r="A1152" s="6">
        <f t="shared" ref="A1152:B1152" si="1152">A1128</f>
        <v>99</v>
      </c>
      <c r="B1152" s="6">
        <f t="shared" si="1152"/>
        <v>327</v>
      </c>
      <c r="C1152" s="6">
        <f t="shared" si="1124"/>
        <v>48</v>
      </c>
      <c r="D1152" s="6" t="str">
        <f t="shared" si="1104"/>
        <v/>
      </c>
    </row>
    <row r="1153" spans="1:9" x14ac:dyDescent="0.2">
      <c r="A1153" s="6">
        <f t="shared" ref="A1153:B1153" si="1153">A1129</f>
        <v>61</v>
      </c>
      <c r="B1153" s="6">
        <f t="shared" si="1153"/>
        <v>213</v>
      </c>
      <c r="C1153" s="6">
        <f t="shared" si="1124"/>
        <v>48</v>
      </c>
      <c r="D1153" s="6" t="str">
        <f t="shared" si="1104"/>
        <v/>
      </c>
    </row>
    <row r="1154" spans="1:9" x14ac:dyDescent="0.2">
      <c r="A1154" s="6">
        <f t="shared" ref="A1154:B1154" si="1154">A1130</f>
        <v>69</v>
      </c>
      <c r="B1154" s="6">
        <f t="shared" si="1154"/>
        <v>237</v>
      </c>
      <c r="C1154" s="6">
        <f t="shared" si="1124"/>
        <v>48</v>
      </c>
      <c r="D1154" s="6" t="str">
        <f t="shared" si="1104"/>
        <v/>
      </c>
    </row>
    <row r="1155" spans="1:9" x14ac:dyDescent="0.2">
      <c r="A1155" s="6">
        <f t="shared" ref="A1155:B1155" si="1155">A1131</f>
        <v>54</v>
      </c>
      <c r="B1155" s="6">
        <f t="shared" si="1155"/>
        <v>192</v>
      </c>
      <c r="C1155" s="6">
        <f t="shared" si="1124"/>
        <v>48</v>
      </c>
      <c r="D1155" s="6">
        <f t="shared" si="1104"/>
        <v>230</v>
      </c>
      <c r="E1155" s="6">
        <f t="array" ref="E1155">-SUM(B1155:B1159-(G1155+H1155*A1155:A1159))/COUNT(A1155:A1159)</f>
        <v>-5.419963713393372E-5</v>
      </c>
      <c r="F1155" s="6">
        <f t="array" ref="F1155">-SUM(A1155:A1159*(B1155:B1159-(G1155+H1155*A1155:A1159)))/COUNT(A1155:A1159)</f>
        <v>-2.1841307580189096E-3</v>
      </c>
      <c r="G1155" s="6">
        <f>G1150-$E$3*E1150</f>
        <v>29.999885161997511</v>
      </c>
      <c r="H1155" s="6">
        <f>H1150-$E$2*F1150</f>
        <v>3.0000012477029907</v>
      </c>
      <c r="I1155" s="6">
        <f t="array" ref="I1155">SUM(((G1155+H1155*A1155:A1159)-B1155:B1159)^2)/(2*COUNT(A1155:A1159))</f>
        <v>1.7495157925013057E-9</v>
      </c>
    </row>
    <row r="1156" spans="1:9" x14ac:dyDescent="0.2">
      <c r="A1156" s="6">
        <f t="shared" ref="A1156:B1156" si="1156">A1132</f>
        <v>13</v>
      </c>
      <c r="B1156" s="6">
        <f t="shared" si="1156"/>
        <v>69</v>
      </c>
      <c r="C1156" s="6">
        <f t="shared" si="1124"/>
        <v>48</v>
      </c>
      <c r="D1156" s="6" t="str">
        <f t="shared" si="1104"/>
        <v/>
      </c>
    </row>
    <row r="1157" spans="1:9" x14ac:dyDescent="0.2">
      <c r="A1157" s="6">
        <f t="shared" ref="A1157:B1157" si="1157">A1133</f>
        <v>68</v>
      </c>
      <c r="B1157" s="6">
        <f t="shared" si="1157"/>
        <v>234</v>
      </c>
      <c r="C1157" s="6">
        <f t="shared" si="1124"/>
        <v>48</v>
      </c>
      <c r="D1157" s="6" t="str">
        <f t="shared" si="1104"/>
        <v/>
      </c>
    </row>
    <row r="1158" spans="1:9" x14ac:dyDescent="0.2">
      <c r="A1158" s="6">
        <f t="shared" ref="A1158:B1158" si="1158">A1134</f>
        <v>48</v>
      </c>
      <c r="B1158" s="6">
        <f t="shared" si="1158"/>
        <v>174</v>
      </c>
      <c r="C1158" s="6">
        <f t="shared" si="1124"/>
        <v>48</v>
      </c>
      <c r="D1158" s="6" t="str">
        <f t="shared" si="1104"/>
        <v/>
      </c>
    </row>
    <row r="1159" spans="1:9" x14ac:dyDescent="0.2">
      <c r="A1159" s="6">
        <f t="shared" ref="A1159:B1159" si="1159">A1135</f>
        <v>60</v>
      </c>
      <c r="B1159" s="6">
        <f t="shared" si="1159"/>
        <v>210</v>
      </c>
      <c r="C1159" s="6">
        <f t="shared" si="1124"/>
        <v>48</v>
      </c>
      <c r="D1159" s="6" t="str">
        <f t="shared" si="1104"/>
        <v/>
      </c>
    </row>
    <row r="1160" spans="1:9" x14ac:dyDescent="0.2">
      <c r="A1160" s="6">
        <f t="shared" ref="A1160:B1160" si="1160">A1136</f>
        <v>94</v>
      </c>
      <c r="B1160" s="6">
        <f t="shared" si="1160"/>
        <v>312</v>
      </c>
      <c r="C1160" s="6">
        <f t="shared" si="1124"/>
        <v>48</v>
      </c>
      <c r="D1160" s="6">
        <f t="shared" si="1104"/>
        <v>231</v>
      </c>
      <c r="E1160" s="6">
        <f t="array" ref="E1160">-SUM(B1160:B1164-(G1160+H1160*A1160:A1164))/COUNT(A1160:A1164)</f>
        <v>1.0301412166313639E-5</v>
      </c>
      <c r="F1160" s="6">
        <f t="array" ref="F1160">-SUM(A1160:A1164*(B1160:B1164-(G1160+H1160*A1160:A1164)))/COUNT(A1160:A1164)</f>
        <v>2.1731619316682329E-3</v>
      </c>
      <c r="G1160" s="6">
        <f>G1155-$E$3*E1155</f>
        <v>29.999912261816078</v>
      </c>
      <c r="H1160" s="6">
        <f>H1155-$E$2*F1155</f>
        <v>3.0000016845291424</v>
      </c>
      <c r="I1160" s="6">
        <f t="array" ref="I1160">SUM(((G1160+H1160*A1160:A1164)-B1160:B1164)^2)/(2*COUNT(A1160:A1164))</f>
        <v>1.3784637048121145E-9</v>
      </c>
    </row>
    <row r="1161" spans="1:9" x14ac:dyDescent="0.2">
      <c r="A1161" s="6">
        <f t="shared" ref="A1161:B1161" si="1161">A1137</f>
        <v>27</v>
      </c>
      <c r="B1161" s="6">
        <f t="shared" si="1161"/>
        <v>111</v>
      </c>
      <c r="C1161" s="6">
        <f t="shared" si="1124"/>
        <v>48</v>
      </c>
      <c r="D1161" s="6" t="str">
        <f t="shared" si="1104"/>
        <v/>
      </c>
    </row>
    <row r="1162" spans="1:9" x14ac:dyDescent="0.2">
      <c r="A1162" s="6">
        <f t="shared" ref="A1162:B1162" si="1162">A1138</f>
        <v>89</v>
      </c>
      <c r="B1162" s="6">
        <f t="shared" si="1162"/>
        <v>297</v>
      </c>
      <c r="C1162" s="6">
        <f t="shared" si="1124"/>
        <v>49</v>
      </c>
      <c r="D1162" s="6" t="str">
        <f t="shared" si="1104"/>
        <v/>
      </c>
    </row>
    <row r="1163" spans="1:9" x14ac:dyDescent="0.2">
      <c r="A1163" s="6">
        <f t="shared" ref="A1163:B1163" si="1163">A1139</f>
        <v>20</v>
      </c>
      <c r="B1163" s="6">
        <f t="shared" si="1163"/>
        <v>90</v>
      </c>
      <c r="C1163" s="6">
        <f t="shared" si="1124"/>
        <v>49</v>
      </c>
      <c r="D1163" s="6" t="str">
        <f t="shared" si="1104"/>
        <v/>
      </c>
    </row>
    <row r="1164" spans="1:9" x14ac:dyDescent="0.2">
      <c r="A1164" s="6">
        <f t="shared" ref="A1164:B1164" si="1164">A1140</f>
        <v>61</v>
      </c>
      <c r="B1164" s="6">
        <f t="shared" si="1164"/>
        <v>213</v>
      </c>
      <c r="C1164" s="6">
        <f t="shared" si="1124"/>
        <v>49</v>
      </c>
      <c r="D1164" s="6" t="str">
        <f t="shared" si="1104"/>
        <v/>
      </c>
    </row>
    <row r="1165" spans="1:9" x14ac:dyDescent="0.2">
      <c r="A1165" s="6">
        <f t="shared" ref="A1165:B1165" si="1165">A1141</f>
        <v>94</v>
      </c>
      <c r="B1165" s="6">
        <f t="shared" si="1165"/>
        <v>312</v>
      </c>
      <c r="C1165" s="6">
        <f t="shared" si="1124"/>
        <v>49</v>
      </c>
      <c r="D1165" s="6">
        <f t="shared" si="1104"/>
        <v>232</v>
      </c>
      <c r="E1165" s="6">
        <f t="array" ref="E1165">-SUM(B1165:B1169-(G1165+H1165*A1165:A1169))/COUNT(A1165:A1169)</f>
        <v>-1.5895249833874914E-5</v>
      </c>
      <c r="F1165" s="6">
        <f t="array" ref="F1165">-SUM(A1165:A1169*(B1165:B1169-(G1165+H1165*A1165:A1169)))/COUNT(A1165:A1169)</f>
        <v>2.2005355382930246E-4</v>
      </c>
      <c r="G1165" s="6">
        <f>G1160-$E$3*E1160</f>
        <v>29.999907111109994</v>
      </c>
      <c r="H1165" s="6">
        <f>H1160-$E$2*F1160</f>
        <v>3.0000012498967559</v>
      </c>
      <c r="I1165" s="6">
        <f t="array" ref="I1165">SUM(((G1165+H1165*A1165:A1169)-B1165:B1169)^2)/(2*COUNT(A1165:A1169))</f>
        <v>8.7576816824913532E-10</v>
      </c>
    </row>
    <row r="1166" spans="1:9" x14ac:dyDescent="0.2">
      <c r="A1166" s="6">
        <f t="shared" ref="A1166:B1166" si="1166">A1142</f>
        <v>73</v>
      </c>
      <c r="B1166" s="6">
        <f t="shared" si="1166"/>
        <v>249</v>
      </c>
      <c r="C1166" s="6">
        <f t="shared" si="1124"/>
        <v>49</v>
      </c>
      <c r="D1166" s="6" t="str">
        <f t="shared" si="1104"/>
        <v/>
      </c>
    </row>
    <row r="1167" spans="1:9" x14ac:dyDescent="0.2">
      <c r="A1167" s="6">
        <f t="shared" ref="A1167:B1167" si="1167">A1143</f>
        <v>50</v>
      </c>
      <c r="B1167" s="6">
        <f t="shared" si="1167"/>
        <v>180</v>
      </c>
      <c r="C1167" s="6">
        <f t="shared" si="1124"/>
        <v>49</v>
      </c>
      <c r="D1167" s="6" t="str">
        <f t="shared" si="1104"/>
        <v/>
      </c>
    </row>
    <row r="1168" spans="1:9" x14ac:dyDescent="0.2">
      <c r="A1168" s="6">
        <f t="shared" ref="A1168:B1168" si="1168">A1144</f>
        <v>7</v>
      </c>
      <c r="B1168" s="6">
        <f t="shared" si="1168"/>
        <v>51</v>
      </c>
      <c r="C1168" s="6">
        <f t="shared" si="1124"/>
        <v>49</v>
      </c>
      <c r="D1168" s="6" t="str">
        <f t="shared" ref="D1168:D1209" si="1169">IF(D1163="","",D1163+1)</f>
        <v/>
      </c>
    </row>
    <row r="1169" spans="1:9" x14ac:dyDescent="0.2">
      <c r="A1169" s="6">
        <f t="shared" ref="A1169:B1169" si="1170">A1145</f>
        <v>84</v>
      </c>
      <c r="B1169" s="6">
        <f t="shared" si="1170"/>
        <v>282</v>
      </c>
      <c r="C1169" s="6">
        <f t="shared" si="1124"/>
        <v>49</v>
      </c>
      <c r="D1169" s="6" t="str">
        <f t="shared" si="1169"/>
        <v/>
      </c>
    </row>
    <row r="1170" spans="1:9" x14ac:dyDescent="0.2">
      <c r="A1170" s="6">
        <f t="shared" ref="A1170:B1170" si="1171">A1146</f>
        <v>30</v>
      </c>
      <c r="B1170" s="6">
        <f t="shared" si="1171"/>
        <v>120</v>
      </c>
      <c r="C1170" s="6">
        <f t="shared" si="1124"/>
        <v>49</v>
      </c>
      <c r="D1170" s="6">
        <f t="shared" si="1169"/>
        <v>233</v>
      </c>
      <c r="E1170" s="6">
        <f t="array" ref="E1170">-SUM(B1170:B1174-(G1170+H1170*A1170:A1174))/COUNT(A1170:A1174)</f>
        <v>-2.77822665509575E-5</v>
      </c>
      <c r="F1170" s="6">
        <f t="array" ref="F1170">-SUM(A1170:A1174*(B1170:B1174-(G1170+H1170*A1170:A1174)))/COUNT(A1170:A1174)</f>
        <v>-5.0141105548959783E-4</v>
      </c>
      <c r="G1170" s="6">
        <f>G1165-$E$3*E1165</f>
        <v>29.99991505873491</v>
      </c>
      <c r="H1170" s="6">
        <f>H1165-$E$2*F1165</f>
        <v>3.0000012058860452</v>
      </c>
      <c r="I1170" s="6">
        <f t="array" ref="I1170">SUM(((G1170+H1170*A1170:A1174)-B1170:B1174)^2)/(2*COUNT(A1170:A1174))</f>
        <v>8.776081365300701E-10</v>
      </c>
    </row>
    <row r="1171" spans="1:9" x14ac:dyDescent="0.2">
      <c r="A1171" s="6">
        <f t="shared" ref="A1171:B1171" si="1172">A1147</f>
        <v>64</v>
      </c>
      <c r="B1171" s="6">
        <f t="shared" si="1172"/>
        <v>222</v>
      </c>
      <c r="C1171" s="6">
        <f t="shared" si="1124"/>
        <v>49</v>
      </c>
      <c r="D1171" s="6" t="str">
        <f t="shared" si="1169"/>
        <v/>
      </c>
    </row>
    <row r="1172" spans="1:9" x14ac:dyDescent="0.2">
      <c r="A1172" s="6">
        <f t="shared" ref="A1172:B1172" si="1173">A1148</f>
        <v>63</v>
      </c>
      <c r="B1172" s="6">
        <f t="shared" si="1173"/>
        <v>219</v>
      </c>
      <c r="C1172" s="6">
        <f t="shared" si="1124"/>
        <v>49</v>
      </c>
      <c r="D1172" s="6" t="str">
        <f t="shared" si="1169"/>
        <v/>
      </c>
    </row>
    <row r="1173" spans="1:9" x14ac:dyDescent="0.2">
      <c r="A1173" s="6">
        <f t="shared" ref="A1173:B1173" si="1174">A1149</f>
        <v>5</v>
      </c>
      <c r="B1173" s="6">
        <f t="shared" si="1174"/>
        <v>45</v>
      </c>
      <c r="C1173" s="6">
        <f t="shared" si="1124"/>
        <v>49</v>
      </c>
      <c r="D1173" s="6" t="str">
        <f t="shared" si="1169"/>
        <v/>
      </c>
    </row>
    <row r="1174" spans="1:9" x14ac:dyDescent="0.2">
      <c r="A1174" s="6">
        <f t="shared" ref="A1174:B1174" si="1175">A1150</f>
        <v>75</v>
      </c>
      <c r="B1174" s="6">
        <f t="shared" si="1175"/>
        <v>255</v>
      </c>
      <c r="C1174" s="6">
        <f t="shared" si="1124"/>
        <v>49</v>
      </c>
      <c r="D1174" s="6" t="str">
        <f t="shared" si="1169"/>
        <v/>
      </c>
    </row>
    <row r="1175" spans="1:9" x14ac:dyDescent="0.2">
      <c r="A1175" s="6">
        <f t="shared" ref="A1175:B1175" si="1176">A1151</f>
        <v>67</v>
      </c>
      <c r="B1175" s="6">
        <f t="shared" si="1176"/>
        <v>231</v>
      </c>
      <c r="C1175" s="6">
        <f t="shared" si="1124"/>
        <v>49</v>
      </c>
      <c r="D1175" s="6">
        <f t="shared" si="1169"/>
        <v>234</v>
      </c>
      <c r="E1175" s="6">
        <f t="array" ref="E1175">-SUM(B1175:B1179-(G1175+H1175*A1175:A1179))/COUNT(A1175:A1179)</f>
        <v>2.038164612372384E-5</v>
      </c>
      <c r="F1175" s="6">
        <f t="array" ref="F1175">-SUM(A1175:A1179*(B1175:B1179-(G1175+H1175*A1175:A1179)))/COUNT(A1175:A1179)</f>
        <v>1.7370608065050419E-3</v>
      </c>
      <c r="G1175" s="6">
        <f>G1170-$E$3*E1170</f>
        <v>29.999928949868185</v>
      </c>
      <c r="H1175" s="6">
        <f>H1170-$E$2*F1170</f>
        <v>3.0000013061682562</v>
      </c>
      <c r="I1175" s="6">
        <f t="array" ref="I1175">SUM(((G1175+H1175*A1175:A1179)-B1175:B1179)^2)/(2*COUNT(A1175:A1179))</f>
        <v>4.1038752058437925E-10</v>
      </c>
    </row>
    <row r="1176" spans="1:9" x14ac:dyDescent="0.2">
      <c r="A1176" s="6">
        <f t="shared" ref="A1176:B1176" si="1177">A1152</f>
        <v>99</v>
      </c>
      <c r="B1176" s="6">
        <f t="shared" si="1177"/>
        <v>327</v>
      </c>
      <c r="C1176" s="6">
        <f t="shared" si="1124"/>
        <v>49</v>
      </c>
      <c r="D1176" s="6" t="str">
        <f t="shared" si="1169"/>
        <v/>
      </c>
    </row>
    <row r="1177" spans="1:9" x14ac:dyDescent="0.2">
      <c r="A1177" s="6">
        <f t="shared" ref="A1177:B1177" si="1178">A1153</f>
        <v>61</v>
      </c>
      <c r="B1177" s="6">
        <f t="shared" si="1178"/>
        <v>213</v>
      </c>
      <c r="C1177" s="6">
        <f t="shared" si="1124"/>
        <v>49</v>
      </c>
      <c r="D1177" s="6" t="str">
        <f t="shared" si="1169"/>
        <v/>
      </c>
    </row>
    <row r="1178" spans="1:9" x14ac:dyDescent="0.2">
      <c r="A1178" s="6">
        <f t="shared" ref="A1178:B1178" si="1179">A1154</f>
        <v>69</v>
      </c>
      <c r="B1178" s="6">
        <f t="shared" si="1179"/>
        <v>237</v>
      </c>
      <c r="C1178" s="6">
        <f t="shared" si="1124"/>
        <v>49</v>
      </c>
      <c r="D1178" s="6" t="str">
        <f t="shared" si="1169"/>
        <v/>
      </c>
    </row>
    <row r="1179" spans="1:9" x14ac:dyDescent="0.2">
      <c r="A1179" s="6">
        <f t="shared" ref="A1179:B1179" si="1180">A1155</f>
        <v>54</v>
      </c>
      <c r="B1179" s="6">
        <f t="shared" si="1180"/>
        <v>192</v>
      </c>
      <c r="C1179" s="6">
        <f t="shared" si="1124"/>
        <v>49</v>
      </c>
      <c r="D1179" s="6" t="str">
        <f t="shared" si="1169"/>
        <v/>
      </c>
    </row>
    <row r="1180" spans="1:9" x14ac:dyDescent="0.2">
      <c r="A1180" s="6">
        <f t="shared" ref="A1180:B1180" si="1181">A1156</f>
        <v>13</v>
      </c>
      <c r="B1180" s="6">
        <f t="shared" si="1181"/>
        <v>69</v>
      </c>
      <c r="C1180" s="6">
        <f t="shared" si="1124"/>
        <v>49</v>
      </c>
      <c r="D1180" s="6">
        <f t="shared" si="1169"/>
        <v>235</v>
      </c>
      <c r="E1180" s="6">
        <f t="array" ref="E1180">-SUM(B1180:B1184-(G1180+H1180*A1180:A1184))/COUNT(A1180:A1184)</f>
        <v>-2.6975359901371121E-5</v>
      </c>
      <c r="F1180" s="6">
        <f t="array" ref="F1180">-SUM(A1180:A1184*(B1180:B1184-(G1180+H1180*A1180:A1184)))/COUNT(A1180:A1184)</f>
        <v>-8.5276148543016466E-4</v>
      </c>
      <c r="G1180" s="6">
        <f>G1175-$E$3*E1175</f>
        <v>29.999918759045123</v>
      </c>
      <c r="H1180" s="6">
        <f>H1175-$E$2*F1175</f>
        <v>3.000000958756095</v>
      </c>
      <c r="I1180" s="6">
        <f t="array" ref="I1180">SUM(((G1180+H1180*A1180:A1184)-B1180:B1184)^2)/(2*COUNT(A1180:A1184))</f>
        <v>6.869568623990178E-10</v>
      </c>
    </row>
    <row r="1181" spans="1:9" x14ac:dyDescent="0.2">
      <c r="A1181" s="6">
        <f t="shared" ref="A1181:B1181" si="1182">A1157</f>
        <v>68</v>
      </c>
      <c r="B1181" s="6">
        <f t="shared" si="1182"/>
        <v>234</v>
      </c>
      <c r="C1181" s="6">
        <f t="shared" si="1124"/>
        <v>49</v>
      </c>
      <c r="D1181" s="6" t="str">
        <f t="shared" si="1169"/>
        <v/>
      </c>
    </row>
    <row r="1182" spans="1:9" x14ac:dyDescent="0.2">
      <c r="A1182" s="6">
        <f t="shared" ref="A1182:B1182" si="1183">A1158</f>
        <v>48</v>
      </c>
      <c r="B1182" s="6">
        <f t="shared" si="1183"/>
        <v>174</v>
      </c>
      <c r="C1182" s="6">
        <f t="shared" si="1124"/>
        <v>49</v>
      </c>
      <c r="D1182" s="6" t="str">
        <f t="shared" si="1169"/>
        <v/>
      </c>
    </row>
    <row r="1183" spans="1:9" x14ac:dyDescent="0.2">
      <c r="A1183" s="6">
        <f t="shared" ref="A1183:B1183" si="1184">A1159</f>
        <v>60</v>
      </c>
      <c r="B1183" s="6">
        <f t="shared" si="1184"/>
        <v>210</v>
      </c>
      <c r="C1183" s="6">
        <f t="shared" si="1124"/>
        <v>49</v>
      </c>
      <c r="D1183" s="6" t="str">
        <f t="shared" si="1169"/>
        <v/>
      </c>
    </row>
    <row r="1184" spans="1:9" x14ac:dyDescent="0.2">
      <c r="A1184" s="6">
        <f t="shared" ref="A1184:B1184" si="1185">A1160</f>
        <v>94</v>
      </c>
      <c r="B1184" s="6">
        <f t="shared" si="1185"/>
        <v>312</v>
      </c>
      <c r="C1184" s="6">
        <f t="shared" si="1124"/>
        <v>49</v>
      </c>
      <c r="D1184" s="6" t="str">
        <f t="shared" si="1169"/>
        <v/>
      </c>
    </row>
    <row r="1185" spans="1:9" x14ac:dyDescent="0.2">
      <c r="A1185" s="6">
        <f t="shared" ref="A1185:B1185" si="1186">A1161</f>
        <v>27</v>
      </c>
      <c r="B1185" s="6">
        <f t="shared" si="1186"/>
        <v>111</v>
      </c>
      <c r="C1185" s="6">
        <f t="shared" si="1124"/>
        <v>49</v>
      </c>
      <c r="D1185" s="6">
        <f t="shared" si="1169"/>
        <v>236</v>
      </c>
      <c r="E1185" s="6">
        <f t="array" ref="E1185">-SUM(B1185:B1189-(G1185+H1185*A1185:A1189))/COUNT(A1185:A1189)</f>
        <v>-2.02752650579896E-6</v>
      </c>
      <c r="F1185" s="6">
        <f t="array" ref="F1185">-SUM(A1185:A1189*(B1185:B1189-(G1185+H1185*A1185:A1189)))/COUNT(A1185:A1189)</f>
        <v>9.3695268490705534E-4</v>
      </c>
      <c r="G1185" s="6">
        <f>G1180-$E$3*E1180</f>
        <v>29.999932246725074</v>
      </c>
      <c r="H1185" s="6">
        <f>H1180-$E$2*F1180</f>
        <v>3.0000011293083921</v>
      </c>
      <c r="I1185" s="6">
        <f t="array" ref="I1185">SUM(((G1185+H1185*A1185:A1189)-B1185:B1189)^2)/(2*COUNT(A1185:A1189))</f>
        <v>5.9774004540561943E-10</v>
      </c>
    </row>
    <row r="1186" spans="1:9" x14ac:dyDescent="0.2">
      <c r="A1186" s="6">
        <f t="shared" ref="A1186:B1186" si="1187">A1162</f>
        <v>89</v>
      </c>
      <c r="B1186" s="6">
        <f t="shared" si="1187"/>
        <v>297</v>
      </c>
      <c r="C1186" s="6">
        <f t="shared" si="1124"/>
        <v>50</v>
      </c>
      <c r="D1186" s="6" t="str">
        <f t="shared" si="1169"/>
        <v/>
      </c>
    </row>
    <row r="1187" spans="1:9" x14ac:dyDescent="0.2">
      <c r="A1187" s="6">
        <f t="shared" ref="A1187:B1187" si="1188">A1163</f>
        <v>20</v>
      </c>
      <c r="B1187" s="6">
        <f t="shared" si="1188"/>
        <v>90</v>
      </c>
      <c r="C1187" s="6">
        <f t="shared" ref="C1187" si="1189">C1163+1</f>
        <v>50</v>
      </c>
      <c r="D1187" s="6" t="str">
        <f t="shared" si="1169"/>
        <v/>
      </c>
    </row>
    <row r="1188" spans="1:9" x14ac:dyDescent="0.2">
      <c r="A1188" s="6">
        <f t="shared" ref="A1188:B1188" si="1190">A1164</f>
        <v>61</v>
      </c>
      <c r="B1188" s="6">
        <f t="shared" si="1190"/>
        <v>213</v>
      </c>
      <c r="C1188" s="6">
        <f t="shared" si="1124"/>
        <v>50</v>
      </c>
      <c r="D1188" s="6" t="str">
        <f t="shared" si="1169"/>
        <v/>
      </c>
    </row>
    <row r="1189" spans="1:9" x14ac:dyDescent="0.2">
      <c r="A1189" s="6">
        <f t="shared" ref="A1189:B1189" si="1191">A1165</f>
        <v>94</v>
      </c>
      <c r="B1189" s="6">
        <f t="shared" si="1191"/>
        <v>312</v>
      </c>
      <c r="C1189" s="6">
        <f t="shared" ref="C1189:C1209" si="1192">C1165+1</f>
        <v>50</v>
      </c>
      <c r="D1189" s="6" t="str">
        <f t="shared" si="1169"/>
        <v/>
      </c>
    </row>
    <row r="1190" spans="1:9" x14ac:dyDescent="0.2">
      <c r="A1190" s="6">
        <f t="shared" ref="A1190:B1190" si="1193">A1166</f>
        <v>73</v>
      </c>
      <c r="B1190" s="6">
        <f t="shared" si="1193"/>
        <v>249</v>
      </c>
      <c r="C1190" s="6">
        <f t="shared" si="1192"/>
        <v>50</v>
      </c>
      <c r="D1190" s="6">
        <f t="shared" si="1169"/>
        <v>237</v>
      </c>
      <c r="E1190" s="6">
        <f t="array" ref="E1190">-SUM(B1190:B1194-(G1190+H1190*A1190:A1194))/COUNT(A1190:A1194)</f>
        <v>-2.0773920331862429E-5</v>
      </c>
      <c r="F1190" s="6">
        <f t="array" ref="F1190">-SUM(A1190:A1194*(B1190:B1194-(G1190+H1190*A1190:A1194)))/COUNT(A1190:A1194)</f>
        <v>-2.740227052328237E-4</v>
      </c>
      <c r="G1190" s="6">
        <f>G1185-$E$3*E1185</f>
        <v>29.999933260488326</v>
      </c>
      <c r="H1190" s="6">
        <f>H1185-$E$2*F1185</f>
        <v>3.0000009419178553</v>
      </c>
      <c r="I1190" s="6">
        <f t="array" ref="I1190">SUM(((G1190+H1190*A1190:A1194)-B1190:B1194)^2)/(2*COUNT(A1190:A1194))</f>
        <v>5.641672098652437E-10</v>
      </c>
    </row>
    <row r="1191" spans="1:9" x14ac:dyDescent="0.2">
      <c r="A1191" s="6">
        <f t="shared" ref="A1191:B1191" si="1194">A1167</f>
        <v>50</v>
      </c>
      <c r="B1191" s="6">
        <f t="shared" si="1194"/>
        <v>180</v>
      </c>
      <c r="C1191" s="6">
        <f t="shared" si="1192"/>
        <v>50</v>
      </c>
      <c r="D1191" s="6" t="str">
        <f t="shared" si="1169"/>
        <v/>
      </c>
    </row>
    <row r="1192" spans="1:9" x14ac:dyDescent="0.2">
      <c r="A1192" s="6">
        <f t="shared" ref="A1192:B1192" si="1195">A1168</f>
        <v>7</v>
      </c>
      <c r="B1192" s="6">
        <f t="shared" si="1195"/>
        <v>51</v>
      </c>
      <c r="C1192" s="6">
        <f t="shared" si="1192"/>
        <v>50</v>
      </c>
      <c r="D1192" s="6" t="str">
        <f t="shared" si="1169"/>
        <v/>
      </c>
    </row>
    <row r="1193" spans="1:9" x14ac:dyDescent="0.2">
      <c r="A1193" s="6">
        <f t="shared" ref="A1193:B1193" si="1196">A1169</f>
        <v>84</v>
      </c>
      <c r="B1193" s="6">
        <f t="shared" si="1196"/>
        <v>282</v>
      </c>
      <c r="C1193" s="6">
        <f t="shared" si="1192"/>
        <v>50</v>
      </c>
      <c r="D1193" s="6" t="str">
        <f t="shared" si="1169"/>
        <v/>
      </c>
    </row>
    <row r="1194" spans="1:9" x14ac:dyDescent="0.2">
      <c r="A1194" s="6">
        <f t="shared" ref="A1194:B1194" si="1197">A1170</f>
        <v>30</v>
      </c>
      <c r="B1194" s="6">
        <f t="shared" si="1197"/>
        <v>120</v>
      </c>
      <c r="C1194" s="6">
        <f t="shared" si="1192"/>
        <v>50</v>
      </c>
      <c r="D1194" s="6" t="str">
        <f t="shared" si="1169"/>
        <v/>
      </c>
    </row>
    <row r="1195" spans="1:9" x14ac:dyDescent="0.2">
      <c r="A1195" s="6">
        <f t="shared" ref="A1195:B1195" si="1198">A1171</f>
        <v>64</v>
      </c>
      <c r="B1195" s="6">
        <f t="shared" si="1198"/>
        <v>222</v>
      </c>
      <c r="C1195" s="6">
        <f t="shared" si="1192"/>
        <v>50</v>
      </c>
      <c r="D1195" s="6">
        <f t="shared" si="1169"/>
        <v>238</v>
      </c>
      <c r="E1195" s="6">
        <f t="array" ref="E1195">-SUM(B1195:B1199-(G1195+H1195*A1195:A1199))/COUNT(A1195:A1199)</f>
        <v>-1.7321641905709839E-6</v>
      </c>
      <c r="F1195" s="6">
        <f t="array" ref="F1195">-SUM(A1195:A1199*(B1195:B1199-(G1195+H1195*A1195:A1199)))/COUNT(A1195:A1199)</f>
        <v>5.4074707778113402E-4</v>
      </c>
      <c r="G1195" s="6">
        <f>G1190-$E$3*E1190</f>
        <v>29.999943647448493</v>
      </c>
      <c r="H1195" s="6">
        <f>H1190-$E$2*F1190</f>
        <v>3.0000009967223962</v>
      </c>
      <c r="I1195" s="6">
        <f t="array" ref="I1195">SUM(((G1195+H1195*A1195:A1199)-B1195:B1199)^2)/(2*COUNT(A1195:A1199))</f>
        <v>3.1829329744381908E-10</v>
      </c>
    </row>
    <row r="1196" spans="1:9" x14ac:dyDescent="0.2">
      <c r="A1196" s="6">
        <f t="shared" ref="A1196:B1196" si="1199">A1172</f>
        <v>63</v>
      </c>
      <c r="B1196" s="6">
        <f t="shared" si="1199"/>
        <v>219</v>
      </c>
      <c r="C1196" s="6">
        <f t="shared" si="1192"/>
        <v>50</v>
      </c>
      <c r="D1196" s="6" t="str">
        <f t="shared" si="1169"/>
        <v/>
      </c>
    </row>
    <row r="1197" spans="1:9" x14ac:dyDescent="0.2">
      <c r="A1197" s="6">
        <f t="shared" ref="A1197:B1197" si="1200">A1173</f>
        <v>5</v>
      </c>
      <c r="B1197" s="6">
        <f t="shared" si="1200"/>
        <v>45</v>
      </c>
      <c r="C1197" s="6">
        <f t="shared" si="1192"/>
        <v>50</v>
      </c>
      <c r="D1197" s="6" t="str">
        <f t="shared" si="1169"/>
        <v/>
      </c>
    </row>
    <row r="1198" spans="1:9" x14ac:dyDescent="0.2">
      <c r="A1198" s="6">
        <f t="shared" ref="A1198:B1198" si="1201">A1174</f>
        <v>75</v>
      </c>
      <c r="B1198" s="6">
        <f t="shared" si="1201"/>
        <v>255</v>
      </c>
      <c r="C1198" s="6">
        <f t="shared" si="1192"/>
        <v>50</v>
      </c>
      <c r="D1198" s="6" t="str">
        <f t="shared" si="1169"/>
        <v/>
      </c>
    </row>
    <row r="1199" spans="1:9" x14ac:dyDescent="0.2">
      <c r="A1199" s="6">
        <f t="shared" ref="A1199:B1199" si="1202">A1175</f>
        <v>67</v>
      </c>
      <c r="B1199" s="6">
        <f t="shared" si="1202"/>
        <v>231</v>
      </c>
      <c r="C1199" s="6">
        <f t="shared" si="1192"/>
        <v>50</v>
      </c>
      <c r="D1199" s="6" t="str">
        <f t="shared" si="1169"/>
        <v/>
      </c>
    </row>
    <row r="1200" spans="1:9" x14ac:dyDescent="0.2">
      <c r="A1200" s="6">
        <f t="shared" ref="A1200:B1200" si="1203">A1176</f>
        <v>99</v>
      </c>
      <c r="B1200" s="6">
        <f t="shared" si="1203"/>
        <v>327</v>
      </c>
      <c r="C1200" s="6">
        <f t="shared" si="1192"/>
        <v>50</v>
      </c>
      <c r="D1200" s="6">
        <f t="shared" si="1169"/>
        <v>239</v>
      </c>
      <c r="E1200" s="6">
        <f t="array" ref="E1200">-SUM(B1200:B1204-(G1200+H1200*A1200:A1204))/COUNT(A1200:A1204)</f>
        <v>-2.8829489650661342E-6</v>
      </c>
      <c r="F1200" s="6">
        <f t="array" ref="F1200">-SUM(A1200:A1204*(B1200:B1204-(G1200+H1200*A1200:A1204)))/COUNT(A1200:A1204)</f>
        <v>5.1260650042479479E-4</v>
      </c>
      <c r="G1200" s="6">
        <f>G1195-$E$3*E1195</f>
        <v>29.99994451353059</v>
      </c>
      <c r="H1200" s="6">
        <f>H1195-$E$2*F1195</f>
        <v>3.0000008885729805</v>
      </c>
      <c r="I1200" s="6">
        <f t="array" ref="I1200">SUM(((G1200+H1200*A1200:A1204)-B1200:B1204)^2)/(2*COUNT(A1200:A1204))</f>
        <v>3.0772647276612942E-10</v>
      </c>
    </row>
    <row r="1201" spans="1:9" x14ac:dyDescent="0.2">
      <c r="A1201" s="6">
        <f t="shared" ref="A1201:B1201" si="1204">A1177</f>
        <v>61</v>
      </c>
      <c r="B1201" s="6">
        <f t="shared" si="1204"/>
        <v>213</v>
      </c>
      <c r="C1201" s="6">
        <f t="shared" si="1192"/>
        <v>50</v>
      </c>
      <c r="D1201" s="6" t="str">
        <f t="shared" si="1169"/>
        <v/>
      </c>
    </row>
    <row r="1202" spans="1:9" x14ac:dyDescent="0.2">
      <c r="A1202" s="6">
        <f t="shared" ref="A1202:B1202" si="1205">A1178</f>
        <v>69</v>
      </c>
      <c r="B1202" s="6">
        <f t="shared" si="1205"/>
        <v>237</v>
      </c>
      <c r="C1202" s="6">
        <f t="shared" si="1192"/>
        <v>50</v>
      </c>
      <c r="D1202" s="6" t="str">
        <f t="shared" si="1169"/>
        <v/>
      </c>
    </row>
    <row r="1203" spans="1:9" x14ac:dyDescent="0.2">
      <c r="A1203" s="6">
        <f t="shared" ref="A1203:B1203" si="1206">A1179</f>
        <v>54</v>
      </c>
      <c r="B1203" s="6">
        <f t="shared" si="1206"/>
        <v>192</v>
      </c>
      <c r="C1203" s="6">
        <f t="shared" si="1192"/>
        <v>50</v>
      </c>
      <c r="D1203" s="6" t="str">
        <f t="shared" si="1169"/>
        <v/>
      </c>
    </row>
    <row r="1204" spans="1:9" x14ac:dyDescent="0.2">
      <c r="A1204" s="6">
        <f t="shared" ref="A1204:B1204" si="1207">A1180</f>
        <v>13</v>
      </c>
      <c r="B1204" s="6">
        <f t="shared" si="1207"/>
        <v>69</v>
      </c>
      <c r="C1204" s="6">
        <f t="shared" si="1192"/>
        <v>50</v>
      </c>
      <c r="D1204" s="6" t="str">
        <f t="shared" si="1169"/>
        <v/>
      </c>
    </row>
    <row r="1205" spans="1:9" x14ac:dyDescent="0.2">
      <c r="A1205" s="6">
        <f t="shared" ref="A1205:B1205" si="1208">A1181</f>
        <v>68</v>
      </c>
      <c r="B1205" s="6">
        <f t="shared" si="1208"/>
        <v>234</v>
      </c>
      <c r="C1205" s="6">
        <f t="shared" si="1192"/>
        <v>50</v>
      </c>
      <c r="D1205" s="6">
        <f t="shared" si="1169"/>
        <v>240</v>
      </c>
      <c r="E1205" s="6">
        <f t="array" ref="E1205">-SUM(B1205:B1209-(G1205+H1205*A1205:A1209))/COUNT(A1205:A1209)</f>
        <v>-7.3535251033263195E-6</v>
      </c>
      <c r="F1205" s="6">
        <f t="array" ref="F1205">-SUM(A1205:A1209*(B1205:B1209-(G1205+H1205*A1205:A1209)))/COUNT(A1205:A1209)</f>
        <v>-5.1445415516582214E-5</v>
      </c>
      <c r="G1205" s="6">
        <f>G1200-$E$3*E1200</f>
        <v>29.999945955005071</v>
      </c>
      <c r="H1205" s="6">
        <f>H1200-$E$2*F1200</f>
        <v>3.0000007860516806</v>
      </c>
      <c r="I1205" s="6">
        <f t="array" ref="I1205">SUM(((G1205+H1205*A1205:A1209)-B1205:B1209)^2)/(2*COUNT(A1205:A1209))</f>
        <v>1.7849123569540499E-10</v>
      </c>
    </row>
    <row r="1206" spans="1:9" x14ac:dyDescent="0.2">
      <c r="A1206" s="6">
        <f t="shared" ref="A1206:B1206" si="1209">A1182</f>
        <v>48</v>
      </c>
      <c r="B1206" s="6">
        <f t="shared" si="1209"/>
        <v>174</v>
      </c>
      <c r="C1206" s="6">
        <f t="shared" si="1192"/>
        <v>50</v>
      </c>
      <c r="D1206" s="6" t="str">
        <f t="shared" si="1169"/>
        <v/>
      </c>
    </row>
    <row r="1207" spans="1:9" x14ac:dyDescent="0.2">
      <c r="A1207" s="6">
        <f t="shared" ref="A1207:B1207" si="1210">A1183</f>
        <v>60</v>
      </c>
      <c r="B1207" s="6">
        <f t="shared" si="1210"/>
        <v>210</v>
      </c>
      <c r="C1207" s="6">
        <f t="shared" si="1192"/>
        <v>50</v>
      </c>
      <c r="D1207" s="6" t="str">
        <f t="shared" si="1169"/>
        <v/>
      </c>
    </row>
    <row r="1208" spans="1:9" x14ac:dyDescent="0.2">
      <c r="A1208" s="6">
        <f t="shared" ref="A1208:B1209" si="1211">A1184</f>
        <v>94</v>
      </c>
      <c r="B1208" s="6">
        <f t="shared" si="1211"/>
        <v>312</v>
      </c>
      <c r="C1208" s="6">
        <f t="shared" si="1192"/>
        <v>50</v>
      </c>
      <c r="D1208" s="6" t="str">
        <f t="shared" si="1169"/>
        <v/>
      </c>
    </row>
    <row r="1209" spans="1:9" x14ac:dyDescent="0.2">
      <c r="A1209" s="6">
        <f t="shared" si="1211"/>
        <v>27</v>
      </c>
      <c r="B1209" s="6">
        <f t="shared" si="1211"/>
        <v>111</v>
      </c>
      <c r="C1209" s="6">
        <f t="shared" si="1192"/>
        <v>50</v>
      </c>
      <c r="D1209" s="6" t="str">
        <f t="shared" si="1169"/>
        <v/>
      </c>
    </row>
  </sheetData>
  <mergeCells count="2">
    <mergeCell ref="E8:F8"/>
    <mergeCell ref="G8:H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Stochastic Gradient Descent</vt:lpstr>
      <vt:lpstr>Batch Gradient Descent</vt:lpstr>
      <vt:lpstr>Mini-Batch Gradient 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 Kolluru</dc:creator>
  <cp:lastModifiedBy>Microsoft Office User</cp:lastModifiedBy>
  <dcterms:created xsi:type="dcterms:W3CDTF">2017-12-13T11:22:03Z</dcterms:created>
  <dcterms:modified xsi:type="dcterms:W3CDTF">2018-12-23T01:22:09Z</dcterms:modified>
</cp:coreProperties>
</file>