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RIFUL\Desktop\ICT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10" i="1"/>
  <c r="J6" i="1"/>
  <c r="J5" i="1"/>
  <c r="J7" i="1" l="1"/>
  <c r="J8" i="1"/>
  <c r="J9" i="1"/>
  <c r="J11" i="1"/>
  <c r="J12" i="1"/>
  <c r="J13" i="1"/>
  <c r="J14" i="1"/>
  <c r="J15" i="1"/>
  <c r="J16" i="1"/>
  <c r="J17" i="1"/>
  <c r="J18" i="1"/>
  <c r="J19" i="1"/>
  <c r="J20" i="1"/>
  <c r="J21" i="1"/>
  <c r="J22" i="1"/>
  <c r="I20" i="1"/>
  <c r="I21" i="1"/>
  <c r="I22" i="1"/>
  <c r="I19" i="1"/>
  <c r="I15" i="1"/>
  <c r="I16" i="1"/>
  <c r="I17" i="1"/>
  <c r="I18" i="1"/>
  <c r="I14" i="1"/>
  <c r="I5" i="1"/>
  <c r="I6" i="1"/>
  <c r="I7" i="1"/>
  <c r="I8" i="1"/>
  <c r="I9" i="1"/>
  <c r="I10" i="1"/>
  <c r="I11" i="1"/>
  <c r="I12" i="1"/>
  <c r="I13" i="1"/>
  <c r="I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</calcChain>
</file>

<file path=xl/sharedStrings.xml><?xml version="1.0" encoding="utf-8"?>
<sst xmlns="http://schemas.openxmlformats.org/spreadsheetml/2006/main" count="77" uniqueCount="24">
  <si>
    <t>YEASIN ARAFAT</t>
  </si>
  <si>
    <t>HASIB AL HASAN</t>
  </si>
  <si>
    <t>ARIF BILLA</t>
  </si>
  <si>
    <t>SHARIFUL</t>
  </si>
  <si>
    <t>SHAMOL</t>
  </si>
  <si>
    <t>BOSHIR VAIA</t>
  </si>
  <si>
    <t>JUEL RANA</t>
  </si>
  <si>
    <t>MAZIDUL</t>
  </si>
  <si>
    <t>HELAL</t>
  </si>
  <si>
    <t>RUKHSANA</t>
  </si>
  <si>
    <t>SUMAIYA</t>
  </si>
  <si>
    <t>MARUFA SWEET</t>
  </si>
  <si>
    <t>MARUFA MADARIPUR</t>
  </si>
  <si>
    <t>JANNAT NAUGAON</t>
  </si>
  <si>
    <t>ARIF VAIA</t>
  </si>
  <si>
    <t>SALAMAT</t>
  </si>
  <si>
    <t>SHAFIUL AZAM</t>
  </si>
  <si>
    <t>SAMIUL</t>
  </si>
  <si>
    <t>marketer</t>
  </si>
  <si>
    <t>MALE</t>
  </si>
  <si>
    <t>FEMALE</t>
  </si>
  <si>
    <t>NO</t>
  </si>
  <si>
    <t>YES</t>
  </si>
  <si>
    <t>SALARY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</si>
</sst>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0" fillId="15" borderId="0" xfId="0" applyFill="1"/>
    <xf numFmtId="0" fontId="1" fillId="15" borderId="0" xfId="0" applyFont="1" applyFill="1" applyAlignment="1">
      <alignment horizontal="center"/>
    </xf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7" borderId="0" xfId="0" applyFill="1"/>
    <xf numFmtId="0" fontId="1" fillId="17" borderId="0" xfId="0" applyFont="1" applyFill="1" applyAlignment="1">
      <alignment horizontal="center"/>
    </xf>
    <xf numFmtId="0" fontId="0" fillId="18" borderId="0" xfId="0" applyFill="1"/>
    <xf numFmtId="0" fontId="1" fillId="18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0" fillId="19" borderId="0" xfId="0" applyFill="1"/>
    <xf numFmtId="0" fontId="1" fillId="19" borderId="0" xfId="0" applyFont="1" applyFill="1" applyAlignment="1">
      <alignment horizontal="center"/>
    </xf>
    <xf numFmtId="0" fontId="0" fillId="20" borderId="0" xfId="0" applyFill="1"/>
    <xf numFmtId="0" fontId="1" fillId="20" borderId="0" xfId="0" applyFont="1" applyFill="1" applyAlignment="1">
      <alignment horizontal="center"/>
    </xf>
    <xf numFmtId="0" fontId="0" fillId="21" borderId="0" xfId="0" applyFill="1"/>
    <xf numFmtId="0" fontId="1" fillId="21" borderId="0" xfId="0" applyFont="1" applyFill="1" applyAlignment="1">
      <alignment horizontal="center"/>
    </xf>
    <xf numFmtId="0" fontId="0" fillId="22" borderId="0" xfId="0" applyFill="1"/>
    <xf numFmtId="0" fontId="1" fillId="22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sqref="A1:XFD3"/>
    </sheetView>
  </sheetViews>
  <sheetFormatPr defaultRowHeight="15" x14ac:dyDescent="0.25"/>
  <cols>
    <col min="1" max="1" width="25.85546875" style="5" customWidth="1"/>
    <col min="2" max="2" width="25.85546875" style="49" customWidth="1"/>
    <col min="3" max="3" width="13.85546875" style="55" customWidth="1"/>
    <col min="4" max="4" width="15.7109375" style="53" customWidth="1"/>
    <col min="5" max="5" width="11.7109375" style="42" customWidth="1"/>
    <col min="6" max="6" width="11.7109375" style="44" customWidth="1"/>
    <col min="7" max="7" width="11.5703125" style="46" customWidth="1"/>
    <col min="8" max="8" width="12.5703125" style="51" customWidth="1"/>
    <col min="9" max="9" width="12.7109375" style="40" customWidth="1"/>
    <col min="10" max="10" width="44.5703125" style="1" customWidth="1"/>
  </cols>
  <sheetData>
    <row r="1" spans="1:12" s="57" customFormat="1" ht="14.25" customHeight="1" x14ac:dyDescent="0.25">
      <c r="A1" s="58" t="s">
        <v>23</v>
      </c>
    </row>
    <row r="2" spans="1:12" s="57" customFormat="1" x14ac:dyDescent="0.25"/>
    <row r="3" spans="1:12" s="57" customFormat="1" x14ac:dyDescent="0.25"/>
    <row r="4" spans="1:12" s="6" customFormat="1" ht="21" x14ac:dyDescent="0.35">
      <c r="A4" s="37" t="s">
        <v>0</v>
      </c>
      <c r="B4" s="50" t="s">
        <v>19</v>
      </c>
      <c r="C4" s="56" t="s">
        <v>18</v>
      </c>
      <c r="D4" s="54">
        <v>22000</v>
      </c>
      <c r="E4" s="43">
        <f>D4*55/100</f>
        <v>12100</v>
      </c>
      <c r="F4" s="45" t="s">
        <v>21</v>
      </c>
      <c r="G4" s="47">
        <f>D4*10/100</f>
        <v>2200</v>
      </c>
      <c r="H4" s="52">
        <f>D4*5/100</f>
        <v>1100</v>
      </c>
      <c r="I4" s="41">
        <f>D4*15/100</f>
        <v>3300</v>
      </c>
      <c r="J4" s="28">
        <f>SUM(D4+E4+G4+H4+I4)</f>
        <v>40700</v>
      </c>
      <c r="K4" s="27"/>
      <c r="L4" s="14"/>
    </row>
    <row r="5" spans="1:12" s="1" customFormat="1" ht="21" x14ac:dyDescent="0.35">
      <c r="A5" s="37" t="s">
        <v>1</v>
      </c>
      <c r="B5" s="50" t="s">
        <v>19</v>
      </c>
      <c r="C5" s="56" t="s">
        <v>18</v>
      </c>
      <c r="D5" s="54">
        <v>21500</v>
      </c>
      <c r="E5" s="43">
        <f t="shared" ref="E5:E22" si="0">D5*55/100</f>
        <v>11825</v>
      </c>
      <c r="F5" s="45" t="s">
        <v>21</v>
      </c>
      <c r="G5" s="47">
        <f t="shared" ref="G5:G22" si="1">D5*10/100</f>
        <v>2150</v>
      </c>
      <c r="H5" s="52">
        <f t="shared" ref="H5:H22" si="2">D5*5/100</f>
        <v>1075</v>
      </c>
      <c r="I5" s="41">
        <f t="shared" ref="I5:I13" si="3">D5*15/100</f>
        <v>3225</v>
      </c>
      <c r="J5" s="28">
        <f t="shared" ref="J5:J22" si="4">SUM(D5+E5+G5+H5+I5)</f>
        <v>39775</v>
      </c>
      <c r="K5" s="28"/>
      <c r="L5" s="15"/>
    </row>
    <row r="6" spans="1:12" s="7" customFormat="1" ht="21" x14ac:dyDescent="0.35">
      <c r="A6" s="37" t="s">
        <v>2</v>
      </c>
      <c r="B6" s="50" t="s">
        <v>19</v>
      </c>
      <c r="C6" s="56" t="s">
        <v>18</v>
      </c>
      <c r="D6" s="54">
        <v>30000</v>
      </c>
      <c r="E6" s="43">
        <f t="shared" si="0"/>
        <v>16500</v>
      </c>
      <c r="F6" s="45" t="s">
        <v>21</v>
      </c>
      <c r="G6" s="47">
        <f t="shared" si="1"/>
        <v>3000</v>
      </c>
      <c r="H6" s="52">
        <f t="shared" si="2"/>
        <v>1500</v>
      </c>
      <c r="I6" s="41">
        <f t="shared" si="3"/>
        <v>4500</v>
      </c>
      <c r="J6" s="28">
        <f>SUM(D6+E6+G6+H6+I6)</f>
        <v>55500</v>
      </c>
      <c r="K6" s="29"/>
      <c r="L6" s="16"/>
    </row>
    <row r="7" spans="1:12" s="3" customFormat="1" ht="21" x14ac:dyDescent="0.35">
      <c r="A7" s="37" t="s">
        <v>3</v>
      </c>
      <c r="B7" s="50" t="s">
        <v>19</v>
      </c>
      <c r="C7" s="56" t="s">
        <v>18</v>
      </c>
      <c r="D7" s="54">
        <v>27000</v>
      </c>
      <c r="E7" s="43">
        <f t="shared" si="0"/>
        <v>14850</v>
      </c>
      <c r="F7" s="45" t="s">
        <v>21</v>
      </c>
      <c r="G7" s="47">
        <f t="shared" si="1"/>
        <v>2700</v>
      </c>
      <c r="H7" s="52">
        <f t="shared" si="2"/>
        <v>1350</v>
      </c>
      <c r="I7" s="41">
        <f t="shared" si="3"/>
        <v>4050</v>
      </c>
      <c r="J7" s="28">
        <f t="shared" si="4"/>
        <v>49950</v>
      </c>
      <c r="K7" s="30"/>
      <c r="L7" s="17"/>
    </row>
    <row r="8" spans="1:12" s="8" customFormat="1" ht="21" x14ac:dyDescent="0.35">
      <c r="A8" s="37" t="s">
        <v>4</v>
      </c>
      <c r="B8" s="50" t="s">
        <v>19</v>
      </c>
      <c r="C8" s="56" t="s">
        <v>18</v>
      </c>
      <c r="D8" s="54">
        <v>15000</v>
      </c>
      <c r="E8" s="43">
        <f t="shared" si="0"/>
        <v>8250</v>
      </c>
      <c r="F8" s="45" t="s">
        <v>22</v>
      </c>
      <c r="G8" s="47">
        <f t="shared" si="1"/>
        <v>1500</v>
      </c>
      <c r="H8" s="52">
        <f t="shared" si="2"/>
        <v>750</v>
      </c>
      <c r="I8" s="41">
        <f t="shared" si="3"/>
        <v>2250</v>
      </c>
      <c r="J8" s="28">
        <f t="shared" si="4"/>
        <v>27750</v>
      </c>
      <c r="K8" s="31"/>
      <c r="L8" s="18"/>
    </row>
    <row r="9" spans="1:12" s="9" customFormat="1" ht="21" x14ac:dyDescent="0.35">
      <c r="A9" s="37" t="s">
        <v>3</v>
      </c>
      <c r="B9" s="50" t="s">
        <v>19</v>
      </c>
      <c r="C9" s="56" t="s">
        <v>18</v>
      </c>
      <c r="D9" s="54">
        <v>18000</v>
      </c>
      <c r="E9" s="43">
        <f t="shared" si="0"/>
        <v>9900</v>
      </c>
      <c r="F9" s="45" t="s">
        <v>21</v>
      </c>
      <c r="G9" s="47">
        <f t="shared" si="1"/>
        <v>1800</v>
      </c>
      <c r="H9" s="52">
        <f t="shared" si="2"/>
        <v>900</v>
      </c>
      <c r="I9" s="41">
        <f t="shared" si="3"/>
        <v>2700</v>
      </c>
      <c r="J9" s="28">
        <f t="shared" si="4"/>
        <v>33300</v>
      </c>
      <c r="K9" s="32"/>
      <c r="L9" s="19"/>
    </row>
    <row r="10" spans="1:12" s="3" customFormat="1" ht="21" x14ac:dyDescent="0.35">
      <c r="A10" s="37" t="s">
        <v>5</v>
      </c>
      <c r="B10" s="50" t="s">
        <v>19</v>
      </c>
      <c r="C10" s="56" t="s">
        <v>18</v>
      </c>
      <c r="D10" s="54">
        <v>13000</v>
      </c>
      <c r="E10" s="43">
        <f t="shared" si="0"/>
        <v>7150</v>
      </c>
      <c r="F10" s="45" t="s">
        <v>21</v>
      </c>
      <c r="G10" s="47">
        <f t="shared" si="1"/>
        <v>1300</v>
      </c>
      <c r="H10" s="52">
        <f t="shared" si="2"/>
        <v>650</v>
      </c>
      <c r="I10" s="41">
        <f t="shared" si="3"/>
        <v>1950</v>
      </c>
      <c r="J10" s="28">
        <f>SUM(D10+E10+G10+H10+I10)</f>
        <v>24050</v>
      </c>
      <c r="K10" s="30"/>
      <c r="L10" s="17"/>
    </row>
    <row r="11" spans="1:12" s="2" customFormat="1" ht="21" x14ac:dyDescent="0.35">
      <c r="A11" s="37" t="s">
        <v>6</v>
      </c>
      <c r="B11" s="50" t="s">
        <v>19</v>
      </c>
      <c r="C11" s="56" t="s">
        <v>18</v>
      </c>
      <c r="D11" s="54">
        <v>19000</v>
      </c>
      <c r="E11" s="43">
        <f t="shared" si="0"/>
        <v>10450</v>
      </c>
      <c r="F11" s="45" t="s">
        <v>21</v>
      </c>
      <c r="G11" s="47">
        <f t="shared" si="1"/>
        <v>1900</v>
      </c>
      <c r="H11" s="52">
        <f t="shared" si="2"/>
        <v>950</v>
      </c>
      <c r="I11" s="41">
        <f t="shared" si="3"/>
        <v>2850</v>
      </c>
      <c r="J11" s="28">
        <f t="shared" si="4"/>
        <v>35150</v>
      </c>
      <c r="K11" s="33"/>
      <c r="L11" s="20"/>
    </row>
    <row r="12" spans="1:12" s="4" customFormat="1" ht="21" x14ac:dyDescent="0.35">
      <c r="A12" s="37" t="s">
        <v>7</v>
      </c>
      <c r="B12" s="50" t="s">
        <v>19</v>
      </c>
      <c r="C12" s="56" t="s">
        <v>18</v>
      </c>
      <c r="D12" s="54">
        <v>27500</v>
      </c>
      <c r="E12" s="43">
        <f t="shared" si="0"/>
        <v>15125</v>
      </c>
      <c r="F12" s="45" t="s">
        <v>22</v>
      </c>
      <c r="G12" s="47">
        <f t="shared" si="1"/>
        <v>2750</v>
      </c>
      <c r="H12" s="52">
        <f t="shared" si="2"/>
        <v>1375</v>
      </c>
      <c r="I12" s="41">
        <f t="shared" si="3"/>
        <v>4125</v>
      </c>
      <c r="J12" s="28">
        <f t="shared" si="4"/>
        <v>50875</v>
      </c>
      <c r="K12" s="34"/>
      <c r="L12" s="21"/>
    </row>
    <row r="13" spans="1:12" s="7" customFormat="1" ht="21" x14ac:dyDescent="0.35">
      <c r="A13" s="37" t="s">
        <v>8</v>
      </c>
      <c r="B13" s="50" t="s">
        <v>19</v>
      </c>
      <c r="C13" s="56" t="s">
        <v>18</v>
      </c>
      <c r="D13" s="54">
        <v>30000</v>
      </c>
      <c r="E13" s="43">
        <f t="shared" si="0"/>
        <v>16500</v>
      </c>
      <c r="F13" s="45" t="s">
        <v>21</v>
      </c>
      <c r="G13" s="47">
        <f t="shared" si="1"/>
        <v>3000</v>
      </c>
      <c r="H13" s="52">
        <f t="shared" si="2"/>
        <v>1500</v>
      </c>
      <c r="I13" s="41">
        <f t="shared" si="3"/>
        <v>4500</v>
      </c>
      <c r="J13" s="28">
        <f t="shared" si="4"/>
        <v>55500</v>
      </c>
      <c r="K13" s="29"/>
      <c r="L13" s="16"/>
    </row>
    <row r="14" spans="1:12" s="10" customFormat="1" ht="21" x14ac:dyDescent="0.35">
      <c r="A14" s="37" t="s">
        <v>9</v>
      </c>
      <c r="B14" s="50" t="s">
        <v>20</v>
      </c>
      <c r="C14" s="56" t="s">
        <v>18</v>
      </c>
      <c r="D14" s="54">
        <v>24500</v>
      </c>
      <c r="E14" s="43">
        <f t="shared" si="0"/>
        <v>13475</v>
      </c>
      <c r="F14" s="45" t="s">
        <v>21</v>
      </c>
      <c r="G14" s="47">
        <f t="shared" si="1"/>
        <v>2450</v>
      </c>
      <c r="H14" s="52">
        <f t="shared" si="2"/>
        <v>1225</v>
      </c>
      <c r="I14" s="41">
        <f>D14*20/100</f>
        <v>4900</v>
      </c>
      <c r="J14" s="28">
        <f t="shared" si="4"/>
        <v>46550</v>
      </c>
      <c r="K14" s="35"/>
      <c r="L14" s="22"/>
    </row>
    <row r="15" spans="1:12" s="7" customFormat="1" ht="21" x14ac:dyDescent="0.35">
      <c r="A15" s="37" t="s">
        <v>10</v>
      </c>
      <c r="B15" s="50" t="s">
        <v>20</v>
      </c>
      <c r="C15" s="56" t="s">
        <v>18</v>
      </c>
      <c r="D15" s="54">
        <v>18500</v>
      </c>
      <c r="E15" s="43">
        <f t="shared" si="0"/>
        <v>10175</v>
      </c>
      <c r="F15" s="45" t="s">
        <v>21</v>
      </c>
      <c r="G15" s="47">
        <f t="shared" si="1"/>
        <v>1850</v>
      </c>
      <c r="H15" s="52">
        <f t="shared" si="2"/>
        <v>925</v>
      </c>
      <c r="I15" s="41">
        <f t="shared" ref="I15:I18" si="5">D15*20/100</f>
        <v>3700</v>
      </c>
      <c r="J15" s="28">
        <f t="shared" si="4"/>
        <v>35150</v>
      </c>
      <c r="K15" s="29"/>
      <c r="L15" s="16"/>
    </row>
    <row r="16" spans="1:12" s="8" customFormat="1" ht="21" x14ac:dyDescent="0.35">
      <c r="A16" s="37" t="s">
        <v>11</v>
      </c>
      <c r="B16" s="50" t="s">
        <v>20</v>
      </c>
      <c r="C16" s="56" t="s">
        <v>18</v>
      </c>
      <c r="D16" s="54">
        <v>20500</v>
      </c>
      <c r="E16" s="43">
        <f t="shared" si="0"/>
        <v>11275</v>
      </c>
      <c r="F16" s="45" t="s">
        <v>22</v>
      </c>
      <c r="G16" s="47">
        <f t="shared" si="1"/>
        <v>2050</v>
      </c>
      <c r="H16" s="52">
        <f t="shared" si="2"/>
        <v>1025</v>
      </c>
      <c r="I16" s="41">
        <f t="shared" si="5"/>
        <v>4100</v>
      </c>
      <c r="J16" s="28">
        <f t="shared" si="4"/>
        <v>38950</v>
      </c>
      <c r="K16" s="31"/>
      <c r="L16" s="18"/>
    </row>
    <row r="17" spans="1:12" s="11" customFormat="1" ht="21" x14ac:dyDescent="0.35">
      <c r="A17" s="37" t="s">
        <v>12</v>
      </c>
      <c r="B17" s="50" t="s">
        <v>20</v>
      </c>
      <c r="C17" s="56" t="s">
        <v>18</v>
      </c>
      <c r="D17" s="54">
        <v>17500</v>
      </c>
      <c r="E17" s="43">
        <f t="shared" si="0"/>
        <v>9625</v>
      </c>
      <c r="F17" s="45" t="s">
        <v>21</v>
      </c>
      <c r="G17" s="47">
        <f t="shared" si="1"/>
        <v>1750</v>
      </c>
      <c r="H17" s="52">
        <f t="shared" si="2"/>
        <v>875</v>
      </c>
      <c r="I17" s="41">
        <f t="shared" si="5"/>
        <v>3500</v>
      </c>
      <c r="J17" s="28">
        <f t="shared" si="4"/>
        <v>33250</v>
      </c>
      <c r="K17" s="36"/>
      <c r="L17" s="23"/>
    </row>
    <row r="18" spans="1:12" s="10" customFormat="1" ht="21" x14ac:dyDescent="0.35">
      <c r="A18" s="37" t="s">
        <v>13</v>
      </c>
      <c r="B18" s="50" t="s">
        <v>20</v>
      </c>
      <c r="C18" s="56" t="s">
        <v>18</v>
      </c>
      <c r="D18" s="54">
        <v>16500</v>
      </c>
      <c r="E18" s="43">
        <f t="shared" si="0"/>
        <v>9075</v>
      </c>
      <c r="F18" s="45" t="s">
        <v>22</v>
      </c>
      <c r="G18" s="47">
        <f t="shared" si="1"/>
        <v>1650</v>
      </c>
      <c r="H18" s="52">
        <f t="shared" si="2"/>
        <v>825</v>
      </c>
      <c r="I18" s="41">
        <f t="shared" si="5"/>
        <v>3300</v>
      </c>
      <c r="J18" s="28">
        <f t="shared" si="4"/>
        <v>31350</v>
      </c>
      <c r="K18" s="35"/>
      <c r="L18" s="22"/>
    </row>
    <row r="19" spans="1:12" s="5" customFormat="1" ht="21" x14ac:dyDescent="0.35">
      <c r="A19" s="37" t="s">
        <v>14</v>
      </c>
      <c r="B19" s="50" t="s">
        <v>19</v>
      </c>
      <c r="C19" s="56" t="s">
        <v>18</v>
      </c>
      <c r="D19" s="54">
        <v>29500</v>
      </c>
      <c r="E19" s="43">
        <f t="shared" si="0"/>
        <v>16225</v>
      </c>
      <c r="F19" s="45" t="s">
        <v>21</v>
      </c>
      <c r="G19" s="47">
        <f t="shared" si="1"/>
        <v>2950</v>
      </c>
      <c r="H19" s="52">
        <f t="shared" si="2"/>
        <v>1475</v>
      </c>
      <c r="I19" s="41">
        <f>D19*15/100</f>
        <v>4425</v>
      </c>
      <c r="J19" s="28">
        <f t="shared" si="4"/>
        <v>54575</v>
      </c>
      <c r="K19" s="37"/>
      <c r="L19" s="24"/>
    </row>
    <row r="20" spans="1:12" s="12" customFormat="1" ht="21" x14ac:dyDescent="0.35">
      <c r="A20" s="37" t="s">
        <v>15</v>
      </c>
      <c r="B20" s="50" t="s">
        <v>19</v>
      </c>
      <c r="C20" s="56" t="s">
        <v>18</v>
      </c>
      <c r="D20" s="54">
        <v>32000</v>
      </c>
      <c r="E20" s="43">
        <f t="shared" si="0"/>
        <v>17600</v>
      </c>
      <c r="F20" s="45" t="s">
        <v>21</v>
      </c>
      <c r="G20" s="47">
        <f t="shared" si="1"/>
        <v>3200</v>
      </c>
      <c r="H20" s="52">
        <f t="shared" si="2"/>
        <v>1600</v>
      </c>
      <c r="I20" s="41">
        <f t="shared" ref="I20:I22" si="6">D20*15/100</f>
        <v>4800</v>
      </c>
      <c r="J20" s="28">
        <f t="shared" si="4"/>
        <v>59200</v>
      </c>
      <c r="K20" s="38"/>
      <c r="L20" s="25"/>
    </row>
    <row r="21" spans="1:12" s="13" customFormat="1" ht="21" x14ac:dyDescent="0.35">
      <c r="A21" s="37" t="s">
        <v>16</v>
      </c>
      <c r="B21" s="50" t="s">
        <v>19</v>
      </c>
      <c r="C21" s="56" t="s">
        <v>18</v>
      </c>
      <c r="D21" s="54">
        <v>35500</v>
      </c>
      <c r="E21" s="43">
        <f t="shared" si="0"/>
        <v>19525</v>
      </c>
      <c r="F21" s="45" t="s">
        <v>22</v>
      </c>
      <c r="G21" s="47">
        <f t="shared" si="1"/>
        <v>3550</v>
      </c>
      <c r="H21" s="52">
        <f t="shared" si="2"/>
        <v>1775</v>
      </c>
      <c r="I21" s="41">
        <f t="shared" si="6"/>
        <v>5325</v>
      </c>
      <c r="J21" s="28">
        <f t="shared" si="4"/>
        <v>65675</v>
      </c>
      <c r="K21" s="39"/>
      <c r="L21" s="26"/>
    </row>
    <row r="22" spans="1:12" s="3" customFormat="1" ht="21" x14ac:dyDescent="0.35">
      <c r="A22" s="37" t="s">
        <v>17</v>
      </c>
      <c r="B22" s="50" t="s">
        <v>19</v>
      </c>
      <c r="C22" s="56" t="s">
        <v>18</v>
      </c>
      <c r="D22" s="54">
        <v>40000</v>
      </c>
      <c r="E22" s="43">
        <f t="shared" si="0"/>
        <v>22000</v>
      </c>
      <c r="F22" s="45" t="s">
        <v>21</v>
      </c>
      <c r="G22" s="47">
        <f t="shared" si="1"/>
        <v>4000</v>
      </c>
      <c r="H22" s="52">
        <f t="shared" si="2"/>
        <v>2000</v>
      </c>
      <c r="I22" s="41">
        <f t="shared" si="6"/>
        <v>6000</v>
      </c>
      <c r="J22" s="28">
        <f t="shared" si="4"/>
        <v>74000</v>
      </c>
      <c r="K22" s="30"/>
      <c r="L22" s="17"/>
    </row>
    <row r="23" spans="1:12" x14ac:dyDescent="0.25">
      <c r="I23" s="48"/>
    </row>
  </sheetData>
  <mergeCells count="1">
    <mergeCell ref="A1:XF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SHARIFUL</dc:creator>
  <cp:lastModifiedBy>SHARIFUL</cp:lastModifiedBy>
  <dcterms:created xsi:type="dcterms:W3CDTF">2022-09-24T03:46:06Z</dcterms:created>
  <dcterms:modified xsi:type="dcterms:W3CDTF">2022-09-24T09:47:00Z</dcterms:modified>
</cp:coreProperties>
</file>