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IT CUMILLA\EXCEL\"/>
    </mc:Choice>
  </mc:AlternateContent>
  <xr:revisionPtr revIDLastSave="0" documentId="13_ncr:1_{27F416DA-1B27-46EE-AE61-C3D8F56D5814}" xr6:coauthVersionLast="47" xr6:coauthVersionMax="47" xr10:uidLastSave="{00000000-0000-0000-0000-000000000000}"/>
  <bookViews>
    <workbookView xWindow="-110" yWindow="-110" windowWidth="19420" windowHeight="10300" activeTab="2" xr2:uid="{D70082AE-F43F-41D7-8E9E-1CBFBBB979F5}"/>
  </bookViews>
  <sheets>
    <sheet name="Sheet1" sheetId="1" r:id="rId1"/>
    <sheet name="Sheet2 " sheetId="5" r:id="rId2"/>
    <sheet name="Sheet3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G2" i="1"/>
  <c r="F2" i="1"/>
  <c r="F10" i="1"/>
  <c r="E9" i="1"/>
  <c r="D9" i="1"/>
  <c r="E3" i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<sst xmlns="http://schemas.openxmlformats.org/spreadsheetml/2006/main" count="63" uniqueCount="57">
  <si>
    <t xml:space="preserve">SL/ No </t>
  </si>
  <si>
    <t xml:space="preserve">Subject Name </t>
  </si>
  <si>
    <t xml:space="preserve">Marks </t>
  </si>
  <si>
    <t>Letter Grade</t>
  </si>
  <si>
    <t>Grade point</t>
  </si>
  <si>
    <t>GPA ( without Optional )</t>
  </si>
  <si>
    <t xml:space="preserve">Bangla </t>
  </si>
  <si>
    <t xml:space="preserve">English </t>
  </si>
  <si>
    <t>Math</t>
  </si>
  <si>
    <t>ICT</t>
  </si>
  <si>
    <t>Physics</t>
  </si>
  <si>
    <t xml:space="preserve">Chemistry </t>
  </si>
  <si>
    <t xml:space="preserve">GPA </t>
  </si>
  <si>
    <t xml:space="preserve">Optional Subject: </t>
  </si>
  <si>
    <t xml:space="preserve">Biology </t>
  </si>
  <si>
    <t xml:space="preserve">GPA Above 2 </t>
  </si>
  <si>
    <t>A</t>
  </si>
  <si>
    <t>A+</t>
  </si>
  <si>
    <t>F</t>
  </si>
  <si>
    <t>C</t>
  </si>
  <si>
    <t>B-</t>
  </si>
  <si>
    <t>A-</t>
  </si>
  <si>
    <t>B+</t>
  </si>
  <si>
    <t>B</t>
  </si>
  <si>
    <t xml:space="preserve">Sheik Kamal IT Traning Center </t>
  </si>
  <si>
    <t xml:space="preserve">Student Report Card </t>
  </si>
  <si>
    <t xml:space="preserve">Reg No. </t>
  </si>
  <si>
    <t>Class</t>
  </si>
  <si>
    <t>Name</t>
  </si>
  <si>
    <t xml:space="preserve">Date of Birth </t>
  </si>
  <si>
    <t>Subject</t>
  </si>
  <si>
    <t>Bangla</t>
  </si>
  <si>
    <t>English</t>
  </si>
  <si>
    <t xml:space="preserve">Math </t>
  </si>
  <si>
    <t>Total Marks</t>
  </si>
  <si>
    <t>Pass Marks</t>
  </si>
  <si>
    <t>Obtained</t>
  </si>
  <si>
    <t>Grade Point</t>
  </si>
  <si>
    <t xml:space="preserve">Mark Sheet </t>
  </si>
  <si>
    <t>Sl No</t>
  </si>
  <si>
    <t>Reg No.</t>
  </si>
  <si>
    <t>Date of Birth</t>
  </si>
  <si>
    <t>Sharif</t>
  </si>
  <si>
    <t>Zakir Hossain</t>
  </si>
  <si>
    <t>Ripon Hossain</t>
  </si>
  <si>
    <t>Nusrat Jahan</t>
  </si>
  <si>
    <t>14/10/2005</t>
  </si>
  <si>
    <t xml:space="preserve">Sabrina </t>
  </si>
  <si>
    <t>28/11/1997</t>
  </si>
  <si>
    <t>Abir</t>
  </si>
  <si>
    <t>15/12/1998</t>
  </si>
  <si>
    <t>Sakib</t>
  </si>
  <si>
    <t>Afif</t>
  </si>
  <si>
    <t>Antu</t>
  </si>
  <si>
    <t>21/9/2004</t>
  </si>
  <si>
    <t>Bikas</t>
  </si>
  <si>
    <t>29/2/1995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</si>
</sst>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27377-4666-44C9-B49E-FBA5400EFCD8}">
  <dimension ref="A1:K13"/>
  <sheetViews>
    <sheetView workbookViewId="0">
      <selection activeCell="F2" sqref="F2:F7"/>
    </sheetView>
  </sheetViews>
  <sheetFormatPr defaultRowHeight="18" x14ac:dyDescent="0.4"/>
  <cols>
    <col min="1" max="1" width="8.7265625" style="2"/>
    <col min="2" max="2" width="16.81640625" style="2" customWidth="1"/>
    <col min="3" max="3" width="8.08984375" style="2" bestFit="1" customWidth="1"/>
    <col min="4" max="4" width="19" style="2" customWidth="1"/>
    <col min="5" max="5" width="12.90625" style="2" bestFit="1" customWidth="1"/>
    <col min="6" max="6" width="27.08984375" style="2" bestFit="1" customWidth="1"/>
    <col min="7" max="7" width="9.26953125" style="20" bestFit="1" customWidth="1"/>
    <col min="8" max="9" width="8.7265625" style="1"/>
    <col min="10" max="10" width="10.54296875" style="1" bestFit="1" customWidth="1"/>
    <col min="11" max="16384" width="8.7265625" style="1"/>
  </cols>
  <sheetData>
    <row r="1" spans="1:1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8" t="s">
        <v>12</v>
      </c>
    </row>
    <row r="2" spans="1:11" x14ac:dyDescent="0.4">
      <c r="A2" s="5">
        <v>1</v>
      </c>
      <c r="B2" s="5" t="s">
        <v>6</v>
      </c>
      <c r="C2" s="5">
        <v>67</v>
      </c>
      <c r="D2" s="2" t="str">
        <f>VLOOKUP(C2,$I$2:$J$9,2,TRUE)</f>
        <v>B+</v>
      </c>
      <c r="E2" s="5">
        <f>VLOOKUP(C2,$I$2:$K$9,3,TRUE)</f>
        <v>4</v>
      </c>
      <c r="F2" s="12">
        <f>AVERAGE(E2:E7)</f>
        <v>3.9433333333333329</v>
      </c>
      <c r="G2" s="15">
        <f>F2+(F10/6)</f>
        <v>4.4433333333333334</v>
      </c>
      <c r="I2" s="11">
        <v>0</v>
      </c>
      <c r="J2" s="5" t="s">
        <v>18</v>
      </c>
      <c r="K2" s="5">
        <v>0</v>
      </c>
    </row>
    <row r="3" spans="1:11" x14ac:dyDescent="0.4">
      <c r="A3" s="5">
        <v>2</v>
      </c>
      <c r="B3" s="5" t="s">
        <v>7</v>
      </c>
      <c r="C3" s="5">
        <v>80</v>
      </c>
      <c r="D3" s="2" t="str">
        <f t="shared" ref="D3:D7" si="0">VLOOKUP(C3,$I$2:$J$9,2,TRUE)</f>
        <v>A+</v>
      </c>
      <c r="E3" s="5">
        <f t="shared" ref="E3:E7" si="1">VLOOKUP(C3,$I$2:$K$9,3,TRUE)</f>
        <v>5</v>
      </c>
      <c r="F3" s="13"/>
      <c r="G3" s="16"/>
      <c r="I3" s="11">
        <v>40</v>
      </c>
      <c r="J3" s="9" t="s">
        <v>19</v>
      </c>
      <c r="K3" s="5">
        <v>3</v>
      </c>
    </row>
    <row r="4" spans="1:11" x14ac:dyDescent="0.4">
      <c r="A4" s="5">
        <v>3</v>
      </c>
      <c r="B4" s="5" t="s">
        <v>8</v>
      </c>
      <c r="C4" s="5">
        <v>76</v>
      </c>
      <c r="D4" s="2" t="str">
        <f t="shared" si="0"/>
        <v>A</v>
      </c>
      <c r="E4" s="5">
        <f t="shared" si="1"/>
        <v>4.83</v>
      </c>
      <c r="F4" s="13"/>
      <c r="G4" s="16"/>
      <c r="I4" s="11">
        <v>50</v>
      </c>
      <c r="J4" s="5" t="s">
        <v>20</v>
      </c>
      <c r="K4" s="5">
        <v>3.5</v>
      </c>
    </row>
    <row r="5" spans="1:11" x14ac:dyDescent="0.4">
      <c r="A5" s="5">
        <v>4</v>
      </c>
      <c r="B5" s="5" t="s">
        <v>9</v>
      </c>
      <c r="C5" s="5">
        <v>89</v>
      </c>
      <c r="D5" s="2" t="str">
        <f t="shared" si="0"/>
        <v>A+</v>
      </c>
      <c r="E5" s="5">
        <f t="shared" si="1"/>
        <v>5</v>
      </c>
      <c r="F5" s="13"/>
      <c r="G5" s="16"/>
      <c r="I5" s="11">
        <v>60</v>
      </c>
      <c r="J5" s="5" t="s">
        <v>23</v>
      </c>
      <c r="K5" s="5">
        <v>3.7</v>
      </c>
    </row>
    <row r="6" spans="1:11" x14ac:dyDescent="0.4">
      <c r="A6" s="5">
        <v>5</v>
      </c>
      <c r="B6" s="5" t="s">
        <v>10</v>
      </c>
      <c r="C6" s="5">
        <v>78</v>
      </c>
      <c r="D6" s="2" t="str">
        <f t="shared" si="0"/>
        <v>A</v>
      </c>
      <c r="E6" s="5">
        <f t="shared" si="1"/>
        <v>4.83</v>
      </c>
      <c r="F6" s="13"/>
      <c r="G6" s="16"/>
      <c r="I6" s="11">
        <v>65</v>
      </c>
      <c r="J6" s="5" t="s">
        <v>22</v>
      </c>
      <c r="K6" s="5">
        <v>4</v>
      </c>
    </row>
    <row r="7" spans="1:11" x14ac:dyDescent="0.4">
      <c r="A7" s="5">
        <v>6</v>
      </c>
      <c r="B7" s="5" t="s">
        <v>11</v>
      </c>
      <c r="C7" s="5">
        <v>30</v>
      </c>
      <c r="D7" s="2" t="str">
        <f t="shared" si="0"/>
        <v>F</v>
      </c>
      <c r="E7" s="5">
        <f t="shared" si="1"/>
        <v>0</v>
      </c>
      <c r="F7" s="14"/>
      <c r="G7" s="16"/>
      <c r="I7" s="11">
        <v>70</v>
      </c>
      <c r="J7" s="5" t="s">
        <v>21</v>
      </c>
      <c r="K7" s="5">
        <v>4.5</v>
      </c>
    </row>
    <row r="8" spans="1:11" x14ac:dyDescent="0.4">
      <c r="A8" s="4" t="s">
        <v>13</v>
      </c>
      <c r="B8" s="4"/>
      <c r="C8" s="4"/>
      <c r="D8" s="4"/>
      <c r="E8" s="4"/>
      <c r="F8" s="4"/>
      <c r="G8" s="16"/>
      <c r="I8" s="11">
        <v>75</v>
      </c>
      <c r="J8" s="5" t="s">
        <v>16</v>
      </c>
      <c r="K8" s="5">
        <v>4.83</v>
      </c>
    </row>
    <row r="9" spans="1:11" x14ac:dyDescent="0.4">
      <c r="A9" s="7">
        <v>7</v>
      </c>
      <c r="B9" s="7" t="s">
        <v>14</v>
      </c>
      <c r="C9" s="7">
        <v>90</v>
      </c>
      <c r="D9" s="7" t="str">
        <f>VLOOKUP(C9,$I$2:$K$9,2,TRUE)</f>
        <v>A+</v>
      </c>
      <c r="E9" s="7">
        <f>VLOOKUP(C9,$I$2:$K$9,3,TRUE)</f>
        <v>5</v>
      </c>
      <c r="F9" s="5" t="s">
        <v>15</v>
      </c>
      <c r="G9" s="16"/>
      <c r="I9" s="10">
        <v>80</v>
      </c>
      <c r="J9" s="5" t="s">
        <v>17</v>
      </c>
      <c r="K9" s="5">
        <v>5</v>
      </c>
    </row>
    <row r="10" spans="1:11" x14ac:dyDescent="0.4">
      <c r="A10" s="8"/>
      <c r="B10" s="8"/>
      <c r="C10" s="8"/>
      <c r="D10" s="8"/>
      <c r="E10" s="8"/>
      <c r="F10" s="5">
        <f>IF(E9&lt;=2,0, E9-2)</f>
        <v>3</v>
      </c>
      <c r="G10" s="17"/>
    </row>
    <row r="13" spans="1:11" x14ac:dyDescent="0.4">
      <c r="G13" s="19"/>
    </row>
  </sheetData>
  <mergeCells count="8">
    <mergeCell ref="G2:G10"/>
    <mergeCell ref="F2:F7"/>
    <mergeCell ref="A8:F8"/>
    <mergeCell ref="A9:A10"/>
    <mergeCell ref="B9:B10"/>
    <mergeCell ref="C9:C10"/>
    <mergeCell ref="D9:D10"/>
    <mergeCell ref="E9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2FB8-7537-4354-BCCB-E2B24DD4F9A3}">
  <dimension ref="A1:H11"/>
  <sheetViews>
    <sheetView workbookViewId="0">
      <selection activeCell="B2" sqref="B2:H11"/>
    </sheetView>
  </sheetViews>
  <sheetFormatPr defaultRowHeight="18" x14ac:dyDescent="0.4"/>
  <cols>
    <col min="1" max="1" width="11.7265625" style="1" customWidth="1"/>
    <col min="2" max="2" width="13.81640625" style="1" bestFit="1" customWidth="1"/>
    <col min="3" max="3" width="9" style="2" bestFit="1" customWidth="1"/>
    <col min="4" max="4" width="16.08984375" style="1" bestFit="1" customWidth="1"/>
    <col min="5" max="5" width="14.453125" style="20" bestFit="1" customWidth="1"/>
    <col min="6" max="8" width="9" style="1" bestFit="1" customWidth="1"/>
    <col min="9" max="16384" width="8.7265625" style="1"/>
  </cols>
  <sheetData>
    <row r="1" spans="1:8" x14ac:dyDescent="0.4">
      <c r="A1" s="18" t="s">
        <v>39</v>
      </c>
      <c r="B1" s="18" t="s">
        <v>40</v>
      </c>
      <c r="C1" s="18" t="s">
        <v>27</v>
      </c>
      <c r="D1" s="18" t="s">
        <v>28</v>
      </c>
      <c r="E1" s="18" t="s">
        <v>41</v>
      </c>
      <c r="F1" s="18" t="s">
        <v>6</v>
      </c>
      <c r="G1" s="18" t="s">
        <v>32</v>
      </c>
      <c r="H1" s="18" t="s">
        <v>8</v>
      </c>
    </row>
    <row r="2" spans="1:8" x14ac:dyDescent="0.4">
      <c r="A2" s="18">
        <v>1</v>
      </c>
      <c r="B2" s="18">
        <v>1811829902</v>
      </c>
      <c r="C2" s="18">
        <v>12</v>
      </c>
      <c r="D2" s="18" t="s">
        <v>42</v>
      </c>
      <c r="E2" s="23">
        <v>36045</v>
      </c>
      <c r="F2" s="18">
        <v>30</v>
      </c>
      <c r="G2" s="18">
        <v>30</v>
      </c>
      <c r="H2" s="18">
        <v>30</v>
      </c>
    </row>
    <row r="3" spans="1:8" x14ac:dyDescent="0.4">
      <c r="A3" s="18">
        <v>2</v>
      </c>
      <c r="B3" s="18">
        <v>1811829903</v>
      </c>
      <c r="C3" s="18">
        <v>11</v>
      </c>
      <c r="D3" s="18" t="s">
        <v>43</v>
      </c>
      <c r="E3" s="23">
        <v>37019</v>
      </c>
      <c r="F3" s="18">
        <v>40</v>
      </c>
      <c r="G3" s="18">
        <v>40</v>
      </c>
      <c r="H3" s="18">
        <v>40</v>
      </c>
    </row>
    <row r="4" spans="1:8" x14ac:dyDescent="0.4">
      <c r="A4" s="18">
        <v>3</v>
      </c>
      <c r="B4" s="18">
        <v>1811829904</v>
      </c>
      <c r="C4" s="18">
        <v>12</v>
      </c>
      <c r="D4" s="18" t="s">
        <v>44</v>
      </c>
      <c r="E4" s="23">
        <v>36350</v>
      </c>
      <c r="F4" s="18">
        <v>59</v>
      </c>
      <c r="G4" s="18">
        <v>59</v>
      </c>
      <c r="H4" s="18">
        <v>59</v>
      </c>
    </row>
    <row r="5" spans="1:8" x14ac:dyDescent="0.4">
      <c r="A5" s="18">
        <v>4</v>
      </c>
      <c r="B5" s="18">
        <v>1811829905</v>
      </c>
      <c r="C5" s="18">
        <v>11</v>
      </c>
      <c r="D5" s="18" t="s">
        <v>45</v>
      </c>
      <c r="E5" s="18" t="s">
        <v>46</v>
      </c>
      <c r="F5" s="18">
        <v>44</v>
      </c>
      <c r="G5" s="18">
        <v>44</v>
      </c>
      <c r="H5" s="18">
        <v>44</v>
      </c>
    </row>
    <row r="6" spans="1:8" x14ac:dyDescent="0.4">
      <c r="A6" s="18">
        <v>5</v>
      </c>
      <c r="B6" s="18">
        <v>1811829901</v>
      </c>
      <c r="C6" s="18">
        <v>12</v>
      </c>
      <c r="D6" s="18" t="s">
        <v>47</v>
      </c>
      <c r="E6" s="18" t="s">
        <v>48</v>
      </c>
      <c r="F6" s="18">
        <v>65</v>
      </c>
      <c r="G6" s="18">
        <v>65</v>
      </c>
      <c r="H6" s="18">
        <v>65</v>
      </c>
    </row>
    <row r="7" spans="1:8" x14ac:dyDescent="0.4">
      <c r="A7" s="18">
        <v>6</v>
      </c>
      <c r="B7" s="18">
        <v>1811829906</v>
      </c>
      <c r="C7" s="18">
        <v>11</v>
      </c>
      <c r="D7" s="18" t="s">
        <v>49</v>
      </c>
      <c r="E7" s="18" t="s">
        <v>50</v>
      </c>
      <c r="F7" s="18">
        <v>87</v>
      </c>
      <c r="G7" s="18">
        <v>87</v>
      </c>
      <c r="H7" s="18">
        <v>87</v>
      </c>
    </row>
    <row r="8" spans="1:8" x14ac:dyDescent="0.4">
      <c r="A8" s="18">
        <v>7</v>
      </c>
      <c r="B8" s="18">
        <v>1811829907</v>
      </c>
      <c r="C8" s="18">
        <v>11</v>
      </c>
      <c r="D8" s="18" t="s">
        <v>51</v>
      </c>
      <c r="E8" s="23">
        <v>36346</v>
      </c>
      <c r="F8" s="18">
        <v>88</v>
      </c>
      <c r="G8" s="18">
        <v>88</v>
      </c>
      <c r="H8" s="18">
        <v>88</v>
      </c>
    </row>
    <row r="9" spans="1:8" x14ac:dyDescent="0.4">
      <c r="A9" s="18">
        <v>8</v>
      </c>
      <c r="B9" s="18">
        <v>1811829908</v>
      </c>
      <c r="C9" s="18">
        <v>12</v>
      </c>
      <c r="D9" s="18" t="s">
        <v>52</v>
      </c>
      <c r="E9" s="23">
        <v>37900</v>
      </c>
      <c r="F9" s="18">
        <v>90</v>
      </c>
      <c r="G9" s="18">
        <v>90</v>
      </c>
      <c r="H9" s="18">
        <v>90</v>
      </c>
    </row>
    <row r="10" spans="1:8" x14ac:dyDescent="0.4">
      <c r="A10" s="18">
        <v>9</v>
      </c>
      <c r="B10" s="18">
        <v>1811829909</v>
      </c>
      <c r="C10" s="18">
        <v>11</v>
      </c>
      <c r="D10" s="18" t="s">
        <v>53</v>
      </c>
      <c r="E10" s="18" t="s">
        <v>54</v>
      </c>
      <c r="F10" s="18">
        <v>56</v>
      </c>
      <c r="G10" s="18">
        <v>56</v>
      </c>
      <c r="H10" s="18">
        <v>56</v>
      </c>
    </row>
    <row r="11" spans="1:8" x14ac:dyDescent="0.4">
      <c r="A11" s="18">
        <v>10</v>
      </c>
      <c r="B11" s="18">
        <v>1811829910</v>
      </c>
      <c r="C11" s="18">
        <v>12</v>
      </c>
      <c r="D11" s="18" t="s">
        <v>55</v>
      </c>
      <c r="E11" s="18" t="s">
        <v>56</v>
      </c>
      <c r="F11" s="18">
        <v>34</v>
      </c>
      <c r="G11" s="18">
        <v>34</v>
      </c>
      <c r="H11" s="18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D579-BD45-44A1-9376-A82095A8909E}">
  <dimension ref="A1:H13"/>
  <sheetViews>
    <sheetView tabSelected="1" workbookViewId="0">
      <selection activeCell="C4" sqref="C4"/>
    </sheetView>
  </sheetViews>
  <sheetFormatPr defaultRowHeight="18" x14ac:dyDescent="0.4"/>
  <cols>
    <col min="1" max="1" width="14.81640625" style="1" customWidth="1"/>
    <col min="2" max="2" width="3.08984375" style="1" customWidth="1"/>
    <col min="3" max="3" width="16.90625" style="1" customWidth="1"/>
    <col min="4" max="4" width="16.26953125" style="1" customWidth="1"/>
    <col min="5" max="5" width="17.26953125" style="1" customWidth="1"/>
    <col min="6" max="6" width="10.26953125" style="1" bestFit="1" customWidth="1"/>
    <col min="7" max="7" width="13.6328125" style="1" bestFit="1" customWidth="1"/>
    <col min="8" max="8" width="13.1796875" style="1" bestFit="1" customWidth="1"/>
    <col min="9" max="16384" width="8.7265625" style="1"/>
  </cols>
  <sheetData>
    <row r="1" spans="1:8" ht="25.5" x14ac:dyDescent="0.55000000000000004">
      <c r="A1" s="22" t="s">
        <v>24</v>
      </c>
      <c r="B1" s="22"/>
      <c r="C1" s="22"/>
      <c r="D1" s="22"/>
      <c r="E1" s="22"/>
      <c r="F1" s="22"/>
      <c r="G1" s="22"/>
      <c r="H1" s="22"/>
    </row>
    <row r="2" spans="1:8" ht="23" x14ac:dyDescent="0.5">
      <c r="A2" s="21" t="s">
        <v>25</v>
      </c>
      <c r="B2" s="21"/>
      <c r="C2" s="21"/>
      <c r="D2" s="21"/>
      <c r="E2" s="21"/>
      <c r="F2" s="21"/>
      <c r="G2" s="21"/>
      <c r="H2" s="21"/>
    </row>
    <row r="3" spans="1:8" x14ac:dyDescent="0.4">
      <c r="A3" s="1" t="s">
        <v>26</v>
      </c>
      <c r="C3" s="1">
        <v>1811829902</v>
      </c>
    </row>
    <row r="4" spans="1:8" x14ac:dyDescent="0.4">
      <c r="A4" s="1" t="s">
        <v>27</v>
      </c>
      <c r="C4" s="1" t="e">
        <f>VLOOKUP(C3,[1]Sheet2!B2:H11,2,FALSE)</f>
        <v>#N/A</v>
      </c>
    </row>
    <row r="5" spans="1:8" x14ac:dyDescent="0.4">
      <c r="A5" s="1" t="s">
        <v>28</v>
      </c>
    </row>
    <row r="6" spans="1:8" x14ac:dyDescent="0.4">
      <c r="A6" s="1" t="s">
        <v>29</v>
      </c>
    </row>
    <row r="8" spans="1:8" x14ac:dyDescent="0.4">
      <c r="C8" s="6" t="s">
        <v>38</v>
      </c>
      <c r="D8" s="6"/>
      <c r="E8" s="6"/>
      <c r="F8" s="6"/>
      <c r="G8" s="6"/>
      <c r="H8" s="6"/>
    </row>
    <row r="9" spans="1:8" x14ac:dyDescent="0.4">
      <c r="C9" s="3" t="s">
        <v>30</v>
      </c>
      <c r="D9" s="3" t="s">
        <v>34</v>
      </c>
      <c r="E9" s="3" t="s">
        <v>35</v>
      </c>
      <c r="F9" s="3" t="s">
        <v>36</v>
      </c>
      <c r="G9" s="3" t="s">
        <v>3</v>
      </c>
      <c r="H9" s="3" t="s">
        <v>37</v>
      </c>
    </row>
    <row r="10" spans="1:8" x14ac:dyDescent="0.4">
      <c r="C10" s="3" t="s">
        <v>31</v>
      </c>
      <c r="D10" s="3"/>
      <c r="E10" s="3"/>
      <c r="F10" s="3"/>
      <c r="G10" s="3"/>
      <c r="H10" s="3"/>
    </row>
    <row r="11" spans="1:8" x14ac:dyDescent="0.4">
      <c r="C11" s="3" t="s">
        <v>32</v>
      </c>
      <c r="D11" s="3"/>
      <c r="E11" s="3"/>
      <c r="F11" s="3"/>
      <c r="G11" s="3"/>
      <c r="H11" s="3"/>
    </row>
    <row r="12" spans="1:8" x14ac:dyDescent="0.4">
      <c r="C12" s="3" t="s">
        <v>33</v>
      </c>
      <c r="D12" s="3"/>
      <c r="E12" s="3"/>
      <c r="F12" s="3"/>
      <c r="G12" s="3"/>
      <c r="H12" s="3"/>
    </row>
    <row r="13" spans="1:8" x14ac:dyDescent="0.4">
      <c r="C13" s="3"/>
      <c r="D13" s="3"/>
      <c r="E13" s="3"/>
      <c r="F13" s="3"/>
      <c r="G13" s="3"/>
      <c r="H13" s="3"/>
    </row>
  </sheetData>
  <mergeCells count="3">
    <mergeCell ref="C8:H8"/>
    <mergeCell ref="A2:H2"/>
    <mergeCell ref="A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9D5BB8-B265-4DE0-A9B5-123ACCCC31C8}">
          <x14:formula1>
            <xm:f>'Sheet2 '!$B$2:$B$11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 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shariful islam</dc:creator>
  <cp:lastModifiedBy>shariful islam</cp:lastModifiedBy>
  <dcterms:created xsi:type="dcterms:W3CDTF">2024-05-08T09:06:01Z</dcterms:created>
  <dcterms:modified xsi:type="dcterms:W3CDTF">2024-05-08T11:51:25Z</dcterms:modified>
</cp:coreProperties>
</file>