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harm\Downloads\"/>
    </mc:Choice>
  </mc:AlternateContent>
  <xr:revisionPtr revIDLastSave="0" documentId="13_ncr:1_{DFF7C8EE-79F1-400A-8F45-6362286AF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7" i="1" l="1"/>
  <c r="H107" i="1"/>
  <c r="G107" i="1"/>
  <c r="F107" i="1"/>
  <c r="E107" i="1"/>
  <c r="D107" i="1"/>
  <c r="I106" i="1"/>
  <c r="H106" i="1"/>
  <c r="G106" i="1"/>
  <c r="F106" i="1"/>
  <c r="E106" i="1"/>
  <c r="D106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5" i="1"/>
  <c r="H95" i="1"/>
  <c r="G95" i="1"/>
  <c r="E95" i="1"/>
  <c r="F95" i="1"/>
  <c r="D95" i="1"/>
  <c r="I94" i="1"/>
  <c r="H94" i="1"/>
  <c r="G94" i="1"/>
  <c r="F94" i="1"/>
  <c r="E94" i="1"/>
  <c r="D94" i="1"/>
  <c r="I89" i="1"/>
  <c r="H89" i="1"/>
  <c r="G89" i="1"/>
  <c r="F89" i="1"/>
  <c r="E89" i="1"/>
  <c r="D89" i="1"/>
  <c r="I88" i="1"/>
  <c r="H88" i="1"/>
  <c r="G88" i="1"/>
  <c r="F88" i="1"/>
  <c r="E88" i="1"/>
  <c r="D88" i="1"/>
  <c r="I83" i="1"/>
  <c r="H83" i="1"/>
  <c r="G83" i="1"/>
  <c r="F83" i="1"/>
  <c r="E83" i="1"/>
  <c r="D83" i="1"/>
  <c r="I82" i="1"/>
  <c r="H82" i="1"/>
  <c r="G82" i="1"/>
  <c r="F82" i="1"/>
  <c r="E82" i="1"/>
  <c r="D82" i="1"/>
  <c r="H70" i="1"/>
  <c r="I70" i="1"/>
  <c r="G70" i="1"/>
  <c r="F70" i="1"/>
  <c r="E70" i="1"/>
  <c r="D70" i="1"/>
  <c r="I69" i="1"/>
  <c r="H69" i="1"/>
  <c r="G69" i="1"/>
  <c r="F69" i="1"/>
  <c r="E69" i="1"/>
  <c r="D69" i="1"/>
  <c r="I64" i="1"/>
  <c r="G64" i="1"/>
  <c r="H64" i="1"/>
  <c r="F64" i="1"/>
  <c r="E64" i="1"/>
  <c r="D64" i="1"/>
  <c r="E63" i="1"/>
  <c r="I63" i="1"/>
  <c r="H63" i="1"/>
  <c r="G63" i="1"/>
  <c r="F63" i="1"/>
  <c r="D63" i="1"/>
  <c r="I58" i="1"/>
  <c r="H58" i="1"/>
  <c r="G58" i="1"/>
  <c r="F58" i="1"/>
  <c r="E58" i="1"/>
  <c r="D58" i="1"/>
  <c r="I57" i="1"/>
  <c r="H57" i="1"/>
  <c r="G57" i="1"/>
  <c r="F57" i="1"/>
  <c r="E57" i="1"/>
  <c r="D57" i="1"/>
  <c r="I52" i="1"/>
  <c r="H52" i="1"/>
  <c r="G52" i="1"/>
  <c r="F52" i="1"/>
  <c r="E52" i="1"/>
  <c r="D52" i="1"/>
  <c r="I46" i="1"/>
  <c r="H46" i="1"/>
  <c r="G46" i="1"/>
  <c r="F46" i="1"/>
  <c r="E46" i="1"/>
  <c r="E45" i="1"/>
  <c r="D46" i="1"/>
  <c r="I51" i="1"/>
  <c r="H51" i="1"/>
  <c r="G51" i="1"/>
  <c r="F51" i="1"/>
  <c r="E51" i="1"/>
  <c r="D51" i="1"/>
  <c r="I45" i="1"/>
  <c r="H45" i="1"/>
  <c r="G45" i="1"/>
  <c r="F45" i="1"/>
  <c r="D45" i="1"/>
  <c r="E13" i="1"/>
  <c r="D13" i="1"/>
  <c r="D32" i="1"/>
  <c r="G32" i="1"/>
  <c r="D31" i="1"/>
  <c r="D26" i="1"/>
  <c r="D20" i="1"/>
  <c r="E32" i="1"/>
  <c r="E31" i="1"/>
  <c r="D7" i="1"/>
  <c r="E110" i="1"/>
  <c r="D110" i="1"/>
  <c r="D73" i="1"/>
  <c r="F73" i="1"/>
  <c r="E71" i="1"/>
  <c r="I73" i="1"/>
  <c r="H73" i="1"/>
  <c r="G73" i="1"/>
  <c r="E73" i="1"/>
  <c r="D108" i="1" l="1"/>
  <c r="F110" i="1"/>
  <c r="I110" i="1"/>
  <c r="H110" i="1"/>
  <c r="G110" i="1"/>
  <c r="I108" i="1"/>
  <c r="H108" i="1"/>
  <c r="G108" i="1"/>
  <c r="F108" i="1"/>
  <c r="E108" i="1"/>
  <c r="I71" i="1"/>
  <c r="H71" i="1"/>
  <c r="D71" i="1"/>
  <c r="F71" i="1"/>
  <c r="G71" i="1"/>
  <c r="F31" i="1"/>
  <c r="G31" i="1"/>
  <c r="H31" i="1"/>
  <c r="I31" i="1"/>
  <c r="F32" i="1"/>
  <c r="H32" i="1"/>
  <c r="I32" i="1"/>
  <c r="E26" i="1"/>
  <c r="F26" i="1"/>
  <c r="G26" i="1"/>
  <c r="H26" i="1"/>
  <c r="I26" i="1"/>
  <c r="E25" i="1"/>
  <c r="F25" i="1"/>
  <c r="G25" i="1"/>
  <c r="H25" i="1"/>
  <c r="I25" i="1"/>
  <c r="D25" i="1"/>
  <c r="E20" i="1"/>
  <c r="F20" i="1"/>
  <c r="G20" i="1"/>
  <c r="H20" i="1"/>
  <c r="I20" i="1"/>
  <c r="E19" i="1"/>
  <c r="F19" i="1"/>
  <c r="G19" i="1"/>
  <c r="H19" i="1"/>
  <c r="I19" i="1"/>
  <c r="D19" i="1"/>
  <c r="E14" i="1"/>
  <c r="F14" i="1"/>
  <c r="G14" i="1"/>
  <c r="H14" i="1"/>
  <c r="I14" i="1"/>
  <c r="F13" i="1"/>
  <c r="G13" i="1"/>
  <c r="H13" i="1"/>
  <c r="I13" i="1"/>
  <c r="D14" i="1"/>
  <c r="E8" i="1"/>
  <c r="F8" i="1"/>
  <c r="G8" i="1"/>
  <c r="H8" i="1"/>
  <c r="I8" i="1"/>
  <c r="D8" i="1"/>
  <c r="E7" i="1"/>
  <c r="F7" i="1"/>
  <c r="G7" i="1"/>
  <c r="H7" i="1"/>
  <c r="I7" i="1"/>
  <c r="H35" i="1" l="1"/>
  <c r="E33" i="1"/>
  <c r="G35" i="1"/>
  <c r="I33" i="1"/>
  <c r="E35" i="1"/>
  <c r="I35" i="1"/>
  <c r="H33" i="1"/>
  <c r="F33" i="1"/>
  <c r="D35" i="1"/>
  <c r="F35" i="1"/>
  <c r="G33" i="1"/>
  <c r="D33" i="1"/>
</calcChain>
</file>

<file path=xl/sharedStrings.xml><?xml version="1.0" encoding="utf-8"?>
<sst xmlns="http://schemas.openxmlformats.org/spreadsheetml/2006/main" count="183" uniqueCount="19">
  <si>
    <t>Iteration - 1</t>
  </si>
  <si>
    <t>Initial</t>
  </si>
  <si>
    <t>Degree</t>
  </si>
  <si>
    <t>Eigenvector</t>
  </si>
  <si>
    <t>Betweenness</t>
  </si>
  <si>
    <t>Closeness</t>
  </si>
  <si>
    <t>Katz</t>
  </si>
  <si>
    <t>Percolation</t>
  </si>
  <si>
    <t>Highest</t>
  </si>
  <si>
    <t>Average</t>
  </si>
  <si>
    <t>% Increase (Highest)</t>
  </si>
  <si>
    <t>% Increase (Average)</t>
  </si>
  <si>
    <t>Iteration - 2</t>
  </si>
  <si>
    <t>Iteration - 3</t>
  </si>
  <si>
    <t>Iteration - 4</t>
  </si>
  <si>
    <t>Iteration - 5</t>
  </si>
  <si>
    <t>GOT [(m = 5), (n = 5), (k = 3), (itr = 1)]</t>
  </si>
  <si>
    <t>GOT [(m = 10), (n = 5), (k = 4), (itr = 5)]</t>
  </si>
  <si>
    <t>GOT [(m = 5), (n = 5), (k = 4), (itr = 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</si>
</sst>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1212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1"/>
  <sheetViews>
    <sheetView tabSelected="1" topLeftCell="A21" zoomScale="85" zoomScaleNormal="85" workbookViewId="0">
      <selection activeCell="L30" sqref="L30"/>
    </sheetView>
  </sheetViews>
  <sheetFormatPr defaultRowHeight="15.6" x14ac:dyDescent="0.3"/>
  <cols>
    <col min="1" max="1" width="8.88671875" style="1"/>
    <col min="2" max="2" width="22.33203125" style="1" bestFit="1" customWidth="1"/>
    <col min="3" max="9" width="15.77734375" style="1" customWidth="1"/>
    <col min="10" max="16384" width="8.88671875" style="1"/>
  </cols>
  <sheetData>
    <row r="1" spans="2:9" ht="16.2" thickBot="1" x14ac:dyDescent="0.35"/>
    <row r="2" spans="2:9" ht="16.2" thickBot="1" x14ac:dyDescent="0.35">
      <c r="B2" s="2"/>
      <c r="C2" s="3" t="s">
        <v>16</v>
      </c>
      <c r="D2" s="4"/>
      <c r="E2" s="4"/>
      <c r="F2" s="4"/>
      <c r="G2" s="4"/>
      <c r="H2" s="4"/>
      <c r="I2" s="5"/>
    </row>
    <row r="3" spans="2:9" ht="16.2" thickBot="1" x14ac:dyDescent="0.35">
      <c r="B3" s="6"/>
      <c r="C3" s="3" t="s">
        <v>0</v>
      </c>
      <c r="D3" s="4"/>
      <c r="E3" s="4"/>
      <c r="F3" s="4"/>
      <c r="G3" s="4"/>
      <c r="H3" s="4"/>
      <c r="I3" s="5"/>
    </row>
    <row r="4" spans="2:9" ht="16.2" thickBot="1" x14ac:dyDescent="0.35">
      <c r="B4" s="7"/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</row>
    <row r="5" spans="2:9" ht="15.6" customHeight="1" thickBot="1" x14ac:dyDescent="0.35">
      <c r="B5" s="9" t="s">
        <v>8</v>
      </c>
      <c r="C5" s="10">
        <v>36.627980015548196</v>
      </c>
      <c r="D5" s="11">
        <v>125.537173483437</v>
      </c>
      <c r="E5" s="11">
        <v>125.537173483437</v>
      </c>
      <c r="F5" s="11">
        <v>118.29172165932501</v>
      </c>
      <c r="G5" s="11">
        <v>125.537173483437</v>
      </c>
      <c r="H5" s="11">
        <v>125.537173483437</v>
      </c>
      <c r="I5" s="12">
        <v>100.72621295437</v>
      </c>
    </row>
    <row r="6" spans="2:9" ht="16.2" thickBot="1" x14ac:dyDescent="0.35">
      <c r="B6" s="13" t="s">
        <v>9</v>
      </c>
      <c r="C6" s="14">
        <v>18.5278456645717</v>
      </c>
      <c r="D6" s="15">
        <v>36.801007807902003</v>
      </c>
      <c r="E6" s="15">
        <v>37.702153155293999</v>
      </c>
      <c r="F6" s="15">
        <v>37.035685021825103</v>
      </c>
      <c r="G6" s="15">
        <v>38.792779277256599</v>
      </c>
      <c r="H6" s="15">
        <v>38.125560196254</v>
      </c>
      <c r="I6" s="16">
        <v>34.516384908632503</v>
      </c>
    </row>
    <row r="7" spans="2:9" ht="16.2" thickBot="1" x14ac:dyDescent="0.35">
      <c r="B7" s="9" t="s">
        <v>10</v>
      </c>
      <c r="C7" s="14"/>
      <c r="D7" s="15">
        <f>((D5-$C$5)*100)/$C$5</f>
        <v>242.73572670441496</v>
      </c>
      <c r="E7" s="15">
        <f t="shared" ref="E7:I7" si="0">((E5-$C$5)*100)/$C$5</f>
        <v>242.73572670441496</v>
      </c>
      <c r="F7" s="15">
        <f t="shared" si="0"/>
        <v>222.95453259806135</v>
      </c>
      <c r="G7" s="15">
        <f t="shared" si="0"/>
        <v>242.73572670441496</v>
      </c>
      <c r="H7" s="15">
        <f t="shared" si="0"/>
        <v>242.73572670441496</v>
      </c>
      <c r="I7" s="16">
        <f t="shared" si="0"/>
        <v>174.99800128648312</v>
      </c>
    </row>
    <row r="8" spans="2:9" ht="16.2" thickBot="1" x14ac:dyDescent="0.35">
      <c r="B8" s="9" t="s">
        <v>11</v>
      </c>
      <c r="C8" s="17"/>
      <c r="D8" s="18">
        <f>((D6-$C$6)*100)/$C$6</f>
        <v>98.625401323757814</v>
      </c>
      <c r="E8" s="18">
        <f t="shared" ref="E8:I8" si="1">((E6-$C$6)*100)/$C$6</f>
        <v>103.48913650218245</v>
      </c>
      <c r="F8" s="18">
        <f t="shared" si="1"/>
        <v>99.892020326159383</v>
      </c>
      <c r="G8" s="18">
        <f t="shared" si="1"/>
        <v>109.37555277370859</v>
      </c>
      <c r="H8" s="18">
        <f t="shared" si="1"/>
        <v>105.77438352239929</v>
      </c>
      <c r="I8" s="19">
        <f t="shared" si="1"/>
        <v>86.294648247386533</v>
      </c>
    </row>
    <row r="9" spans="2:9" ht="16.2" thickBot="1" x14ac:dyDescent="0.35">
      <c r="B9" s="2"/>
      <c r="C9" s="20" t="s">
        <v>12</v>
      </c>
      <c r="D9" s="21"/>
      <c r="E9" s="21"/>
      <c r="F9" s="21"/>
      <c r="G9" s="21"/>
      <c r="H9" s="21"/>
      <c r="I9" s="22"/>
    </row>
    <row r="10" spans="2:9" ht="16.2" thickBot="1" x14ac:dyDescent="0.35">
      <c r="B10" s="7"/>
      <c r="C10" s="8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</row>
    <row r="11" spans="2:9" ht="15.6" customHeight="1" thickBot="1" x14ac:dyDescent="0.35">
      <c r="B11" s="9" t="s">
        <v>8</v>
      </c>
      <c r="C11" s="10">
        <v>64.896827053283204</v>
      </c>
      <c r="D11" s="11">
        <v>125.537173483437</v>
      </c>
      <c r="E11" s="11">
        <v>125.537173483437</v>
      </c>
      <c r="F11" s="11">
        <v>125.537173483437</v>
      </c>
      <c r="G11" s="11">
        <v>100.72621295437</v>
      </c>
      <c r="H11" s="11">
        <v>125.537173483437</v>
      </c>
      <c r="I11" s="12">
        <v>118.841149437933</v>
      </c>
    </row>
    <row r="12" spans="2:9" ht="16.2" thickBot="1" x14ac:dyDescent="0.35">
      <c r="B12" s="13" t="s">
        <v>9</v>
      </c>
      <c r="C12" s="14">
        <v>19.258486174457602</v>
      </c>
      <c r="D12" s="15">
        <v>36.933730757348798</v>
      </c>
      <c r="E12" s="15">
        <v>36.648254890093199</v>
      </c>
      <c r="F12" s="15">
        <v>34.922366948287703</v>
      </c>
      <c r="G12" s="15">
        <v>34.407810551353101</v>
      </c>
      <c r="H12" s="15">
        <v>37.008394010815302</v>
      </c>
      <c r="I12" s="16">
        <v>35.905910293222199</v>
      </c>
    </row>
    <row r="13" spans="2:9" ht="16.2" thickBot="1" x14ac:dyDescent="0.35">
      <c r="B13" s="9" t="s">
        <v>10</v>
      </c>
      <c r="C13" s="14"/>
      <c r="D13" s="15">
        <f>((D11-$C$11)*100)/$C$11</f>
        <v>93.441157578267038</v>
      </c>
      <c r="E13" s="15">
        <f>((E11-$C$11)*100)/$C$11</f>
        <v>93.441157578267038</v>
      </c>
      <c r="F13" s="15">
        <f t="shared" ref="F13:I13" si="2">((F11-$C$11)*100)/$C$11</f>
        <v>93.441157578267038</v>
      </c>
      <c r="G13" s="15">
        <f t="shared" si="2"/>
        <v>55.209765296644257</v>
      </c>
      <c r="H13" s="15">
        <f t="shared" si="2"/>
        <v>93.441157578267038</v>
      </c>
      <c r="I13" s="16">
        <f t="shared" si="2"/>
        <v>83.123204683580425</v>
      </c>
    </row>
    <row r="14" spans="2:9" ht="16.2" thickBot="1" x14ac:dyDescent="0.35">
      <c r="B14" s="9" t="s">
        <v>11</v>
      </c>
      <c r="C14" s="17"/>
      <c r="D14" s="18">
        <f>((D12-$C12)*100)/$C$12</f>
        <v>91.778992506346384</v>
      </c>
      <c r="E14" s="18">
        <f t="shared" ref="E14:I14" si="3">((E12-$C12)*100)/$C$12</f>
        <v>90.296654462382023</v>
      </c>
      <c r="F14" s="18">
        <f t="shared" si="3"/>
        <v>81.334953494968872</v>
      </c>
      <c r="G14" s="18">
        <f t="shared" si="3"/>
        <v>78.663111106769875</v>
      </c>
      <c r="H14" s="18">
        <f t="shared" si="3"/>
        <v>92.166682653900807</v>
      </c>
      <c r="I14" s="19">
        <f t="shared" si="3"/>
        <v>86.442018172975409</v>
      </c>
    </row>
    <row r="15" spans="2:9" ht="16.2" thickBot="1" x14ac:dyDescent="0.35">
      <c r="B15" s="2"/>
      <c r="C15" s="20" t="s">
        <v>13</v>
      </c>
      <c r="D15" s="21"/>
      <c r="E15" s="21"/>
      <c r="F15" s="21"/>
      <c r="G15" s="21"/>
      <c r="H15" s="21"/>
      <c r="I15" s="22"/>
    </row>
    <row r="16" spans="2:9" ht="16.2" thickBot="1" x14ac:dyDescent="0.35">
      <c r="B16" s="7"/>
      <c r="C16" s="8" t="s">
        <v>1</v>
      </c>
      <c r="D16" s="8" t="s">
        <v>2</v>
      </c>
      <c r="E16" s="8" t="s">
        <v>3</v>
      </c>
      <c r="F16" s="8" t="s">
        <v>4</v>
      </c>
      <c r="G16" s="8" t="s">
        <v>5</v>
      </c>
      <c r="H16" s="8" t="s">
        <v>6</v>
      </c>
      <c r="I16" s="8" t="s">
        <v>7</v>
      </c>
    </row>
    <row r="17" spans="2:9" ht="15.6" customHeight="1" thickBot="1" x14ac:dyDescent="0.35">
      <c r="B17" s="9" t="s">
        <v>8</v>
      </c>
      <c r="C17" s="10">
        <v>30.982765096189699</v>
      </c>
      <c r="D17" s="11">
        <v>125.537173483437</v>
      </c>
      <c r="E17" s="11">
        <v>125.537173483437</v>
      </c>
      <c r="F17" s="11">
        <v>125.537173483437</v>
      </c>
      <c r="G17" s="11">
        <v>125.537173483437</v>
      </c>
      <c r="H17" s="11">
        <v>125.537173483437</v>
      </c>
      <c r="I17" s="12">
        <v>125.537173483437</v>
      </c>
    </row>
    <row r="18" spans="2:9" ht="16.2" thickBot="1" x14ac:dyDescent="0.35">
      <c r="B18" s="13" t="s">
        <v>9</v>
      </c>
      <c r="C18" s="14">
        <v>17.739136946801199</v>
      </c>
      <c r="D18" s="15">
        <v>36.758772476502301</v>
      </c>
      <c r="E18" s="15">
        <v>36.968492680169703</v>
      </c>
      <c r="F18" s="15">
        <v>36.236576697388799</v>
      </c>
      <c r="G18" s="15">
        <v>36.566585619603799</v>
      </c>
      <c r="H18" s="15">
        <v>37.187096954768698</v>
      </c>
      <c r="I18" s="16">
        <v>38.114357197900198</v>
      </c>
    </row>
    <row r="19" spans="2:9" ht="16.2" thickBot="1" x14ac:dyDescent="0.35">
      <c r="B19" s="9" t="s">
        <v>10</v>
      </c>
      <c r="C19" s="14"/>
      <c r="D19" s="15">
        <f>((D17-$C$17)*100)/$C$17</f>
        <v>305.18389205641216</v>
      </c>
      <c r="E19" s="15">
        <f t="shared" ref="E19:I19" si="4">((E17-$C$17)*100)/$C$17</f>
        <v>305.18389205641216</v>
      </c>
      <c r="F19" s="15">
        <f t="shared" si="4"/>
        <v>305.18389205641216</v>
      </c>
      <c r="G19" s="15">
        <f t="shared" si="4"/>
        <v>305.18389205641216</v>
      </c>
      <c r="H19" s="15">
        <f t="shared" si="4"/>
        <v>305.18389205641216</v>
      </c>
      <c r="I19" s="16">
        <f t="shared" si="4"/>
        <v>305.18389205641216</v>
      </c>
    </row>
    <row r="20" spans="2:9" ht="16.2" thickBot="1" x14ac:dyDescent="0.35">
      <c r="B20" s="9" t="s">
        <v>11</v>
      </c>
      <c r="C20" s="17"/>
      <c r="D20" s="18">
        <f>((D18-$C18)*100)/$C$18</f>
        <v>107.21849426350366</v>
      </c>
      <c r="E20" s="18">
        <f t="shared" ref="E20:I20" si="5">((E18-$C18)*100)/$C$18</f>
        <v>108.40074007566658</v>
      </c>
      <c r="F20" s="18">
        <f t="shared" si="5"/>
        <v>104.27474462856063</v>
      </c>
      <c r="G20" s="18">
        <f t="shared" si="5"/>
        <v>106.13508836007746</v>
      </c>
      <c r="H20" s="18">
        <f t="shared" si="5"/>
        <v>109.63306764185302</v>
      </c>
      <c r="I20" s="19">
        <f t="shared" si="5"/>
        <v>114.86026807393891</v>
      </c>
    </row>
    <row r="21" spans="2:9" ht="16.2" thickBot="1" x14ac:dyDescent="0.35">
      <c r="B21" s="2"/>
      <c r="C21" s="20" t="s">
        <v>14</v>
      </c>
      <c r="D21" s="21"/>
      <c r="E21" s="21"/>
      <c r="F21" s="21"/>
      <c r="G21" s="21"/>
      <c r="H21" s="21"/>
      <c r="I21" s="22"/>
    </row>
    <row r="22" spans="2:9" ht="16.2" thickBot="1" x14ac:dyDescent="0.35">
      <c r="B22" s="7"/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</row>
    <row r="23" spans="2:9" ht="15.6" customHeight="1" thickBot="1" x14ac:dyDescent="0.35">
      <c r="B23" s="9" t="s">
        <v>8</v>
      </c>
      <c r="C23" s="10">
        <v>25.5865369295127</v>
      </c>
      <c r="D23" s="11">
        <v>109.07357905272001</v>
      </c>
      <c r="E23" s="11">
        <v>109.07357905272001</v>
      </c>
      <c r="F23" s="11">
        <v>100.72621295437</v>
      </c>
      <c r="G23" s="11">
        <v>118.841149437933</v>
      </c>
      <c r="H23" s="11">
        <v>100.72621295437</v>
      </c>
      <c r="I23" s="12">
        <v>100.205372424182</v>
      </c>
    </row>
    <row r="24" spans="2:9" ht="16.2" thickBot="1" x14ac:dyDescent="0.35">
      <c r="B24" s="13" t="s">
        <v>9</v>
      </c>
      <c r="C24" s="14">
        <v>17.694648614085001</v>
      </c>
      <c r="D24" s="15">
        <v>34.980936924989003</v>
      </c>
      <c r="E24" s="15">
        <v>34.962248580141697</v>
      </c>
      <c r="F24" s="15">
        <v>33.013821621305603</v>
      </c>
      <c r="G24" s="15">
        <v>34.079667782023002</v>
      </c>
      <c r="H24" s="15">
        <v>32.9640962384753</v>
      </c>
      <c r="I24" s="16">
        <v>33.3378852215465</v>
      </c>
    </row>
    <row r="25" spans="2:9" ht="16.2" thickBot="1" x14ac:dyDescent="0.35">
      <c r="B25" s="9" t="s">
        <v>10</v>
      </c>
      <c r="C25" s="14"/>
      <c r="D25" s="15">
        <f>((D23-$C$23)*100)/$C$23</f>
        <v>326.29285609538454</v>
      </c>
      <c r="E25" s="15">
        <f t="shared" ref="E25:I25" si="6">((E23-$C$23)*100)/$C$23</f>
        <v>326.29285609538454</v>
      </c>
      <c r="F25" s="15">
        <f t="shared" si="6"/>
        <v>293.66880024388018</v>
      </c>
      <c r="G25" s="15">
        <f t="shared" si="6"/>
        <v>364.46750400542123</v>
      </c>
      <c r="H25" s="15">
        <f t="shared" si="6"/>
        <v>293.66880024388018</v>
      </c>
      <c r="I25" s="16">
        <f t="shared" si="6"/>
        <v>291.63319639634574</v>
      </c>
    </row>
    <row r="26" spans="2:9" ht="16.2" thickBot="1" x14ac:dyDescent="0.35">
      <c r="B26" s="9" t="s">
        <v>11</v>
      </c>
      <c r="C26" s="17"/>
      <c r="D26" s="18">
        <f>((D24-$C24)*100)/$C$24</f>
        <v>97.692181901504711</v>
      </c>
      <c r="E26" s="18">
        <f t="shared" ref="E26:I26" si="7">((E24-$C24)*100)/$C$24</f>
        <v>97.586566100621113</v>
      </c>
      <c r="F26" s="18">
        <f t="shared" si="7"/>
        <v>86.575175022274749</v>
      </c>
      <c r="G26" s="18">
        <f t="shared" si="7"/>
        <v>92.598725893293349</v>
      </c>
      <c r="H26" s="18">
        <f t="shared" si="7"/>
        <v>86.29415569312728</v>
      </c>
      <c r="I26" s="19">
        <f t="shared" si="7"/>
        <v>88.406596528904387</v>
      </c>
    </row>
    <row r="27" spans="2:9" ht="16.2" thickBot="1" x14ac:dyDescent="0.35">
      <c r="B27" s="2"/>
      <c r="C27" s="20" t="s">
        <v>15</v>
      </c>
      <c r="D27" s="21"/>
      <c r="E27" s="21"/>
      <c r="F27" s="21"/>
      <c r="G27" s="21"/>
      <c r="H27" s="21"/>
      <c r="I27" s="22"/>
    </row>
    <row r="28" spans="2:9" ht="16.2" thickBot="1" x14ac:dyDescent="0.35">
      <c r="B28" s="7"/>
      <c r="C28" s="8" t="s">
        <v>1</v>
      </c>
      <c r="D28" s="8" t="s">
        <v>2</v>
      </c>
      <c r="E28" s="8" t="s">
        <v>3</v>
      </c>
      <c r="F28" s="8" t="s">
        <v>4</v>
      </c>
      <c r="G28" s="8" t="s">
        <v>5</v>
      </c>
      <c r="H28" s="8" t="s">
        <v>6</v>
      </c>
      <c r="I28" s="8" t="s">
        <v>7</v>
      </c>
    </row>
    <row r="29" spans="2:9" ht="15.6" customHeight="1" thickBot="1" x14ac:dyDescent="0.35">
      <c r="B29" s="9" t="s">
        <v>8</v>
      </c>
      <c r="C29" s="10">
        <v>29.288365280018901</v>
      </c>
      <c r="D29" s="11">
        <v>125.537173483437</v>
      </c>
      <c r="E29" s="11">
        <v>125.537173483437</v>
      </c>
      <c r="F29" s="11">
        <v>125.537173483437</v>
      </c>
      <c r="G29" s="11">
        <v>125.537173483437</v>
      </c>
      <c r="H29" s="11">
        <v>125.537173483437</v>
      </c>
      <c r="I29" s="12">
        <v>125.537173483437</v>
      </c>
    </row>
    <row r="30" spans="2:9" ht="16.2" thickBot="1" x14ac:dyDescent="0.35">
      <c r="B30" s="13" t="s">
        <v>9</v>
      </c>
      <c r="C30" s="14">
        <v>19.269647789474799</v>
      </c>
      <c r="D30" s="15">
        <v>41.058330424060898</v>
      </c>
      <c r="E30" s="15">
        <v>38.118692005621199</v>
      </c>
      <c r="F30" s="15">
        <v>41.083572134261402</v>
      </c>
      <c r="G30" s="15">
        <v>41.224738663543903</v>
      </c>
      <c r="H30" s="15">
        <v>38.982458911631397</v>
      </c>
      <c r="I30" s="16">
        <v>37.412371123589999</v>
      </c>
    </row>
    <row r="31" spans="2:9" ht="16.2" thickBot="1" x14ac:dyDescent="0.35">
      <c r="B31" s="9" t="s">
        <v>10</v>
      </c>
      <c r="C31" s="14"/>
      <c r="D31" s="15">
        <f>((D29-$C$29)*100)/$C$29</f>
        <v>328.62471934915709</v>
      </c>
      <c r="E31" s="15">
        <f>((E29-$C$29)*100)/$C$29</f>
        <v>328.62471934915709</v>
      </c>
      <c r="F31" s="15">
        <f t="shared" ref="F31:I31" si="8">((F29-$C$29)*100)/$C$29</f>
        <v>328.62471934915709</v>
      </c>
      <c r="G31" s="15">
        <f t="shared" si="8"/>
        <v>328.62471934915709</v>
      </c>
      <c r="H31" s="15">
        <f t="shared" si="8"/>
        <v>328.62471934915709</v>
      </c>
      <c r="I31" s="16">
        <f t="shared" si="8"/>
        <v>328.62471934915709</v>
      </c>
    </row>
    <row r="32" spans="2:9" ht="16.2" thickBot="1" x14ac:dyDescent="0.35">
      <c r="B32" s="9" t="s">
        <v>11</v>
      </c>
      <c r="C32" s="17"/>
      <c r="D32" s="18">
        <f>((D30-$C30)*100)/$C$30</f>
        <v>113.07255261036588</v>
      </c>
      <c r="E32" s="18">
        <f>((E30-$C30)*100)/$C$30</f>
        <v>97.817274202810609</v>
      </c>
      <c r="F32" s="18">
        <f t="shared" ref="F32:I32" si="9">((F30-$C30)*100)/$C$30</f>
        <v>113.20354467870192</v>
      </c>
      <c r="G32" s="18">
        <f>((G30-$C30)*100)/$C$30</f>
        <v>113.9361295750362</v>
      </c>
      <c r="H32" s="18">
        <f t="shared" si="9"/>
        <v>102.29979985894634</v>
      </c>
      <c r="I32" s="19">
        <f t="shared" si="9"/>
        <v>94.151816018271319</v>
      </c>
    </row>
    <row r="33" spans="2:9" x14ac:dyDescent="0.3">
      <c r="B33" s="2"/>
      <c r="C33" s="2"/>
      <c r="D33" s="2">
        <f>SUM(D7,D13,D19,D25,D31)/5</f>
        <v>259.25567035672714</v>
      </c>
      <c r="E33" s="2">
        <f t="shared" ref="E33:I33" si="10">SUM(E7,E13,E19,E25,E31)/5</f>
        <v>259.25567035672714</v>
      </c>
      <c r="F33" s="2">
        <f t="shared" si="10"/>
        <v>248.77462036515553</v>
      </c>
      <c r="G33" s="2">
        <f t="shared" si="10"/>
        <v>259.24432148240993</v>
      </c>
      <c r="H33" s="2">
        <f t="shared" si="10"/>
        <v>252.73085918642627</v>
      </c>
      <c r="I33" s="2">
        <f t="shared" si="10"/>
        <v>236.71260275439573</v>
      </c>
    </row>
    <row r="34" spans="2:9" ht="16.2" thickBot="1" x14ac:dyDescent="0.35">
      <c r="B34" s="7"/>
      <c r="C34" s="6"/>
      <c r="D34" s="7"/>
      <c r="E34" s="7"/>
      <c r="F34" s="7"/>
      <c r="G34" s="7"/>
      <c r="H34" s="7"/>
      <c r="I34" s="7"/>
    </row>
    <row r="35" spans="2:9" x14ac:dyDescent="0.3">
      <c r="B35" s="2"/>
      <c r="C35" s="6"/>
      <c r="D35" s="2">
        <f>SUM(D8,D14,D20,D26,D32)/5</f>
        <v>101.67752452109569</v>
      </c>
      <c r="E35" s="2">
        <f t="shared" ref="E35:I35" si="11">SUM(E8,E14,E20,E26,E32)/5</f>
        <v>99.518074268732548</v>
      </c>
      <c r="F35" s="2">
        <f t="shared" si="11"/>
        <v>97.056087630133092</v>
      </c>
      <c r="G35" s="2">
        <f t="shared" si="11"/>
        <v>100.1417215417771</v>
      </c>
      <c r="H35" s="2">
        <f t="shared" si="11"/>
        <v>99.233617874045336</v>
      </c>
      <c r="I35" s="2">
        <f t="shared" si="11"/>
        <v>94.031069408295323</v>
      </c>
    </row>
    <row r="36" spans="2:9" ht="16.2" thickBot="1" x14ac:dyDescent="0.35">
      <c r="B36" s="7"/>
      <c r="C36" s="7"/>
      <c r="D36" s="7"/>
      <c r="E36" s="7"/>
      <c r="F36" s="7"/>
      <c r="G36" s="7"/>
      <c r="H36" s="7"/>
      <c r="I36" s="7"/>
    </row>
    <row r="37" spans="2:9" x14ac:dyDescent="0.3">
      <c r="B37" s="23"/>
      <c r="C37" s="23"/>
    </row>
    <row r="38" spans="2:9" x14ac:dyDescent="0.3">
      <c r="B38" s="23"/>
      <c r="C38" s="23"/>
    </row>
    <row r="39" spans="2:9" ht="16.2" thickBot="1" x14ac:dyDescent="0.35"/>
    <row r="40" spans="2:9" ht="16.2" thickBot="1" x14ac:dyDescent="0.35">
      <c r="B40" s="2"/>
      <c r="C40" s="3" t="s">
        <v>18</v>
      </c>
      <c r="D40" s="4"/>
      <c r="E40" s="4"/>
      <c r="F40" s="4"/>
      <c r="G40" s="4"/>
      <c r="H40" s="4"/>
      <c r="I40" s="5"/>
    </row>
    <row r="41" spans="2:9" ht="16.2" thickBot="1" x14ac:dyDescent="0.35">
      <c r="B41" s="6"/>
      <c r="C41" s="3" t="s">
        <v>0</v>
      </c>
      <c r="D41" s="4"/>
      <c r="E41" s="4"/>
      <c r="F41" s="4"/>
      <c r="G41" s="4"/>
      <c r="H41" s="4"/>
      <c r="I41" s="5"/>
    </row>
    <row r="42" spans="2:9" ht="16.2" thickBot="1" x14ac:dyDescent="0.35">
      <c r="B42" s="7"/>
      <c r="C42" s="8" t="s">
        <v>1</v>
      </c>
      <c r="D42" s="8" t="s">
        <v>2</v>
      </c>
      <c r="E42" s="8" t="s">
        <v>3</v>
      </c>
      <c r="F42" s="8" t="s">
        <v>4</v>
      </c>
      <c r="G42" s="8" t="s">
        <v>5</v>
      </c>
      <c r="H42" s="8" t="s">
        <v>6</v>
      </c>
      <c r="I42" s="8" t="s">
        <v>7</v>
      </c>
    </row>
    <row r="43" spans="2:9" ht="16.2" thickBot="1" x14ac:dyDescent="0.35">
      <c r="B43" s="9" t="s">
        <v>8</v>
      </c>
      <c r="C43" s="25">
        <v>32.182596710425898</v>
      </c>
      <c r="D43" s="26">
        <v>163.46100438450199</v>
      </c>
      <c r="E43" s="26">
        <v>163.46100438450199</v>
      </c>
      <c r="F43" s="26">
        <v>164.73469594259399</v>
      </c>
      <c r="G43" s="26">
        <v>163.46100438450199</v>
      </c>
      <c r="H43" s="26">
        <v>163.46100438450199</v>
      </c>
      <c r="I43" s="27">
        <v>163.46100438450199</v>
      </c>
    </row>
    <row r="44" spans="2:9" ht="16.2" thickBot="1" x14ac:dyDescent="0.35">
      <c r="B44" s="13" t="s">
        <v>9</v>
      </c>
      <c r="C44" s="28">
        <v>25.3461045407991</v>
      </c>
      <c r="D44" s="24">
        <v>98.615099049769995</v>
      </c>
      <c r="E44" s="24">
        <v>101.124496318217</v>
      </c>
      <c r="F44" s="24">
        <v>103.312644189376</v>
      </c>
      <c r="G44" s="24">
        <v>100.346206247886</v>
      </c>
      <c r="H44" s="24">
        <v>104.03457136032</v>
      </c>
      <c r="I44" s="29">
        <v>103.021811951622</v>
      </c>
    </row>
    <row r="45" spans="2:9" ht="16.2" thickBot="1" x14ac:dyDescent="0.35">
      <c r="B45" s="9" t="s">
        <v>10</v>
      </c>
      <c r="C45" s="14"/>
      <c r="D45" s="15">
        <f>((D43-$C$43)*100)/$C$43</f>
        <v>407.91738732364956</v>
      </c>
      <c r="E45" s="15">
        <f>((E43-$C$43)*100)/$C$43</f>
        <v>407.91738732364956</v>
      </c>
      <c r="F45" s="15">
        <f>((D43-$C$43)*100)/$C$43</f>
        <v>407.91738732364956</v>
      </c>
      <c r="G45" s="15">
        <f>((D43-$C$43)*100)/$C$43</f>
        <v>407.91738732364956</v>
      </c>
      <c r="H45" s="15">
        <f>((D43-$C$43)*100)/$C$43</f>
        <v>407.91738732364956</v>
      </c>
      <c r="I45" s="16">
        <f>((D43-$C$43)*100)/$C$43</f>
        <v>407.91738732364956</v>
      </c>
    </row>
    <row r="46" spans="2:9" ht="16.2" thickBot="1" x14ac:dyDescent="0.35">
      <c r="B46" s="9" t="s">
        <v>11</v>
      </c>
      <c r="C46" s="17"/>
      <c r="D46" s="18">
        <f t="shared" ref="D46:I46" si="12">((D44-$C44)*100)/$C$44</f>
        <v>289.07398527861079</v>
      </c>
      <c r="E46" s="18">
        <f t="shared" si="12"/>
        <v>298.97450969413853</v>
      </c>
      <c r="F46" s="18">
        <f t="shared" si="12"/>
        <v>307.60758333919034</v>
      </c>
      <c r="G46" s="18">
        <f t="shared" si="12"/>
        <v>295.90386004429513</v>
      </c>
      <c r="H46" s="18">
        <f t="shared" si="12"/>
        <v>310.45585996403395</v>
      </c>
      <c r="I46" s="19">
        <f t="shared" si="12"/>
        <v>306.46013980487578</v>
      </c>
    </row>
    <row r="47" spans="2:9" ht="16.2" thickBot="1" x14ac:dyDescent="0.35">
      <c r="B47" s="2"/>
      <c r="C47" s="20" t="s">
        <v>12</v>
      </c>
      <c r="D47" s="21"/>
      <c r="E47" s="21"/>
      <c r="F47" s="21"/>
      <c r="G47" s="21"/>
      <c r="H47" s="21"/>
      <c r="I47" s="22"/>
    </row>
    <row r="48" spans="2:9" ht="16.2" thickBot="1" x14ac:dyDescent="0.35">
      <c r="B48" s="7"/>
      <c r="C48" s="8" t="s">
        <v>1</v>
      </c>
      <c r="D48" s="8" t="s">
        <v>2</v>
      </c>
      <c r="E48" s="8" t="s">
        <v>3</v>
      </c>
      <c r="F48" s="8" t="s">
        <v>4</v>
      </c>
      <c r="G48" s="8" t="s">
        <v>5</v>
      </c>
      <c r="H48" s="8" t="s">
        <v>6</v>
      </c>
      <c r="I48" s="8" t="s">
        <v>7</v>
      </c>
    </row>
    <row r="49" spans="2:9" ht="16.2" thickBot="1" x14ac:dyDescent="0.35">
      <c r="B49" s="9" t="s">
        <v>8</v>
      </c>
      <c r="C49" s="25">
        <v>41.6451988608368</v>
      </c>
      <c r="D49" s="26">
        <v>164.73469594259399</v>
      </c>
      <c r="E49" s="26">
        <v>164.73469594259399</v>
      </c>
      <c r="F49" s="26">
        <v>164.73469594259399</v>
      </c>
      <c r="G49" s="26">
        <v>164.73469594259399</v>
      </c>
      <c r="H49" s="26">
        <v>164.73469594259399</v>
      </c>
      <c r="I49" s="27">
        <v>164.73469594259399</v>
      </c>
    </row>
    <row r="50" spans="2:9" ht="16.2" thickBot="1" x14ac:dyDescent="0.35">
      <c r="B50" s="13" t="s">
        <v>9</v>
      </c>
      <c r="C50" s="28">
        <v>27.700145387804699</v>
      </c>
      <c r="D50" s="24">
        <v>108.587533718643</v>
      </c>
      <c r="E50" s="24">
        <v>109.581379686554</v>
      </c>
      <c r="F50" s="24">
        <v>106.248712126412</v>
      </c>
      <c r="G50" s="15">
        <v>105.9306908674</v>
      </c>
      <c r="H50" s="24">
        <v>107.55642055681599</v>
      </c>
      <c r="I50" s="29">
        <v>107.513634175668</v>
      </c>
    </row>
    <row r="51" spans="2:9" ht="16.2" thickBot="1" x14ac:dyDescent="0.35">
      <c r="B51" s="9" t="s">
        <v>10</v>
      </c>
      <c r="C51" s="14"/>
      <c r="D51" s="24">
        <f>((D49-$C$49)*100)/$C$49</f>
        <v>295.56707723518809</v>
      </c>
      <c r="E51" s="24">
        <f>((D49-$C$49)*100)/$C$49</f>
        <v>295.56707723518809</v>
      </c>
      <c r="F51" s="24">
        <f>((D49-$C$49)*100)/$C$49</f>
        <v>295.56707723518809</v>
      </c>
      <c r="G51" s="24">
        <f>((D49-$C$49)*100)/$C$49</f>
        <v>295.56707723518809</v>
      </c>
      <c r="H51" s="24">
        <f>((D49-$C$49)*100)/$C$49</f>
        <v>295.56707723518809</v>
      </c>
      <c r="I51" s="16">
        <f>((D49-$C$49)*100)/$C$49</f>
        <v>295.56707723518809</v>
      </c>
    </row>
    <row r="52" spans="2:9" ht="16.2" thickBot="1" x14ac:dyDescent="0.35">
      <c r="B52" s="9" t="s">
        <v>11</v>
      </c>
      <c r="C52" s="17"/>
      <c r="D52" s="18">
        <f t="shared" ref="D52:I52" si="13">((D50-$C50)*100)/$C$50</f>
        <v>292.01069957722996</v>
      </c>
      <c r="E52" s="18">
        <f t="shared" si="13"/>
        <v>295.59857232662193</v>
      </c>
      <c r="F52" s="18">
        <f t="shared" si="13"/>
        <v>283.5673446435743</v>
      </c>
      <c r="G52" s="18">
        <f t="shared" si="13"/>
        <v>282.41925948171081</v>
      </c>
      <c r="H52" s="18">
        <f t="shared" si="13"/>
        <v>288.28828892778637</v>
      </c>
      <c r="I52" s="19">
        <f t="shared" si="13"/>
        <v>288.13382626865956</v>
      </c>
    </row>
    <row r="53" spans="2:9" ht="16.2" thickBot="1" x14ac:dyDescent="0.35">
      <c r="B53" s="2"/>
      <c r="C53" s="20" t="s">
        <v>13</v>
      </c>
      <c r="D53" s="21"/>
      <c r="E53" s="21"/>
      <c r="F53" s="21"/>
      <c r="G53" s="21"/>
      <c r="H53" s="21"/>
      <c r="I53" s="22"/>
    </row>
    <row r="54" spans="2:9" ht="16.2" thickBot="1" x14ac:dyDescent="0.35">
      <c r="B54" s="7"/>
      <c r="C54" s="8" t="s">
        <v>1</v>
      </c>
      <c r="D54" s="8" t="s">
        <v>2</v>
      </c>
      <c r="E54" s="8" t="s">
        <v>3</v>
      </c>
      <c r="F54" s="8" t="s">
        <v>4</v>
      </c>
      <c r="G54" s="8" t="s">
        <v>5</v>
      </c>
      <c r="H54" s="8" t="s">
        <v>6</v>
      </c>
      <c r="I54" s="8" t="s">
        <v>7</v>
      </c>
    </row>
    <row r="55" spans="2:9" ht="16.2" thickBot="1" x14ac:dyDescent="0.35">
      <c r="B55" s="9" t="s">
        <v>8</v>
      </c>
      <c r="C55" s="25">
        <v>45.673580789092398</v>
      </c>
      <c r="D55" s="26">
        <v>166.990150375957</v>
      </c>
      <c r="E55" s="26">
        <v>166.990150375957</v>
      </c>
      <c r="F55" s="26">
        <v>166.990150375957</v>
      </c>
      <c r="G55" s="26">
        <v>166.990150375957</v>
      </c>
      <c r="H55" s="26">
        <v>166.990150375957</v>
      </c>
      <c r="I55" s="27">
        <v>166.990150375957</v>
      </c>
    </row>
    <row r="56" spans="2:9" ht="16.2" thickBot="1" x14ac:dyDescent="0.35">
      <c r="B56" s="13" t="s">
        <v>9</v>
      </c>
      <c r="C56" s="28">
        <v>26.790256883514498</v>
      </c>
      <c r="D56" s="24">
        <v>107.154384086194</v>
      </c>
      <c r="E56" s="24">
        <v>104.972165903666</v>
      </c>
      <c r="F56" s="24">
        <v>107.32485704674799</v>
      </c>
      <c r="G56" s="24">
        <v>107.605914587155</v>
      </c>
      <c r="H56" s="24">
        <v>105.325394814474</v>
      </c>
      <c r="I56" s="29">
        <v>109.325222729903</v>
      </c>
    </row>
    <row r="57" spans="2:9" ht="16.2" thickBot="1" x14ac:dyDescent="0.35">
      <c r="B57" s="9" t="s">
        <v>10</v>
      </c>
      <c r="C57" s="14"/>
      <c r="D57" s="15">
        <f>((D55-$C$55)*100)/$C$55</f>
        <v>265.61650628416896</v>
      </c>
      <c r="E57" s="24">
        <f>((D55-$C$55)*100)/$C$55</f>
        <v>265.61650628416896</v>
      </c>
      <c r="F57" s="24">
        <f>((D55-$C$55)*100)/$C$55</f>
        <v>265.61650628416896</v>
      </c>
      <c r="G57" s="24">
        <f>((D55-$C$55)*100)/$C$55</f>
        <v>265.61650628416896</v>
      </c>
      <c r="H57" s="24">
        <f>((D55-$C$55)*100)/$C$55</f>
        <v>265.61650628416896</v>
      </c>
      <c r="I57" s="29">
        <f>((D55-$C$55)*100)/$C$55</f>
        <v>265.61650628416896</v>
      </c>
    </row>
    <row r="58" spans="2:9" ht="16.2" thickBot="1" x14ac:dyDescent="0.35">
      <c r="B58" s="9" t="s">
        <v>11</v>
      </c>
      <c r="C58" s="17"/>
      <c r="D58" s="18">
        <f t="shared" ref="D58:I58" si="14">((D56-$C56)*100)/$C$56</f>
        <v>299.97520200014179</v>
      </c>
      <c r="E58" s="18">
        <f t="shared" si="14"/>
        <v>291.82963552791119</v>
      </c>
      <c r="F58" s="18">
        <f t="shared" si="14"/>
        <v>300.6115264717406</v>
      </c>
      <c r="G58" s="18">
        <f t="shared" si="14"/>
        <v>301.66063003811945</v>
      </c>
      <c r="H58" s="18">
        <f t="shared" si="14"/>
        <v>293.14813319049</v>
      </c>
      <c r="I58" s="19">
        <f t="shared" si="14"/>
        <v>308.0782920643689</v>
      </c>
    </row>
    <row r="59" spans="2:9" ht="16.2" thickBot="1" x14ac:dyDescent="0.35">
      <c r="B59" s="2"/>
      <c r="C59" s="20" t="s">
        <v>14</v>
      </c>
      <c r="D59" s="21"/>
      <c r="E59" s="21"/>
      <c r="F59" s="21"/>
      <c r="G59" s="21"/>
      <c r="H59" s="21"/>
      <c r="I59" s="22"/>
    </row>
    <row r="60" spans="2:9" ht="16.2" thickBot="1" x14ac:dyDescent="0.35">
      <c r="B60" s="7"/>
      <c r="C60" s="8" t="s">
        <v>1</v>
      </c>
      <c r="D60" s="8" t="s">
        <v>2</v>
      </c>
      <c r="E60" s="8" t="s">
        <v>3</v>
      </c>
      <c r="F60" s="8" t="s">
        <v>4</v>
      </c>
      <c r="G60" s="8" t="s">
        <v>5</v>
      </c>
      <c r="H60" s="8" t="s">
        <v>6</v>
      </c>
      <c r="I60" s="8" t="s">
        <v>7</v>
      </c>
    </row>
    <row r="61" spans="2:9" ht="16.2" thickBot="1" x14ac:dyDescent="0.35">
      <c r="B61" s="9" t="s">
        <v>8</v>
      </c>
      <c r="C61" s="25">
        <v>41.835346914501599</v>
      </c>
      <c r="D61" s="26">
        <v>164.73469594259399</v>
      </c>
      <c r="E61" s="26">
        <v>164.73469594259399</v>
      </c>
      <c r="F61" s="26">
        <v>164.73469594259399</v>
      </c>
      <c r="G61" s="26">
        <v>164.73469594259399</v>
      </c>
      <c r="H61" s="26">
        <v>164.73469594259399</v>
      </c>
      <c r="I61" s="27">
        <v>164.73469594259399</v>
      </c>
    </row>
    <row r="62" spans="2:9" ht="16.2" thickBot="1" x14ac:dyDescent="0.35">
      <c r="B62" s="13" t="s">
        <v>9</v>
      </c>
      <c r="C62" s="28">
        <v>24.698402215121501</v>
      </c>
      <c r="D62" s="24">
        <v>101.255235941439</v>
      </c>
      <c r="E62" s="24">
        <v>101.935993570619</v>
      </c>
      <c r="F62" s="24">
        <v>102.398461189112</v>
      </c>
      <c r="G62" s="24">
        <v>104.084217473572</v>
      </c>
      <c r="H62" s="24">
        <v>96.680757306266401</v>
      </c>
      <c r="I62" s="29">
        <v>101.005388424789</v>
      </c>
    </row>
    <row r="63" spans="2:9" ht="16.2" thickBot="1" x14ac:dyDescent="0.35">
      <c r="B63" s="9" t="s">
        <v>10</v>
      </c>
      <c r="C63" s="14"/>
      <c r="D63" s="15">
        <f>((D61-$C$61)*100)/$C$61</f>
        <v>293.76916433670391</v>
      </c>
      <c r="E63" s="24">
        <f>((E61-$C$61)*100)/$C$61</f>
        <v>293.76916433670391</v>
      </c>
      <c r="F63" s="24">
        <f>((D61-$C$61)*100)/$C$61</f>
        <v>293.76916433670391</v>
      </c>
      <c r="G63" s="24">
        <f>((D61-$C$61)*100)/$C$61</f>
        <v>293.76916433670391</v>
      </c>
      <c r="H63" s="24">
        <f>((D61-$C$61)*100)/$C$61</f>
        <v>293.76916433670391</v>
      </c>
      <c r="I63" s="29">
        <f>((D61-$C$61)*100)/$C$61</f>
        <v>293.76916433670391</v>
      </c>
    </row>
    <row r="64" spans="2:9" ht="16.2" thickBot="1" x14ac:dyDescent="0.35">
      <c r="B64" s="9" t="s">
        <v>11</v>
      </c>
      <c r="C64" s="17"/>
      <c r="D64" s="18">
        <f t="shared" ref="D64:I64" si="15">((D62-$C62)*100)/$C$62</f>
        <v>309.96674626768311</v>
      </c>
      <c r="E64" s="18">
        <f t="shared" si="15"/>
        <v>312.72302832694612</v>
      </c>
      <c r="F64" s="18">
        <f t="shared" si="15"/>
        <v>314.59548798836443</v>
      </c>
      <c r="G64" s="18">
        <f t="shared" si="15"/>
        <v>321.42085373379672</v>
      </c>
      <c r="H64" s="18">
        <f t="shared" si="15"/>
        <v>291.44539174713896</v>
      </c>
      <c r="I64" s="19">
        <f t="shared" si="15"/>
        <v>308.95515242256783</v>
      </c>
    </row>
    <row r="65" spans="2:9" ht="16.2" thickBot="1" x14ac:dyDescent="0.35">
      <c r="B65" s="2"/>
      <c r="C65" s="20" t="s">
        <v>15</v>
      </c>
      <c r="D65" s="21"/>
      <c r="E65" s="21"/>
      <c r="F65" s="21"/>
      <c r="G65" s="21"/>
      <c r="H65" s="21"/>
      <c r="I65" s="22"/>
    </row>
    <row r="66" spans="2:9" ht="16.2" thickBot="1" x14ac:dyDescent="0.35">
      <c r="B66" s="7"/>
      <c r="C66" s="8" t="s">
        <v>1</v>
      </c>
      <c r="D66" s="8" t="s">
        <v>2</v>
      </c>
      <c r="E66" s="8" t="s">
        <v>3</v>
      </c>
      <c r="F66" s="8" t="s">
        <v>4</v>
      </c>
      <c r="G66" s="8" t="s">
        <v>5</v>
      </c>
      <c r="H66" s="8" t="s">
        <v>6</v>
      </c>
      <c r="I66" s="8" t="s">
        <v>7</v>
      </c>
    </row>
    <row r="67" spans="2:9" ht="16.2" thickBot="1" x14ac:dyDescent="0.35">
      <c r="B67" s="9" t="s">
        <v>8</v>
      </c>
      <c r="C67" s="25">
        <v>53.746423618780398</v>
      </c>
      <c r="D67" s="26">
        <v>164.73469594259399</v>
      </c>
      <c r="E67" s="26">
        <v>164.73469594259399</v>
      </c>
      <c r="F67" s="26">
        <v>164.73469594259399</v>
      </c>
      <c r="G67" s="26">
        <v>164.73469594259399</v>
      </c>
      <c r="H67" s="26">
        <v>164.73469594259399</v>
      </c>
      <c r="I67" s="27">
        <v>164.73469594259399</v>
      </c>
    </row>
    <row r="68" spans="2:9" ht="16.2" thickBot="1" x14ac:dyDescent="0.35">
      <c r="B68" s="13" t="s">
        <v>9</v>
      </c>
      <c r="C68" s="28">
        <v>27.0061707486073</v>
      </c>
      <c r="D68" s="24">
        <v>105.19105613234601</v>
      </c>
      <c r="E68" s="24">
        <v>104.312820183196</v>
      </c>
      <c r="F68" s="24">
        <v>106.467816759584</v>
      </c>
      <c r="G68" s="24">
        <v>102.536713260486</v>
      </c>
      <c r="H68" s="24">
        <v>104.917483729811</v>
      </c>
      <c r="I68" s="29">
        <v>104.79062499093401</v>
      </c>
    </row>
    <row r="69" spans="2:9" ht="16.2" thickBot="1" x14ac:dyDescent="0.35">
      <c r="B69" s="9" t="s">
        <v>10</v>
      </c>
      <c r="C69" s="14"/>
      <c r="D69" s="15">
        <f>((D67-$C$67)*100)/$C$67</f>
        <v>206.50354916830483</v>
      </c>
      <c r="E69" s="24">
        <f>((D67-$C$67)*100)/$C$67</f>
        <v>206.50354916830483</v>
      </c>
      <c r="F69" s="24">
        <f>((D67-$C$67)*100)/$C$67</f>
        <v>206.50354916830483</v>
      </c>
      <c r="G69" s="24">
        <f>((D67-$C$67)*100)/$C$67</f>
        <v>206.50354916830483</v>
      </c>
      <c r="H69" s="24">
        <f>((D67-$C$67)*100)/$C$67</f>
        <v>206.50354916830483</v>
      </c>
      <c r="I69" s="29">
        <f>((D67-$C$67)*100)/$C$67</f>
        <v>206.50354916830483</v>
      </c>
    </row>
    <row r="70" spans="2:9" ht="16.2" thickBot="1" x14ac:dyDescent="0.35">
      <c r="B70" s="9" t="s">
        <v>11</v>
      </c>
      <c r="C70" s="17"/>
      <c r="D70" s="18">
        <f t="shared" ref="D70:I70" si="16">((D68-$C68)*100)/$C$68</f>
        <v>289.5074837211813</v>
      </c>
      <c r="E70" s="18">
        <f t="shared" si="16"/>
        <v>286.25550121197898</v>
      </c>
      <c r="F70" s="18">
        <f t="shared" si="16"/>
        <v>294.23514629549805</v>
      </c>
      <c r="G70" s="18">
        <f t="shared" si="16"/>
        <v>279.67883049755869</v>
      </c>
      <c r="H70" s="18">
        <f t="shared" si="16"/>
        <v>288.49448411793645</v>
      </c>
      <c r="I70" s="19">
        <f t="shared" si="16"/>
        <v>288.02474429418328</v>
      </c>
    </row>
    <row r="71" spans="2:9" x14ac:dyDescent="0.3">
      <c r="B71" s="2"/>
      <c r="C71" s="6"/>
      <c r="D71" s="6">
        <f>SUM(D43,D51,D55,D61,D67)/5</f>
        <v>191.09752477616703</v>
      </c>
      <c r="E71" s="6">
        <f>SUM(E43,E51,E57,E63,E69)/5</f>
        <v>244.98346028177352</v>
      </c>
      <c r="F71" s="6">
        <f>SUM(F43,F51,F57,F63,F69)/5</f>
        <v>245.23819859339193</v>
      </c>
      <c r="G71" s="6">
        <f>SUM(G43,G51,G57,G63,G69)/5</f>
        <v>244.98346028177352</v>
      </c>
      <c r="H71" s="6">
        <f>SUM(H43,H51,H57,H63,H69)/5</f>
        <v>244.98346028177352</v>
      </c>
      <c r="I71" s="6">
        <f>SUM(I43,I49,I57,I63,I69)/5</f>
        <v>218.81698402325475</v>
      </c>
    </row>
    <row r="72" spans="2:9" ht="16.2" thickBot="1" x14ac:dyDescent="0.35">
      <c r="B72" s="7"/>
      <c r="C72" s="6"/>
      <c r="D72" s="7"/>
      <c r="E72" s="7"/>
      <c r="F72" s="7"/>
      <c r="G72" s="7"/>
      <c r="H72" s="7"/>
      <c r="I72" s="7"/>
    </row>
    <row r="73" spans="2:9" x14ac:dyDescent="0.3">
      <c r="B73" s="2"/>
      <c r="C73" s="6"/>
      <c r="D73" s="2">
        <f>SUM(D44,E50,D56,D62,D68)/5</f>
        <v>104.35943097926061</v>
      </c>
      <c r="E73" s="2">
        <f>SUM(E44,E50,E56,E62,E68)/5</f>
        <v>104.3853711324504</v>
      </c>
      <c r="F73" s="2">
        <f>SUM(F44,F50,F56,F62,F68)/5</f>
        <v>105.1504982622464</v>
      </c>
      <c r="G73" s="2">
        <f>SUM(G44,F55,G56,G62,G68)/5</f>
        <v>116.31264038901119</v>
      </c>
      <c r="H73" s="2">
        <f>SUM(H44,H50,H56,H62,H68)/5</f>
        <v>103.70292555353747</v>
      </c>
      <c r="I73" s="2">
        <f>SUM(I44,I50,I56,I62,I68)/5</f>
        <v>105.13133645458319</v>
      </c>
    </row>
    <row r="74" spans="2:9" ht="16.2" thickBot="1" x14ac:dyDescent="0.35">
      <c r="B74" s="7"/>
      <c r="C74" s="7"/>
      <c r="D74" s="7"/>
      <c r="E74" s="7"/>
      <c r="F74" s="7"/>
      <c r="G74" s="7"/>
      <c r="H74" s="7"/>
      <c r="I74" s="7"/>
    </row>
    <row r="76" spans="2:9" ht="16.2" thickBot="1" x14ac:dyDescent="0.35"/>
    <row r="77" spans="2:9" ht="16.2" thickBot="1" x14ac:dyDescent="0.35">
      <c r="B77" s="2"/>
      <c r="C77" s="3" t="s">
        <v>17</v>
      </c>
      <c r="D77" s="4"/>
      <c r="E77" s="4"/>
      <c r="F77" s="4"/>
      <c r="G77" s="4"/>
      <c r="H77" s="4"/>
      <c r="I77" s="5"/>
    </row>
    <row r="78" spans="2:9" ht="16.2" thickBot="1" x14ac:dyDescent="0.35">
      <c r="B78" s="6"/>
      <c r="C78" s="3" t="s">
        <v>0</v>
      </c>
      <c r="D78" s="4"/>
      <c r="E78" s="4"/>
      <c r="F78" s="4"/>
      <c r="G78" s="4"/>
      <c r="H78" s="4"/>
      <c r="I78" s="5"/>
    </row>
    <row r="79" spans="2:9" ht="16.2" thickBot="1" x14ac:dyDescent="0.35">
      <c r="B79" s="7"/>
      <c r="C79" s="8" t="s">
        <v>1</v>
      </c>
      <c r="D79" s="8" t="s">
        <v>2</v>
      </c>
      <c r="E79" s="8" t="s">
        <v>3</v>
      </c>
      <c r="F79" s="8" t="s">
        <v>4</v>
      </c>
      <c r="G79" s="8" t="s">
        <v>5</v>
      </c>
      <c r="H79" s="8" t="s">
        <v>6</v>
      </c>
      <c r="I79" s="8" t="s">
        <v>7</v>
      </c>
    </row>
    <row r="80" spans="2:9" ht="16.2" thickBot="1" x14ac:dyDescent="0.35">
      <c r="B80" s="9" t="s">
        <v>8</v>
      </c>
      <c r="C80" s="25">
        <v>45.770043081388103</v>
      </c>
      <c r="D80" s="26">
        <v>167.93185735572499</v>
      </c>
      <c r="E80" s="26">
        <v>167.93185735572499</v>
      </c>
      <c r="F80" s="26">
        <v>167.93185735572499</v>
      </c>
      <c r="G80" s="26">
        <v>167.93185735572499</v>
      </c>
      <c r="H80" s="26">
        <v>167.93185735572499</v>
      </c>
      <c r="I80" s="27">
        <v>167.93185735572499</v>
      </c>
    </row>
    <row r="81" spans="2:9" ht="16.2" thickBot="1" x14ac:dyDescent="0.35">
      <c r="B81" s="13" t="s">
        <v>9</v>
      </c>
      <c r="C81" s="28">
        <v>25.420520785090499</v>
      </c>
      <c r="D81" s="24">
        <v>150.05573815729801</v>
      </c>
      <c r="E81" s="24">
        <v>144.76424430727701</v>
      </c>
      <c r="F81" s="24">
        <v>144.95089667698201</v>
      </c>
      <c r="G81" s="24">
        <v>143.03368969777401</v>
      </c>
      <c r="H81" s="24">
        <v>145.98390874457201</v>
      </c>
      <c r="I81" s="29">
        <v>144.956376582026</v>
      </c>
    </row>
    <row r="82" spans="2:9" ht="16.2" thickBot="1" x14ac:dyDescent="0.35">
      <c r="B82" s="9" t="s">
        <v>10</v>
      </c>
      <c r="C82" s="14"/>
      <c r="D82" s="24">
        <f>((D80-$C$80)*100)/$C$80</f>
        <v>266.90342864023364</v>
      </c>
      <c r="E82" s="24">
        <f>((D80-$C$80)*100)/$C$80</f>
        <v>266.90342864023364</v>
      </c>
      <c r="F82" s="24">
        <f>((D80-$C$80)*100)/$C$80</f>
        <v>266.90342864023364</v>
      </c>
      <c r="G82" s="24">
        <f>((D80-$C$80)*100)/$C$80</f>
        <v>266.90342864023364</v>
      </c>
      <c r="H82" s="24">
        <f>((D80-$C$80)*100)/$C$80</f>
        <v>266.90342864023364</v>
      </c>
      <c r="I82" s="29">
        <f>((D80-$C$80)*100)/$C$80</f>
        <v>266.90342864023364</v>
      </c>
    </row>
    <row r="83" spans="2:9" ht="16.2" thickBot="1" x14ac:dyDescent="0.35">
      <c r="B83" s="9" t="s">
        <v>11</v>
      </c>
      <c r="C83" s="17"/>
      <c r="D83" s="18">
        <f t="shared" ref="D83:I83" si="17">((D81-$C81)*100)/$C$81</f>
        <v>490.29372146186654</v>
      </c>
      <c r="E83" s="18">
        <f t="shared" si="17"/>
        <v>469.47788572523388</v>
      </c>
      <c r="F83" s="18">
        <f t="shared" si="17"/>
        <v>470.21214436329643</v>
      </c>
      <c r="G83" s="18">
        <f t="shared" si="17"/>
        <v>462.67017858133465</v>
      </c>
      <c r="H83" s="18">
        <f t="shared" si="17"/>
        <v>474.27583792930653</v>
      </c>
      <c r="I83" s="19">
        <f t="shared" si="17"/>
        <v>470.23370137658628</v>
      </c>
    </row>
    <row r="84" spans="2:9" ht="16.2" thickBot="1" x14ac:dyDescent="0.35">
      <c r="B84" s="2"/>
      <c r="C84" s="20" t="s">
        <v>12</v>
      </c>
      <c r="D84" s="21"/>
      <c r="E84" s="21"/>
      <c r="F84" s="21"/>
      <c r="G84" s="21"/>
      <c r="H84" s="21"/>
      <c r="I84" s="22"/>
    </row>
    <row r="85" spans="2:9" ht="16.2" thickBot="1" x14ac:dyDescent="0.35">
      <c r="B85" s="7"/>
      <c r="C85" s="8" t="s">
        <v>1</v>
      </c>
      <c r="D85" s="8" t="s">
        <v>2</v>
      </c>
      <c r="E85" s="8" t="s">
        <v>3</v>
      </c>
      <c r="F85" s="8" t="s">
        <v>4</v>
      </c>
      <c r="G85" s="8" t="s">
        <v>5</v>
      </c>
      <c r="H85" s="8" t="s">
        <v>6</v>
      </c>
      <c r="I85" s="8" t="s">
        <v>7</v>
      </c>
    </row>
    <row r="86" spans="2:9" ht="16.2" thickBot="1" x14ac:dyDescent="0.35">
      <c r="B86" s="9" t="s">
        <v>8</v>
      </c>
      <c r="C86" s="25">
        <v>35.7413388255328</v>
      </c>
      <c r="D86" s="26">
        <v>163.46100438450199</v>
      </c>
      <c r="E86" s="26">
        <v>163.46100438450199</v>
      </c>
      <c r="F86" s="26">
        <v>163.46100438450199</v>
      </c>
      <c r="G86" s="26">
        <v>163.46100438450199</v>
      </c>
      <c r="H86" s="26">
        <v>163.46100438450199</v>
      </c>
      <c r="I86" s="27">
        <v>163.46100438450199</v>
      </c>
    </row>
    <row r="87" spans="2:9" ht="16.2" thickBot="1" x14ac:dyDescent="0.35">
      <c r="B87" s="13" t="s">
        <v>9</v>
      </c>
      <c r="C87" s="28">
        <v>25.5573957915942</v>
      </c>
      <c r="D87" s="24">
        <v>141.623259212797</v>
      </c>
      <c r="E87" s="24">
        <v>148.44069753079</v>
      </c>
      <c r="F87" s="24">
        <v>137.22319015225401</v>
      </c>
      <c r="G87" s="24">
        <v>143.061811925911</v>
      </c>
      <c r="H87" s="24">
        <v>149.16611353713299</v>
      </c>
      <c r="I87" s="29">
        <v>130.939257133951</v>
      </c>
    </row>
    <row r="88" spans="2:9" ht="16.2" thickBot="1" x14ac:dyDescent="0.35">
      <c r="B88" s="9" t="s">
        <v>10</v>
      </c>
      <c r="C88" s="14"/>
      <c r="D88" s="24">
        <f>((D86-$C$86)*100)/$C$86</f>
        <v>357.34437980182537</v>
      </c>
      <c r="E88" s="24">
        <f>((D86-$C$86)*100)/$C$86</f>
        <v>357.34437980182537</v>
      </c>
      <c r="F88" s="24">
        <f>((D86-$C$86)*100)/$C$86</f>
        <v>357.34437980182537</v>
      </c>
      <c r="G88" s="24">
        <f>((D86-$C$86)*100)/$C$86</f>
        <v>357.34437980182537</v>
      </c>
      <c r="H88" s="24">
        <f>((D86-$C$86)*100)/$C$86</f>
        <v>357.34437980182537</v>
      </c>
      <c r="I88" s="29">
        <f>((D86-$C$86)*100)/$C$86</f>
        <v>357.34437980182537</v>
      </c>
    </row>
    <row r="89" spans="2:9" ht="16.2" thickBot="1" x14ac:dyDescent="0.35">
      <c r="B89" s="9" t="s">
        <v>11</v>
      </c>
      <c r="C89" s="17"/>
      <c r="D89" s="18">
        <f t="shared" ref="D89:I89" si="18">((D87-$C87)*100)/$C$87</f>
        <v>454.13806777362163</v>
      </c>
      <c r="E89" s="18">
        <f t="shared" si="18"/>
        <v>480.81307947506912</v>
      </c>
      <c r="F89" s="18">
        <f t="shared" si="18"/>
        <v>436.92164597375199</v>
      </c>
      <c r="G89" s="18">
        <f t="shared" si="18"/>
        <v>459.76678176641093</v>
      </c>
      <c r="H89" s="18">
        <f t="shared" si="18"/>
        <v>483.65145945814072</v>
      </c>
      <c r="I89" s="19">
        <f t="shared" si="18"/>
        <v>412.33411338809719</v>
      </c>
    </row>
    <row r="90" spans="2:9" ht="16.2" thickBot="1" x14ac:dyDescent="0.35">
      <c r="B90" s="2"/>
      <c r="C90" s="20" t="s">
        <v>13</v>
      </c>
      <c r="D90" s="21"/>
      <c r="E90" s="21"/>
      <c r="F90" s="21"/>
      <c r="G90" s="21"/>
      <c r="H90" s="21"/>
      <c r="I90" s="22"/>
    </row>
    <row r="91" spans="2:9" ht="16.2" thickBot="1" x14ac:dyDescent="0.35">
      <c r="B91" s="7"/>
      <c r="C91" s="8" t="s">
        <v>1</v>
      </c>
      <c r="D91" s="8" t="s">
        <v>2</v>
      </c>
      <c r="E91" s="8" t="s">
        <v>3</v>
      </c>
      <c r="F91" s="8" t="s">
        <v>4</v>
      </c>
      <c r="G91" s="8" t="s">
        <v>5</v>
      </c>
      <c r="H91" s="8" t="s">
        <v>6</v>
      </c>
      <c r="I91" s="8" t="s">
        <v>7</v>
      </c>
    </row>
    <row r="92" spans="2:9" ht="16.2" thickBot="1" x14ac:dyDescent="0.35">
      <c r="B92" s="9" t="s">
        <v>8</v>
      </c>
      <c r="C92" s="25">
        <v>34.576262249425803</v>
      </c>
      <c r="D92" s="26">
        <v>163.46100438450199</v>
      </c>
      <c r="E92" s="26">
        <v>163.46100438450199</v>
      </c>
      <c r="F92" s="26">
        <v>163.46100438450199</v>
      </c>
      <c r="G92" s="26">
        <v>163.46100438450199</v>
      </c>
      <c r="H92" s="26">
        <v>163.46100438450199</v>
      </c>
      <c r="I92" s="27">
        <v>163.46100438450199</v>
      </c>
    </row>
    <row r="93" spans="2:9" ht="16.2" thickBot="1" x14ac:dyDescent="0.35">
      <c r="B93" s="13" t="s">
        <v>9</v>
      </c>
      <c r="C93" s="28">
        <v>24.845916354834301</v>
      </c>
      <c r="D93" s="24">
        <v>141.41963119100001</v>
      </c>
      <c r="E93" s="24">
        <v>150.59768656038599</v>
      </c>
      <c r="F93" s="24">
        <v>141.17718949145399</v>
      </c>
      <c r="G93" s="24">
        <v>145.28826297946699</v>
      </c>
      <c r="H93" s="24">
        <v>145.295210754625</v>
      </c>
      <c r="I93" s="29">
        <v>152.03632465977401</v>
      </c>
    </row>
    <row r="94" spans="2:9" ht="16.2" thickBot="1" x14ac:dyDescent="0.35">
      <c r="B94" s="9" t="s">
        <v>10</v>
      </c>
      <c r="C94" s="14"/>
      <c r="D94" s="24">
        <f>((D92-$C$92)*100)/$C$92</f>
        <v>372.75498781600237</v>
      </c>
      <c r="E94" s="24">
        <f>((D92-$C$92)*100)/$C$92</f>
        <v>372.75498781600237</v>
      </c>
      <c r="F94" s="24">
        <f>((D92-$C$92)*100)/$C$92</f>
        <v>372.75498781600237</v>
      </c>
      <c r="G94" s="24">
        <f>((D92-$C$92)*100)/$C$92</f>
        <v>372.75498781600237</v>
      </c>
      <c r="H94" s="24">
        <f>((D92-$C$92)*100)/$C$92</f>
        <v>372.75498781600237</v>
      </c>
      <c r="I94" s="29">
        <f>((D92-$C$92)*100)/$C$92</f>
        <v>372.75498781600237</v>
      </c>
    </row>
    <row r="95" spans="2:9" ht="16.2" thickBot="1" x14ac:dyDescent="0.35">
      <c r="B95" s="9" t="s">
        <v>11</v>
      </c>
      <c r="C95" s="17"/>
      <c r="D95" s="18">
        <f t="shared" ref="D95:I95" si="19">((D93-$C93)*100)/$C$93</f>
        <v>469.1866187236995</v>
      </c>
      <c r="E95" s="18">
        <f t="shared" si="19"/>
        <v>506.1265135471005</v>
      </c>
      <c r="F95" s="18">
        <f t="shared" si="19"/>
        <v>468.21083785056277</v>
      </c>
      <c r="G95" s="18">
        <f t="shared" si="19"/>
        <v>484.75711221332381</v>
      </c>
      <c r="H95" s="18">
        <f t="shared" si="19"/>
        <v>484.78507566236226</v>
      </c>
      <c r="I95" s="19">
        <f t="shared" si="19"/>
        <v>511.91675319389901</v>
      </c>
    </row>
    <row r="96" spans="2:9" ht="16.2" thickBot="1" x14ac:dyDescent="0.35">
      <c r="B96" s="2"/>
      <c r="C96" s="20" t="s">
        <v>14</v>
      </c>
      <c r="D96" s="21"/>
      <c r="E96" s="21"/>
      <c r="F96" s="21"/>
      <c r="G96" s="21"/>
      <c r="H96" s="21"/>
      <c r="I96" s="22"/>
    </row>
    <row r="97" spans="2:9" ht="16.2" thickBot="1" x14ac:dyDescent="0.35">
      <c r="B97" s="7"/>
      <c r="C97" s="8" t="s">
        <v>1</v>
      </c>
      <c r="D97" s="8" t="s">
        <v>2</v>
      </c>
      <c r="E97" s="8" t="s">
        <v>3</v>
      </c>
      <c r="F97" s="8" t="s">
        <v>4</v>
      </c>
      <c r="G97" s="8" t="s">
        <v>5</v>
      </c>
      <c r="H97" s="8" t="s">
        <v>6</v>
      </c>
      <c r="I97" s="8" t="s">
        <v>7</v>
      </c>
    </row>
    <row r="98" spans="2:9" ht="16.2" thickBot="1" x14ac:dyDescent="0.35">
      <c r="B98" s="9" t="s">
        <v>8</v>
      </c>
      <c r="C98" s="25">
        <v>54.726585045862301</v>
      </c>
      <c r="D98" s="26">
        <v>163.46100438450199</v>
      </c>
      <c r="E98" s="26">
        <v>163.46100438450199</v>
      </c>
      <c r="F98" s="26">
        <v>163.46100438450199</v>
      </c>
      <c r="G98" s="26">
        <v>163.46100438450199</v>
      </c>
      <c r="H98" s="26">
        <v>163.46100438450199</v>
      </c>
      <c r="I98" s="27">
        <v>163.46100438450199</v>
      </c>
    </row>
    <row r="99" spans="2:9" ht="16.2" thickBot="1" x14ac:dyDescent="0.35">
      <c r="B99" s="13" t="s">
        <v>9</v>
      </c>
      <c r="C99" s="28">
        <v>26.169361068460098</v>
      </c>
      <c r="D99" s="24">
        <v>147.43560266857199</v>
      </c>
      <c r="E99" s="24">
        <v>146.98855413564999</v>
      </c>
      <c r="F99" s="24">
        <v>148.57373971482201</v>
      </c>
      <c r="G99" s="24">
        <v>143.52794296580001</v>
      </c>
      <c r="H99" s="24">
        <v>132.37602901009399</v>
      </c>
      <c r="I99" s="29">
        <v>143.56412304397699</v>
      </c>
    </row>
    <row r="100" spans="2:9" ht="16.2" thickBot="1" x14ac:dyDescent="0.35">
      <c r="B100" s="9" t="s">
        <v>10</v>
      </c>
      <c r="C100" s="14"/>
      <c r="D100" s="24">
        <f>((D98-$C$98)*100)/$C$98</f>
        <v>198.68665155612655</v>
      </c>
      <c r="E100" s="24">
        <f>((D98-$C$98)*100)/$C$98</f>
        <v>198.68665155612655</v>
      </c>
      <c r="F100" s="24">
        <f>((D98-$C$98)*100)/$C$98</f>
        <v>198.68665155612655</v>
      </c>
      <c r="G100" s="24">
        <f>((D98-$C$98)*100)/$C$98</f>
        <v>198.68665155612655</v>
      </c>
      <c r="H100" s="24">
        <f>((D98-$C$98)*100)/$C$98</f>
        <v>198.68665155612655</v>
      </c>
      <c r="I100" s="16">
        <f>((D98-$C$98)*100)/$C$98</f>
        <v>198.68665155612655</v>
      </c>
    </row>
    <row r="101" spans="2:9" ht="16.2" thickBot="1" x14ac:dyDescent="0.35">
      <c r="B101" s="9" t="s">
        <v>11</v>
      </c>
      <c r="C101" s="17"/>
      <c r="D101" s="18">
        <f t="shared" ref="D101:I101" si="20">((D99-$C99)*100)/$C$99</f>
        <v>463.39015034747905</v>
      </c>
      <c r="E101" s="18">
        <f t="shared" si="20"/>
        <v>461.68186052048441</v>
      </c>
      <c r="F101" s="18">
        <f t="shared" si="20"/>
        <v>467.73927084481409</v>
      </c>
      <c r="G101" s="18">
        <f t="shared" si="20"/>
        <v>448.45795657878369</v>
      </c>
      <c r="H101" s="18">
        <f t="shared" si="20"/>
        <v>405.84356516688729</v>
      </c>
      <c r="I101" s="19">
        <f t="shared" si="20"/>
        <v>448.59621015739549</v>
      </c>
    </row>
    <row r="102" spans="2:9" ht="16.2" thickBot="1" x14ac:dyDescent="0.35">
      <c r="B102" s="2"/>
      <c r="C102" s="20" t="s">
        <v>15</v>
      </c>
      <c r="D102" s="21"/>
      <c r="E102" s="21"/>
      <c r="F102" s="21"/>
      <c r="G102" s="21"/>
      <c r="H102" s="21"/>
      <c r="I102" s="22"/>
    </row>
    <row r="103" spans="2:9" ht="16.2" thickBot="1" x14ac:dyDescent="0.35">
      <c r="B103" s="7"/>
      <c r="C103" s="8" t="s">
        <v>1</v>
      </c>
      <c r="D103" s="8" t="s">
        <v>2</v>
      </c>
      <c r="E103" s="8" t="s">
        <v>3</v>
      </c>
      <c r="F103" s="8" t="s">
        <v>4</v>
      </c>
      <c r="G103" s="8" t="s">
        <v>5</v>
      </c>
      <c r="H103" s="8" t="s">
        <v>6</v>
      </c>
      <c r="I103" s="8" t="s">
        <v>7</v>
      </c>
    </row>
    <row r="104" spans="2:9" ht="16.2" thickBot="1" x14ac:dyDescent="0.35">
      <c r="B104" s="9" t="s">
        <v>8</v>
      </c>
      <c r="C104" s="25">
        <v>49.766288527461903</v>
      </c>
      <c r="D104" s="26">
        <v>163.46100438450199</v>
      </c>
      <c r="E104" s="26">
        <v>163.46100438450199</v>
      </c>
      <c r="F104" s="26">
        <v>163.46100438450199</v>
      </c>
      <c r="G104" s="26">
        <v>163.46100438450199</v>
      </c>
      <c r="H104" s="26">
        <v>163.46100438450199</v>
      </c>
      <c r="I104" s="27">
        <v>163.46100438450199</v>
      </c>
    </row>
    <row r="105" spans="2:9" ht="16.2" thickBot="1" x14ac:dyDescent="0.35">
      <c r="B105" s="13" t="s">
        <v>9</v>
      </c>
      <c r="C105" s="28">
        <v>26.1209774953169</v>
      </c>
      <c r="D105" s="24">
        <v>156.11791839143001</v>
      </c>
      <c r="E105" s="24">
        <v>144.084738326571</v>
      </c>
      <c r="F105" s="24">
        <v>138.16196858968399</v>
      </c>
      <c r="G105" s="24">
        <v>145.93668691673099</v>
      </c>
      <c r="H105" s="24">
        <v>143.353750876937</v>
      </c>
      <c r="I105" s="29">
        <v>146.17525064029701</v>
      </c>
    </row>
    <row r="106" spans="2:9" ht="16.2" thickBot="1" x14ac:dyDescent="0.35">
      <c r="B106" s="9" t="s">
        <v>10</v>
      </c>
      <c r="C106" s="14"/>
      <c r="D106" s="24">
        <f>((D104-$C$104)*100)/$C$104</f>
        <v>228.45729352371006</v>
      </c>
      <c r="E106" s="24">
        <f>((D104-$C$104)*100)/$C$104</f>
        <v>228.45729352371006</v>
      </c>
      <c r="F106" s="24">
        <f>((D104-$C$104)*100)/$C$104</f>
        <v>228.45729352371006</v>
      </c>
      <c r="G106" s="24">
        <f>((D104-$C$104)*100)/$C$104</f>
        <v>228.45729352371006</v>
      </c>
      <c r="H106" s="24">
        <f>((D104-$C$104)*100)/$C$104</f>
        <v>228.45729352371006</v>
      </c>
      <c r="I106" s="29">
        <f>((D104-$C$104)*100)/$C$104</f>
        <v>228.45729352371006</v>
      </c>
    </row>
    <row r="107" spans="2:9" ht="16.2" thickBot="1" x14ac:dyDescent="0.35">
      <c r="B107" s="9" t="s">
        <v>11</v>
      </c>
      <c r="C107" s="17"/>
      <c r="D107" s="18">
        <f t="shared" ref="D107:I107" si="21">((D105-$C105)*100)/$C$105</f>
        <v>497.672573392093</v>
      </c>
      <c r="E107" s="18">
        <f t="shared" si="21"/>
        <v>451.60546098400499</v>
      </c>
      <c r="F107" s="18">
        <f t="shared" si="21"/>
        <v>428.93108083131409</v>
      </c>
      <c r="G107" s="18">
        <f t="shared" si="21"/>
        <v>458.69535105604393</v>
      </c>
      <c r="H107" s="18">
        <f t="shared" si="21"/>
        <v>448.8069920148975</v>
      </c>
      <c r="I107" s="19">
        <f t="shared" si="21"/>
        <v>459.60865425692447</v>
      </c>
    </row>
    <row r="108" spans="2:9" x14ac:dyDescent="0.3">
      <c r="B108" s="2"/>
      <c r="C108" s="6"/>
      <c r="D108" s="6">
        <f>SUM(D82,D88,D94,D100,D106)/5</f>
        <v>284.82934826757963</v>
      </c>
      <c r="E108" s="6">
        <f t="shared" ref="E108:I108" si="22">SUM(E82,E88,E94,E100,E106)/5</f>
        <v>284.82934826757963</v>
      </c>
      <c r="F108" s="6">
        <f>SUM(F82,F88,F94,F100,F106)/5</f>
        <v>284.82934826757963</v>
      </c>
      <c r="G108" s="6">
        <f t="shared" si="22"/>
        <v>284.82934826757963</v>
      </c>
      <c r="H108" s="6">
        <f t="shared" si="22"/>
        <v>284.82934826757963</v>
      </c>
      <c r="I108" s="6">
        <f t="shared" si="22"/>
        <v>284.82934826757963</v>
      </c>
    </row>
    <row r="109" spans="2:9" ht="16.2" thickBot="1" x14ac:dyDescent="0.35">
      <c r="B109" s="7"/>
      <c r="C109" s="6"/>
      <c r="D109" s="7"/>
      <c r="E109" s="7"/>
      <c r="F109" s="7"/>
      <c r="G109" s="7"/>
      <c r="H109" s="7"/>
      <c r="I109" s="7"/>
    </row>
    <row r="110" spans="2:9" x14ac:dyDescent="0.3">
      <c r="B110" s="2"/>
      <c r="C110" s="6"/>
      <c r="D110" s="2">
        <f t="shared" ref="D110:I110" si="23">SUM(D81,D87,D93,D99,D105)/5</f>
        <v>147.33042992421937</v>
      </c>
      <c r="E110" s="2">
        <f t="shared" si="23"/>
        <v>146.97518417213482</v>
      </c>
      <c r="F110" s="2">
        <f t="shared" si="23"/>
        <v>142.01739692503921</v>
      </c>
      <c r="G110" s="2">
        <f t="shared" si="23"/>
        <v>144.16967889713661</v>
      </c>
      <c r="H110" s="2">
        <f t="shared" si="23"/>
        <v>143.2350025846722</v>
      </c>
      <c r="I110" s="2">
        <f t="shared" si="23"/>
        <v>143.53426641200502</v>
      </c>
    </row>
    <row r="111" spans="2:9" ht="16.2" thickBot="1" x14ac:dyDescent="0.35">
      <c r="B111" s="7"/>
      <c r="C111" s="7"/>
      <c r="D111" s="7"/>
      <c r="E111" s="7"/>
      <c r="F111" s="7"/>
      <c r="G111" s="7"/>
      <c r="H111" s="7"/>
      <c r="I111" s="7"/>
    </row>
  </sheetData>
  <mergeCells count="78">
    <mergeCell ref="G108:G109"/>
    <mergeCell ref="H108:H109"/>
    <mergeCell ref="I108:I109"/>
    <mergeCell ref="B110:B111"/>
    <mergeCell ref="D110:D111"/>
    <mergeCell ref="E110:E111"/>
    <mergeCell ref="F110:F111"/>
    <mergeCell ref="G110:G111"/>
    <mergeCell ref="H110:H111"/>
    <mergeCell ref="I110:I111"/>
    <mergeCell ref="B108:B109"/>
    <mergeCell ref="C108:C111"/>
    <mergeCell ref="D108:D109"/>
    <mergeCell ref="E108:E109"/>
    <mergeCell ref="F108:F109"/>
    <mergeCell ref="B90:B91"/>
    <mergeCell ref="C90:I90"/>
    <mergeCell ref="B96:B97"/>
    <mergeCell ref="C96:I96"/>
    <mergeCell ref="B102:B103"/>
    <mergeCell ref="C102:I102"/>
    <mergeCell ref="B77:B79"/>
    <mergeCell ref="C77:I77"/>
    <mergeCell ref="C78:I78"/>
    <mergeCell ref="B84:B85"/>
    <mergeCell ref="C84:I84"/>
    <mergeCell ref="G71:G72"/>
    <mergeCell ref="H71:H72"/>
    <mergeCell ref="I71:I72"/>
    <mergeCell ref="B73:B74"/>
    <mergeCell ref="D73:D74"/>
    <mergeCell ref="E73:E74"/>
    <mergeCell ref="F73:F74"/>
    <mergeCell ref="G73:G74"/>
    <mergeCell ref="H73:H74"/>
    <mergeCell ref="I73:I74"/>
    <mergeCell ref="B71:B72"/>
    <mergeCell ref="C71:C74"/>
    <mergeCell ref="D71:D72"/>
    <mergeCell ref="E71:E72"/>
    <mergeCell ref="F71:F72"/>
    <mergeCell ref="B53:B54"/>
    <mergeCell ref="C53:I53"/>
    <mergeCell ref="B59:B60"/>
    <mergeCell ref="C59:I59"/>
    <mergeCell ref="B65:B66"/>
    <mergeCell ref="C65:I65"/>
    <mergeCell ref="B40:B42"/>
    <mergeCell ref="C40:I40"/>
    <mergeCell ref="C41:I41"/>
    <mergeCell ref="B47:B48"/>
    <mergeCell ref="C47:I47"/>
    <mergeCell ref="F33:F34"/>
    <mergeCell ref="G33:G34"/>
    <mergeCell ref="H33:H34"/>
    <mergeCell ref="I33:I34"/>
    <mergeCell ref="E35:E36"/>
    <mergeCell ref="F35:F36"/>
    <mergeCell ref="G35:G36"/>
    <mergeCell ref="H35:H36"/>
    <mergeCell ref="I35:I36"/>
    <mergeCell ref="B33:B34"/>
    <mergeCell ref="B35:B36"/>
    <mergeCell ref="D33:D34"/>
    <mergeCell ref="D35:D36"/>
    <mergeCell ref="E33:E34"/>
    <mergeCell ref="C33:C36"/>
    <mergeCell ref="B2:B4"/>
    <mergeCell ref="B9:B10"/>
    <mergeCell ref="B15:B16"/>
    <mergeCell ref="B21:B22"/>
    <mergeCell ref="B27:B28"/>
    <mergeCell ref="C21:I21"/>
    <mergeCell ref="C27:I27"/>
    <mergeCell ref="C2:I2"/>
    <mergeCell ref="C3:I3"/>
    <mergeCell ref="C9:I9"/>
    <mergeCell ref="C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Sharma</dc:creator>
  <cp:lastModifiedBy>Harshit Sharma</cp:lastModifiedBy>
  <dcterms:created xsi:type="dcterms:W3CDTF">2015-06-05T18:17:20Z</dcterms:created>
  <dcterms:modified xsi:type="dcterms:W3CDTF">2022-05-18T05:27:53Z</dcterms:modified>
</cp:coreProperties>
</file>