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735"/>
  </bookViews>
  <sheets>
    <sheet name="Abstract of Transport Plan" sheetId="2" r:id="rId1"/>
    <sheet name="Sheet2" sheetId="5" r:id="rId2"/>
    <sheet name="Udhampur zone" sheetId="6" r:id="rId3"/>
    <sheet name="Chenani zone" sheetId="7" r:id="rId4"/>
    <sheet name="Ramnagar zone" sheetId="8" r:id="rId5"/>
    <sheet name="LIST OF TEACHERS" sheetId="9" r:id="rId6"/>
  </sheets>
  <definedNames>
    <definedName name="_xlnm._FilterDatabase" localSheetId="0" hidden="1">'Abstract of Transport Plan'!$A$1:$W$342</definedName>
    <definedName name="_xlnm._FilterDatabase" localSheetId="3" hidden="1">'Chenani zone'!$A$3:$U$341</definedName>
    <definedName name="_xlnm._FilterDatabase" localSheetId="4" hidden="1">'Ramnagar zone'!$A$3:$U$341</definedName>
    <definedName name="_xlnm._FilterDatabase" localSheetId="2" hidden="1">'Udhampur zone'!$A$3:$U$341</definedName>
    <definedName name="_xlnm.Print_Area" localSheetId="0">'Abstract of Transport Plan'!$A$2:$Q$343</definedName>
    <definedName name="_xlnm.Print_Titles" localSheetId="0">'Abstract of Transport Plan'!$2:$3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4"/>
  <c r="L279" i="8"/>
  <c r="L277"/>
  <c r="L276"/>
  <c r="L275"/>
  <c r="L114"/>
  <c r="L113"/>
  <c r="L112"/>
  <c r="L111"/>
  <c r="L110"/>
  <c r="L109"/>
  <c r="L86"/>
  <c r="L84"/>
  <c r="L83"/>
  <c r="L81"/>
  <c r="L76"/>
  <c r="L75"/>
  <c r="L74"/>
  <c r="L72"/>
  <c r="L71"/>
  <c r="L70"/>
  <c r="L60"/>
  <c r="L59"/>
  <c r="L58"/>
  <c r="L56"/>
  <c r="L55"/>
  <c r="L53"/>
  <c r="L28"/>
  <c r="L279" i="7"/>
  <c r="L277"/>
  <c r="L276"/>
  <c r="L275"/>
  <c r="L114"/>
  <c r="L113"/>
  <c r="L112"/>
  <c r="L111"/>
  <c r="L110"/>
  <c r="L109"/>
  <c r="L86"/>
  <c r="L84"/>
  <c r="L83"/>
  <c r="L81"/>
  <c r="L76"/>
  <c r="L75"/>
  <c r="L74"/>
  <c r="L72"/>
  <c r="L71"/>
  <c r="L70"/>
  <c r="L60"/>
  <c r="L59"/>
  <c r="L58"/>
  <c r="L56"/>
  <c r="L55"/>
  <c r="L53"/>
  <c r="L28"/>
  <c r="L279" i="6"/>
  <c r="L277"/>
  <c r="L276"/>
  <c r="L275"/>
  <c r="L114"/>
  <c r="L113"/>
  <c r="L112"/>
  <c r="L111"/>
  <c r="L110"/>
  <c r="L109"/>
  <c r="L86"/>
  <c r="L84"/>
  <c r="L83"/>
  <c r="L81"/>
  <c r="L76"/>
  <c r="L75"/>
  <c r="L74"/>
  <c r="L72"/>
  <c r="L71"/>
  <c r="L70"/>
  <c r="L60"/>
  <c r="L59"/>
  <c r="L58"/>
  <c r="L56"/>
  <c r="L55"/>
  <c r="L53"/>
  <c r="L28"/>
  <c r="E28" i="5" l="1"/>
  <c r="G28"/>
  <c r="F28"/>
  <c r="H4"/>
  <c r="H28" s="1"/>
  <c r="L280" i="2"/>
  <c r="L278"/>
  <c r="L277"/>
  <c r="L276"/>
  <c r="L115"/>
  <c r="L114"/>
  <c r="L113"/>
  <c r="L112"/>
  <c r="L111"/>
  <c r="L110"/>
  <c r="L87"/>
  <c r="L85"/>
  <c r="L84"/>
  <c r="L82"/>
  <c r="L77"/>
  <c r="L76"/>
  <c r="L75"/>
  <c r="L73"/>
  <c r="L72"/>
  <c r="L71"/>
  <c r="L61"/>
  <c r="L60"/>
  <c r="L59"/>
  <c r="L57"/>
  <c r="L56"/>
  <c r="L54"/>
  <c r="L29"/>
</calcChain>
</file>

<file path=xl/sharedStrings.xml><?xml version="1.0" encoding="utf-8"?>
<sst xmlns="http://schemas.openxmlformats.org/spreadsheetml/2006/main" count="4860" uniqueCount="1376">
  <si>
    <t>Name of District</t>
  </si>
  <si>
    <t>No. of Blocks</t>
  </si>
  <si>
    <t>No. of Participants</t>
  </si>
  <si>
    <t>Total</t>
  </si>
  <si>
    <t>Destination</t>
  </si>
  <si>
    <t>Arrival Time</t>
  </si>
  <si>
    <t>Tentative Departure Time</t>
  </si>
  <si>
    <t>Name of Nodal Officer</t>
  </si>
  <si>
    <t>Name of Block/ Tehsil</t>
  </si>
  <si>
    <t>No. of Pickup Locations</t>
  </si>
  <si>
    <t>District Nodal Officer Name and Contact</t>
  </si>
  <si>
    <t>Udhampur</t>
  </si>
  <si>
    <t>Chanunta</t>
  </si>
  <si>
    <t>Transport Plan</t>
  </si>
  <si>
    <t>S.
No.</t>
  </si>
  <si>
    <t>No. of Panchayats/Locations</t>
  </si>
  <si>
    <t>No of Panchayat/Constituencies</t>
  </si>
  <si>
    <t>Contact Person for each bus</t>
  </si>
  <si>
    <t>Department</t>
  </si>
  <si>
    <t>Big Bus
 42 Seater</t>
  </si>
  <si>
    <t>Mini Bus
 20 Seater</t>
  </si>
  <si>
    <t>Prem Singh, ADC Udhampur 
Contact No:- 9906251000</t>
  </si>
  <si>
    <t>Katra</t>
  </si>
  <si>
    <t>Chenani</t>
  </si>
  <si>
    <t xml:space="preserve">25 Pyts </t>
  </si>
  <si>
    <t>Sudhmahadev</t>
  </si>
  <si>
    <t>Kulbir Singh GRS 7006166452</t>
  </si>
  <si>
    <t>Karan Sawhney Pyt Secretary 9320681499</t>
  </si>
  <si>
    <t>Dushyant Kerni Pyt Secretary 7006634090</t>
  </si>
  <si>
    <t>Akhil Makhnotra Pyt Secretary 7780895008</t>
  </si>
  <si>
    <t>Ghordi</t>
  </si>
  <si>
    <t>Ravi Kumar,Inspector Panchayat (9797628483)</t>
  </si>
  <si>
    <t>Birnoo and Kanah</t>
  </si>
  <si>
    <t xml:space="preserve"> Chowki</t>
  </si>
  <si>
    <t>Sh Babu Ram                9797319171</t>
  </si>
  <si>
    <t>Jandrore-A and Jandrore-B</t>
  </si>
  <si>
    <t xml:space="preserve"> Neeli</t>
  </si>
  <si>
    <t>Sh. Raviender Singh    7889496976</t>
  </si>
  <si>
    <t>Rassain and some wards of  Birnoo</t>
  </si>
  <si>
    <t>Majua</t>
  </si>
  <si>
    <t>Sh. Manmohan Sharma  9682153124</t>
  </si>
  <si>
    <t>Nalla Mallian and some wards of Jandrore-B</t>
  </si>
  <si>
    <t>Palal</t>
  </si>
  <si>
    <t>Sh. Raj Kumar                7889483385</t>
  </si>
  <si>
    <t>Nalla Ghouran-A and Nalla Ghouran-B</t>
  </si>
  <si>
    <t>Kothi                          Bakhetar</t>
  </si>
  <si>
    <t>Ghordi Jagir and GK East</t>
  </si>
  <si>
    <t xml:space="preserve"> Gorla                      Bus stand Ghordi </t>
  </si>
  <si>
    <t>Sh. Shubham Jandial    7889478978</t>
  </si>
  <si>
    <t>Serballa and GK West</t>
  </si>
  <si>
    <t xml:space="preserve"> Kasuri </t>
  </si>
  <si>
    <t>Sh. Pawan Kumar          7006087447</t>
  </si>
  <si>
    <t xml:space="preserve"> Bindla </t>
  </si>
  <si>
    <t xml:space="preserve"> Near Panchayat     ghar Bindla.</t>
  </si>
  <si>
    <t>Sh. Sanjay Kumar          7889885244</t>
  </si>
  <si>
    <t xml:space="preserve">Satyalta </t>
  </si>
  <si>
    <t xml:space="preserve"> Malal</t>
  </si>
  <si>
    <t>Sh. Mulkh Raj                 7889850596</t>
  </si>
  <si>
    <t>Barmeen Upper and Barmeen Lower</t>
  </si>
  <si>
    <t xml:space="preserve">1.Goth Barmeen Upper </t>
  </si>
  <si>
    <t>sh. Makhan Singh           9596665748</t>
  </si>
  <si>
    <t>Mani and Larh</t>
  </si>
  <si>
    <t>Sh. Sanjeev Kumar        7006432314</t>
  </si>
  <si>
    <t>Sulghar and Hartryan</t>
  </si>
  <si>
    <t>Sh.  Rohit Verma        8493029834</t>
  </si>
  <si>
    <t>Jaganoo</t>
  </si>
  <si>
    <t xml:space="preserve">11pyts, 11 Location </t>
  </si>
  <si>
    <t>Panchayat Ghar Barta</t>
  </si>
  <si>
    <t>Jhonu</t>
  </si>
  <si>
    <t>High School Dandhal</t>
  </si>
  <si>
    <t>Trilla</t>
  </si>
  <si>
    <t>Tarmara</t>
  </si>
  <si>
    <t>Bapli Lote</t>
  </si>
  <si>
    <t>Patri Chowk</t>
  </si>
  <si>
    <t>High School Ritti</t>
  </si>
  <si>
    <t>MS Sunal</t>
  </si>
  <si>
    <t>Jaganoo Morh</t>
  </si>
  <si>
    <t>M.S Prowa Jagir</t>
  </si>
  <si>
    <t>Khoon</t>
  </si>
  <si>
    <t>Sundla Morh</t>
  </si>
  <si>
    <t>Main Market Nakki</t>
  </si>
  <si>
    <t>Sh. Amit Jasritia, Pyt. Secretary &amp; Sh. Rajinder Singh (GRS) 9906249409 &amp; 8825050946</t>
  </si>
  <si>
    <t>Main Market Khoon</t>
  </si>
  <si>
    <t>Main Market Dehma</t>
  </si>
  <si>
    <t>Main Market Paldhai</t>
  </si>
  <si>
    <t>Sh.Arun Kumar, Pyt. Secretary &amp; Sh. Sunny Mehra (NYC) 6005663551 &amp;7298962400</t>
  </si>
  <si>
    <t>near Ghoushala</t>
  </si>
  <si>
    <t>Kulwanta</t>
  </si>
  <si>
    <t>9 Pyts / 4 Locations</t>
  </si>
  <si>
    <t xml:space="preserve">Grid Station Chattari </t>
  </si>
  <si>
    <t>Anil Kumar 7051787959</t>
  </si>
  <si>
    <t xml:space="preserve">Bus stand Kulwanta </t>
  </si>
  <si>
    <t>Dushyant Jamwal 6005769946</t>
  </si>
  <si>
    <t xml:space="preserve">High School Joffer </t>
  </si>
  <si>
    <t>Gopal Krishan 9622349987</t>
  </si>
  <si>
    <t>Bus stand Ladana</t>
  </si>
  <si>
    <t>Kamal singh 7889898735</t>
  </si>
  <si>
    <t>Majalta</t>
  </si>
  <si>
    <t>Bhatti Barigarh/BARIGARH</t>
  </si>
  <si>
    <t>Bhatti Barigarh/60-udhampur East</t>
  </si>
  <si>
    <t>Sahil Sharma PAA &amp;  Prahul Gupta PAA/9622108295
7006169345</t>
  </si>
  <si>
    <t>Bharnara/NEELI</t>
  </si>
  <si>
    <t>Bharnara/60-udhampur East</t>
  </si>
  <si>
    <t>Kamal Kishore/7006428547</t>
  </si>
  <si>
    <t>Dhamma/BUS STAND JANSAL &amp; JUGWAL ROAD DADUA</t>
  </si>
  <si>
    <t>Dhamma/60-udhampur East</t>
  </si>
  <si>
    <t>Rakesh Raina 
Rajeshwar Singh &amp; Harshvardhan PAA/8803320657
9796262052
9858272409</t>
  </si>
  <si>
    <t>Peouni/PYT GHAR PEONI</t>
  </si>
  <si>
    <t>Peouni/60-udhampur East</t>
  </si>
  <si>
    <t>Rajesh Kumar/7889644740</t>
  </si>
  <si>
    <t>Majalta /KATHEEL MORH (SUKI KHAD)</t>
  </si>
  <si>
    <t>Majalta /60-udhampur East</t>
  </si>
  <si>
    <t>Ravinder Gupta/7298297154</t>
  </si>
  <si>
    <t>Satrari/MIDDLE SCHOOL SATRARI</t>
  </si>
  <si>
    <t>Satrari/60-udhampur East</t>
  </si>
  <si>
    <t>Rohit Bhagat /8493855599</t>
  </si>
  <si>
    <t>Cheani/MIDDLE SCHOOL TAJOOR</t>
  </si>
  <si>
    <t>Cheani/60-udhampur East</t>
  </si>
  <si>
    <t>Ankush Kalandri /6006415833</t>
  </si>
  <si>
    <t>Thalora and       
Devi Bani Thalora /BUS STAND MANWAL</t>
  </si>
  <si>
    <t>Thalora and 
Devi Bani Thalora /60-udhampur East</t>
  </si>
  <si>
    <t>Gourav Mahajan /9419900870</t>
  </si>
  <si>
    <t xml:space="preserve">Mansar and chani mansar/PADDEY KAH MORH </t>
  </si>
  <si>
    <t>Mansar and chani mansar/60-udhampur East</t>
  </si>
  <si>
    <t>Varun Manhas PAA &amp; Avtar GRS/7889867272
9906309422</t>
  </si>
  <si>
    <t xml:space="preserve"> Battal &amp; Sumwal/MORIYA NEAR GRID STATION  
&amp; Battal Chowk</t>
  </si>
  <si>
    <t xml:space="preserve"> Battal &amp; Sumwal/60-udhampur East</t>
  </si>
  <si>
    <t>Dheeraj Kesar 
Pardeep Yadav/9858640414 9906156847</t>
  </si>
  <si>
    <t>Moungri</t>
  </si>
  <si>
    <t>Ravi Verma 7006552154</t>
  </si>
  <si>
    <t>Dabrithar Kalsote (from Kalsote and Panjar)</t>
  </si>
  <si>
    <t>Mukesh Kangotra 9797621229</t>
  </si>
  <si>
    <t>Sardar Singh 6005723668</t>
  </si>
  <si>
    <t>Snjeev Singh 7006812189</t>
  </si>
  <si>
    <t>Dubigali Bus Stand (for Dubigali and Basnote Pyts)</t>
  </si>
  <si>
    <t>Pushpinder Sharma 7006245088</t>
  </si>
  <si>
    <t>Gautam Mahajan 7889612214</t>
  </si>
  <si>
    <t>Narsoo</t>
  </si>
  <si>
    <t>AJAZ AHMED BHAT Ph. 9906162143</t>
  </si>
  <si>
    <t xml:space="preserve"> Chirdi</t>
  </si>
  <si>
    <t>NAMAN, Chirdi</t>
  </si>
  <si>
    <t>KITHER</t>
  </si>
  <si>
    <t>NADU, Kither</t>
  </si>
  <si>
    <t xml:space="preserve"> Ladha</t>
  </si>
  <si>
    <t>KALOUND, Ladha</t>
  </si>
  <si>
    <t>JAGDEV     PH.8803107727</t>
  </si>
  <si>
    <t>Samroli</t>
  </si>
  <si>
    <t>Moud</t>
  </si>
  <si>
    <t>CHATARA, Moud</t>
  </si>
  <si>
    <t>MAHEEP DUBEY PH.7051282215</t>
  </si>
  <si>
    <t>NARSOO</t>
  </si>
  <si>
    <t>RAVI SHARMA PH.9149523126</t>
  </si>
  <si>
    <t>Panchari</t>
  </si>
  <si>
    <t>Bus stand Kultyar</t>
  </si>
  <si>
    <t>Pardeep Kumar (7006693069)</t>
  </si>
  <si>
    <t>Bus stand Galiote</t>
  </si>
  <si>
    <t>Murad Ali (9906105158)</t>
  </si>
  <si>
    <t>Busstand Karcha</t>
  </si>
  <si>
    <t>Girish Raina (7780998453)</t>
  </si>
  <si>
    <t>Busstand Katti</t>
  </si>
  <si>
    <t>Sahil Dogra (7889660120)</t>
  </si>
  <si>
    <t>Busstand Chulna/summan</t>
  </si>
  <si>
    <t>Rajesh Sharma (9419157600)</t>
  </si>
  <si>
    <t>Busstand Lower Meer/Upper meer</t>
  </si>
  <si>
    <t>Rahul Sharma (8082039936)</t>
  </si>
  <si>
    <t>Bus stand Mali</t>
  </si>
  <si>
    <t>Paras Sharma (7006890669)</t>
  </si>
  <si>
    <t>Parlidhar</t>
  </si>
  <si>
    <t>02 Rang and Blandh</t>
  </si>
  <si>
    <t>Bus Stand Blandh and H.S.S Rang</t>
  </si>
  <si>
    <t>Ankush Sambyal GRS 9858154717</t>
  </si>
  <si>
    <t>02 Pinger and Kogermarh</t>
  </si>
  <si>
    <t>PHC Kogermarh and Bus stand Pinger</t>
  </si>
  <si>
    <t>Yash Paul GRS 9697248478</t>
  </si>
  <si>
    <t xml:space="preserve">01 Dhanwalt </t>
  </si>
  <si>
    <t>Near Pyt Ghar Dhanwalt</t>
  </si>
  <si>
    <t>Vijay Singh GRS 9906168117</t>
  </si>
  <si>
    <t xml:space="preserve">02 Dheeran and Baryalta </t>
  </si>
  <si>
    <t>Pyt Ghar Dheeran</t>
  </si>
  <si>
    <t xml:space="preserve">Balbeer Singh GRS 9622145619 </t>
  </si>
  <si>
    <t>Ramnagar</t>
  </si>
  <si>
    <t>01 (Bhatyari) Batota</t>
  </si>
  <si>
    <t>Batota</t>
  </si>
  <si>
    <t>Sukh Dev Singh GRS (9797658008)</t>
  </si>
  <si>
    <t>02 (Dehari and Kirmoo A)</t>
  </si>
  <si>
    <t>Darara and Kirmoo</t>
  </si>
  <si>
    <t>Manmohan Singh Pyt Secy ( 7006403084)</t>
  </si>
  <si>
    <t>01 (Jandrari)</t>
  </si>
  <si>
    <t>Devi Keri (Amroh)</t>
  </si>
  <si>
    <t>Anil Kumar GRS (7889389961)</t>
  </si>
  <si>
    <t>01 (Kaghote A)</t>
  </si>
  <si>
    <t xml:space="preserve">Kaghote </t>
  </si>
  <si>
    <t>Vinod Kumar GRS (7006141974)</t>
  </si>
  <si>
    <t>01( Kaghote B)</t>
  </si>
  <si>
    <t>Ashwani Kumar Pyt Secy ( 9149507594)</t>
  </si>
  <si>
    <t>03 (Katwalt, Kela, Sullan)</t>
  </si>
  <si>
    <t>Kela                                     Gali Talab                           Prey</t>
  </si>
  <si>
    <t>Nikhil Adotra Pyt Secy (9018787180)                             Jagvir Singh GRS (7889785778)                                        Sunil Kumar NYC(9419794145)</t>
  </si>
  <si>
    <t>01( Katheel Ganju East)</t>
  </si>
  <si>
    <t>Romain</t>
  </si>
  <si>
    <t xml:space="preserve">   Lokesh T.A (7051840030)</t>
  </si>
  <si>
    <t>01 (Katheel Ganju West)</t>
  </si>
  <si>
    <t>Metadoor Stand Katheel</t>
  </si>
  <si>
    <t>Aman Gupta Pyt Secy (7006052582)</t>
  </si>
  <si>
    <t>01 (Kirmoo B)</t>
  </si>
  <si>
    <t>Swar Kapil J.E (9149517178)                              Sunil Sharma T.A (9018721404)</t>
  </si>
  <si>
    <t>02 ( Marta, Marta Bassi)</t>
  </si>
  <si>
    <t>Touri Marta                        Marta Bassi</t>
  </si>
  <si>
    <t>Mukesh Sharma Pyt Secy (9419123467)</t>
  </si>
  <si>
    <t>02 (Satyian, Thaplal)</t>
  </si>
  <si>
    <t>Satyian                   Thaplal</t>
  </si>
  <si>
    <t>Babu Ram NYC (9622028185)</t>
  </si>
  <si>
    <t>02 (Sunetar A, Sunetar B)</t>
  </si>
  <si>
    <t>Telani                     Sunetar B</t>
  </si>
  <si>
    <t>Sahil Ahmed ( Pyt Secy ( 6006600878)                                  Brij Mohan GRS ( 7006061941)</t>
  </si>
  <si>
    <t>Sewna</t>
  </si>
  <si>
    <t>Satyalata near CFC Satyalta pillar</t>
  </si>
  <si>
    <t>Near CFC Satyalata Pillar</t>
  </si>
  <si>
    <t>Vijay Singh (7006419004)</t>
  </si>
  <si>
    <t xml:space="preserve">Charat </t>
  </si>
  <si>
    <t>Upper side of Charat pyt Ghar towards Satyalata Road</t>
  </si>
  <si>
    <t>Gulshan Kumar (7006930476)</t>
  </si>
  <si>
    <t>Pakhlai (Near HSS Pakhlai)</t>
  </si>
  <si>
    <t>Near HSS Pakhlai</t>
  </si>
  <si>
    <t>Vir Paul Singh (7006633752)</t>
  </si>
  <si>
    <t>Pakhlai ( (Main Kera Shops Ossu)</t>
  </si>
  <si>
    <t>Main Kera Shops Ossu</t>
  </si>
  <si>
    <t>Pawan Kumar (9906180127)</t>
  </si>
  <si>
    <t>Ossu (Near HS Ossu</t>
  </si>
  <si>
    <t>Near HS Ossu</t>
  </si>
  <si>
    <t>Sanjeev Sharma (7051343200)</t>
  </si>
  <si>
    <t>Sewna Near HSS Sewna</t>
  </si>
  <si>
    <t>Near HSS Sewna</t>
  </si>
  <si>
    <t>Varun Sharma (7006195669)</t>
  </si>
  <si>
    <t xml:space="preserve">Tikri </t>
  </si>
  <si>
    <t>Dhanoo</t>
  </si>
  <si>
    <t>Sukka Talab, W.no 5</t>
  </si>
  <si>
    <t>Mr Anmol Sharma   6005774101</t>
  </si>
  <si>
    <t>Mr Shakinder Singh   7006504516</t>
  </si>
  <si>
    <t>Jadsarkote</t>
  </si>
  <si>
    <t>Jasdarkote Bus stand</t>
  </si>
  <si>
    <t>Mr Pritam Singh  7006838734</t>
  </si>
  <si>
    <t>Mand East</t>
  </si>
  <si>
    <t>Prince capri</t>
  </si>
  <si>
    <t>Mr Ankush Sharma  9086233530</t>
  </si>
  <si>
    <t>Mr Vinod  9906150047</t>
  </si>
  <si>
    <t xml:space="preserve">Mand West  </t>
  </si>
  <si>
    <t>Chansa near Pyt Ghar</t>
  </si>
  <si>
    <t>Mr Pankaj Sharma   7889978164</t>
  </si>
  <si>
    <t>Laddda C</t>
  </si>
  <si>
    <t>Jungle gali</t>
  </si>
  <si>
    <t>Mr Chain Singh  9149581829</t>
  </si>
  <si>
    <t>Mr Jatinder Singh   9858797749</t>
  </si>
  <si>
    <t>Muttal</t>
  </si>
  <si>
    <t xml:space="preserve"> Muttal, Main market</t>
  </si>
  <si>
    <t>Mr Kuldeep Kumar  7889386355</t>
  </si>
  <si>
    <t>Seen Brahmana</t>
  </si>
  <si>
    <t>Khandavi W.no 2</t>
  </si>
  <si>
    <t>Mr Sanjay Sharma   9107310144</t>
  </si>
  <si>
    <t>Sundrani</t>
  </si>
  <si>
    <t>Near jajjar Park</t>
  </si>
  <si>
    <t>Mr Ajaz Ahemd    7006381918</t>
  </si>
  <si>
    <t>Mr Subash  8082388998</t>
  </si>
  <si>
    <t>Tikri A</t>
  </si>
  <si>
    <t>Patha tikri A</t>
  </si>
  <si>
    <t>Mr Suraj Parkash Singh 9370096617</t>
  </si>
  <si>
    <t>Tikri B</t>
  </si>
  <si>
    <t>Mr Shamsher Singh  7889793550</t>
  </si>
  <si>
    <t>KAWA UPPER</t>
  </si>
  <si>
    <t>Sneha Choudhary 7051280844</t>
  </si>
  <si>
    <t>Balvinder Singh (7006909349 )</t>
  </si>
  <si>
    <t>SIAL JATTAN</t>
  </si>
  <si>
    <t>UPPER REHMBAL chopra shop</t>
  </si>
  <si>
    <t>Jib morh</t>
  </si>
  <si>
    <t>Rakesh Balotra JAEO (9697211270)</t>
  </si>
  <si>
    <t xml:space="preserve"> -</t>
  </si>
  <si>
    <t>Agriculture</t>
  </si>
  <si>
    <t>Chopra Shop</t>
  </si>
  <si>
    <t>Vivek Jamwal AEA (7051487174)</t>
  </si>
  <si>
    <t>Kembal Danga</t>
  </si>
  <si>
    <t>Vishal Manhas AEA (9622043304)</t>
  </si>
  <si>
    <t>Bal nagar</t>
  </si>
  <si>
    <t>Raj Kumar JAEO (7006812701)</t>
  </si>
  <si>
    <t>Phalata</t>
  </si>
  <si>
    <t>Sanjeev Gupta JAEO (7006236033)</t>
  </si>
  <si>
    <t>Tikri</t>
  </si>
  <si>
    <t>Rajinder Katoch AEA (9419194354)</t>
  </si>
  <si>
    <t>Anil Gupta JAEO (7006763453)</t>
  </si>
  <si>
    <t>Vijay Sharma AEA (9469218130)</t>
  </si>
  <si>
    <t>Pathi</t>
  </si>
  <si>
    <t>Ajay Gupta AEA (9419900815)</t>
  </si>
  <si>
    <t>Narore</t>
  </si>
  <si>
    <t>Rajesh Kumar verma AEA (9796013698)</t>
  </si>
  <si>
    <t>Ghantwal</t>
  </si>
  <si>
    <t>Gopal Dutt JAEO (9797386157)</t>
  </si>
  <si>
    <t>Pankaj Sharma JAEO (9682344540)</t>
  </si>
  <si>
    <t>Jansal</t>
  </si>
  <si>
    <t>Akshay Kumar AEA (7889667823)</t>
  </si>
  <si>
    <t>Nakki</t>
  </si>
  <si>
    <t>Surjeet Singh AEA (8825074355)</t>
  </si>
  <si>
    <t>Mantalai</t>
  </si>
  <si>
    <t>Navneet Sharma JAEO (7889562347)</t>
  </si>
  <si>
    <t>Kud</t>
  </si>
  <si>
    <t>Shashi Kant AEA (8493894202)</t>
  </si>
  <si>
    <t>Johnu</t>
  </si>
  <si>
    <t>Sukhjinder Singh AEA (9858919293)</t>
  </si>
  <si>
    <t>Bradian</t>
  </si>
  <si>
    <t>Sumesh Sharma AEA (9419158513)</t>
  </si>
  <si>
    <t>Kuh Barta</t>
  </si>
  <si>
    <t>Amit Sharma JAEO (9797359797)</t>
  </si>
  <si>
    <t>Kashirah</t>
  </si>
  <si>
    <t>Prakrit Singh AEA (9419142676)</t>
  </si>
  <si>
    <t>Sangoor</t>
  </si>
  <si>
    <t>Anil Gupta AEA (9419614448)</t>
  </si>
  <si>
    <t>Sunetar</t>
  </si>
  <si>
    <t>Sunil Kharka AEA (7006900849)</t>
  </si>
  <si>
    <t>Kirmoo</t>
  </si>
  <si>
    <t>Parduman Gupta AEA (9419299285)</t>
  </si>
  <si>
    <t>Udhampur, Jib, Tikri and Chenani.</t>
  </si>
  <si>
    <t>Jagdish Chander Sharma
(9622120471)</t>
  </si>
  <si>
    <t>DC Office Udhampur</t>
  </si>
  <si>
    <t>Education</t>
  </si>
  <si>
    <t>Chenani, Naroo, Latti</t>
  </si>
  <si>
    <t>Abhsihek Mahajan (7051083756)</t>
  </si>
  <si>
    <t>LATTI</t>
  </si>
  <si>
    <t>Bashat</t>
  </si>
  <si>
    <t xml:space="preserve">Udhampur </t>
  </si>
  <si>
    <t xml:space="preserve">ITI </t>
  </si>
  <si>
    <t xml:space="preserve">Ramnagar </t>
  </si>
  <si>
    <t>Akhil singh  7889708741</t>
  </si>
  <si>
    <t>PWD Office Ramnagar</t>
  </si>
  <si>
    <t>PWD Divison Ramnagar</t>
  </si>
  <si>
    <t>Sh Rajesh Gupta, DL-SMS (9419995875)</t>
  </si>
  <si>
    <t>Chenani and Block Narsoo</t>
  </si>
  <si>
    <t>Horticulture</t>
  </si>
  <si>
    <t>CHO Office Udhampur</t>
  </si>
  <si>
    <t>Khoon and Sarail Chowa</t>
  </si>
  <si>
    <t>Panchayat Kirmoo (Khaira) and Naida via Sunetar Konain</t>
  </si>
  <si>
    <t>Lander and Sadhota</t>
  </si>
  <si>
    <t>Dewam Chand, HTG-III (9194610427)</t>
  </si>
  <si>
    <t>Ankush Dogra, HTG-IV (7006279651)</t>
  </si>
  <si>
    <t>Ghordi and Dalsar</t>
  </si>
  <si>
    <t>Bhubaneswar Kumar MTS
(9107640895)</t>
  </si>
  <si>
    <t xml:space="preserve">Near ice factory and tvs motors showroom udhampur </t>
  </si>
  <si>
    <t>Polytechni College Udhampur</t>
  </si>
  <si>
    <t>Sabzi Mandi Udhampur</t>
  </si>
  <si>
    <t>Sarfraz Ahmed (7051598030)</t>
  </si>
  <si>
    <t>Area Marketing Officer</t>
  </si>
  <si>
    <t>Tarun Khajuria
(9797345307)</t>
  </si>
  <si>
    <t>Municipality</t>
  </si>
  <si>
    <t>Sh. Hans Raj,Supervisor
(9858523606)</t>
  </si>
  <si>
    <t>Kaghote</t>
  </si>
  <si>
    <t>Ram Paul (962232961)</t>
  </si>
  <si>
    <t>Sericulture</t>
  </si>
  <si>
    <t>Ritti</t>
  </si>
  <si>
    <t>Vivek Thakur (9697328997)</t>
  </si>
  <si>
    <t>Tara Chand (9858608200)</t>
  </si>
  <si>
    <t>Mangiote</t>
  </si>
  <si>
    <t>Dewan Chand (9858269453)</t>
  </si>
  <si>
    <t>Sh. Abdul Rashid (Dy. Inspector Fisheries )
8494010821</t>
  </si>
  <si>
    <t>Jakheni Chowk</t>
  </si>
  <si>
    <t>Papu Ram (Field Supervisor (6005762708)</t>
  </si>
  <si>
    <t>Fisheries</t>
  </si>
  <si>
    <t>Kawa</t>
  </si>
  <si>
    <t>Krowa</t>
  </si>
  <si>
    <t>Rehmbal</t>
  </si>
  <si>
    <t>Jugal Kishore DAC
(9419615142)</t>
  </si>
  <si>
    <t>BMO Office Ramnagar</t>
  </si>
  <si>
    <t>Medical</t>
  </si>
  <si>
    <t>Balpur Khoon</t>
  </si>
  <si>
    <t>Sh. Madan Lal (9469190995)</t>
  </si>
  <si>
    <t>Tikri/Udhampur</t>
  </si>
  <si>
    <t>Kambal Danga
Main Gate GMC Udhampur</t>
  </si>
  <si>
    <t>BMO Office Chenani
Main Gate GMC Udhampur</t>
  </si>
  <si>
    <t>Sanjeev Sharma (9419255068)</t>
  </si>
  <si>
    <t>NULM</t>
  </si>
  <si>
    <t>Sanjeev Sharma, CDPO Panchari (9419160450)</t>
  </si>
  <si>
    <t>Ashok Dev Singh 7006752070</t>
  </si>
  <si>
    <t>ICDS</t>
  </si>
  <si>
    <t>Yash Pal 9797464247</t>
  </si>
  <si>
    <t>Parkash Singh 7006331699</t>
  </si>
  <si>
    <t>Vishav Sharma 7006321544</t>
  </si>
  <si>
    <t>Shubham Sharma 788959647</t>
  </si>
  <si>
    <t>Jyoti Kumari 7006075185</t>
  </si>
  <si>
    <t>Neetu Devi 8825083146</t>
  </si>
  <si>
    <t>Deep Kumar, ZPEO Udhampur (8899572086)</t>
  </si>
  <si>
    <t>Subash Stadium Udhampur</t>
  </si>
  <si>
    <t>Sports</t>
  </si>
  <si>
    <t>Vishvamitter Sharma, AE JPDCL Udhampur (9469165616)</t>
  </si>
  <si>
    <t>Town Hall Udhampur</t>
  </si>
  <si>
    <t>Raj Kumar (9596693385)</t>
  </si>
  <si>
    <t>JPDCL</t>
  </si>
  <si>
    <t>Shubham Sharma (7006531487)</t>
  </si>
  <si>
    <t>Ramnagar Bus Stand</t>
  </si>
  <si>
    <t>Shakti Dutt (9906342189)</t>
  </si>
  <si>
    <t>Devi Dutt (7889313448)</t>
  </si>
  <si>
    <t>Udhampur town Hall</t>
  </si>
  <si>
    <t>Prabhu Dayal (9858205447)</t>
  </si>
  <si>
    <t>Chenani Bus Stand</t>
  </si>
  <si>
    <t>Arjun Singh (9906390137)</t>
  </si>
  <si>
    <t>MH Udhampur</t>
  </si>
  <si>
    <t>Aaiesha Bandral, BPM 9915551344</t>
  </si>
  <si>
    <t xml:space="preserve">Bharnara  </t>
  </si>
  <si>
    <t>NRLM</t>
  </si>
  <si>
    <t xml:space="preserve">Satrari </t>
  </si>
  <si>
    <t xml:space="preserve">Majalta  </t>
  </si>
  <si>
    <t>Battal</t>
  </si>
  <si>
    <t>Syed Maajid, BPM 9622662666</t>
  </si>
  <si>
    <t>Ladha 1</t>
  </si>
  <si>
    <t>Santosh Devi (6005521455)</t>
  </si>
  <si>
    <t>Ladha 2</t>
  </si>
  <si>
    <t>Kiran Bala (6005958527)</t>
  </si>
  <si>
    <t>Kailash (9086114412)</t>
  </si>
  <si>
    <t xml:space="preserve">Barta </t>
  </si>
  <si>
    <t>Baby (6005972789)</t>
  </si>
  <si>
    <t>Koh 11</t>
  </si>
  <si>
    <t>Reva (8082271016)</t>
  </si>
  <si>
    <t>Sataini</t>
  </si>
  <si>
    <t>Prita Devi (9906148253)</t>
  </si>
  <si>
    <t>Gole Mela</t>
  </si>
  <si>
    <t>Anjana (9149451391)</t>
  </si>
  <si>
    <t>Maya Devi (7051858509)</t>
  </si>
  <si>
    <t>Bassan</t>
  </si>
  <si>
    <t>Neelam (7889599142)</t>
  </si>
  <si>
    <t>Thanoa</t>
  </si>
  <si>
    <t>Neelam Devi (8493982471)</t>
  </si>
  <si>
    <t>Lotte</t>
  </si>
  <si>
    <t>Kailasho Devi (9149469145)</t>
  </si>
  <si>
    <t>Sushil Sharma, BPM 9906903809</t>
  </si>
  <si>
    <t>Jib B</t>
  </si>
  <si>
    <t>Rashmi Sharma(Master trainer) (9149633529)</t>
  </si>
  <si>
    <t>Kambal Danga</t>
  </si>
  <si>
    <t>SONIA BANDHU(CC) (7006427761)</t>
  </si>
  <si>
    <t>Seen Thakran</t>
  </si>
  <si>
    <t>Indu sharma( ToT) (6006995112)</t>
  </si>
  <si>
    <t>Raghunath(Cdeo) (9596989808)</t>
  </si>
  <si>
    <t>Darsoo</t>
  </si>
  <si>
    <t>Poonam (cdeo) (9906236316)</t>
  </si>
  <si>
    <t>Anjali jamwal (bank Mitra) (9103015328)</t>
  </si>
  <si>
    <t>Sahil Sharma(Cdeo) (6006568559)</t>
  </si>
  <si>
    <t>Radhika Sharma(Bank Mitra) (7889879341)</t>
  </si>
  <si>
    <t>Dev Ankit, BPM
9622261188</t>
  </si>
  <si>
    <t>Jyoti Sharma (7051017058)</t>
  </si>
  <si>
    <t>Cullan</t>
  </si>
  <si>
    <t>Anita (9697650505)</t>
  </si>
  <si>
    <t>Dehari</t>
  </si>
  <si>
    <t>Pamu Rani(7889513937)</t>
  </si>
  <si>
    <t>Blandh</t>
  </si>
  <si>
    <t>Neelam (6005052893)</t>
  </si>
  <si>
    <t>Kumwanta</t>
  </si>
  <si>
    <t>Shakti (9149550448)</t>
  </si>
  <si>
    <t>Anju (9797569100)</t>
  </si>
  <si>
    <t>RDD</t>
  </si>
  <si>
    <t>PWD Divison Chenani</t>
  </si>
  <si>
    <t>Panthal Chowk, Katra Udhampur road</t>
  </si>
  <si>
    <t xml:space="preserve">Sarar </t>
  </si>
  <si>
    <t xml:space="preserve">Sudhmahadev </t>
  </si>
  <si>
    <t xml:space="preserve">Panchayat Ghar  bain </t>
  </si>
  <si>
    <t xml:space="preserve">Matlowa </t>
  </si>
  <si>
    <t xml:space="preserve">Massan Dabbar </t>
  </si>
  <si>
    <t xml:space="preserve">Badansoo </t>
  </si>
  <si>
    <t xml:space="preserve">Nag Manidr Karlah </t>
  </si>
  <si>
    <t xml:space="preserve">Batla </t>
  </si>
  <si>
    <t xml:space="preserve">Pul Mada </t>
  </si>
  <si>
    <t>Bus Stand Pourg Kothri (For ladda A and Ladda B)(42 seater)</t>
  </si>
  <si>
    <t>Moungri Main Market (42 seater)</t>
  </si>
  <si>
    <t>Kuldeep Singh (99018875575)</t>
  </si>
  <si>
    <t>Near Pyt ghar</t>
  </si>
  <si>
    <t>District Agriculture Officer Udhampur  Sudhir Manhas (7889751550)</t>
  </si>
  <si>
    <t>Udhampur (STD)</t>
  </si>
  <si>
    <t>Bredian</t>
  </si>
  <si>
    <t>Roun</t>
  </si>
  <si>
    <t>Roun II</t>
  </si>
  <si>
    <t>Sounthan</t>
  </si>
  <si>
    <t>Kotli Bala</t>
  </si>
  <si>
    <t>Gandala</t>
  </si>
  <si>
    <t>Jakher</t>
  </si>
  <si>
    <t>Tirshi</t>
  </si>
  <si>
    <t>Sambal</t>
  </si>
  <si>
    <t>Dabreh</t>
  </si>
  <si>
    <t>Krimachi</t>
  </si>
  <si>
    <t>Mansar</t>
  </si>
  <si>
    <t>Dhanori</t>
  </si>
  <si>
    <t>Badali</t>
  </si>
  <si>
    <t>Rehmbal Upper I</t>
  </si>
  <si>
    <t>Rehmbal Upper II</t>
  </si>
  <si>
    <t>Rehmbal UpperKhartrayar</t>
  </si>
  <si>
    <t>Chak Rakwalan</t>
  </si>
  <si>
    <t>Padanoo</t>
  </si>
  <si>
    <t>Barolla</t>
  </si>
  <si>
    <t>Neeli Nallah</t>
  </si>
  <si>
    <t>Sunari</t>
  </si>
  <si>
    <t>Hartaryan</t>
  </si>
  <si>
    <t>Jib A</t>
  </si>
  <si>
    <t>Samole</t>
  </si>
  <si>
    <t>Patta</t>
  </si>
  <si>
    <t>Ballian</t>
  </si>
  <si>
    <t>Malhar</t>
  </si>
  <si>
    <t>Malhar Lower</t>
  </si>
  <si>
    <t>Garnai</t>
  </si>
  <si>
    <t>Phangial</t>
  </si>
  <si>
    <t>Rathian East</t>
  </si>
  <si>
    <t>Rathian West</t>
  </si>
  <si>
    <t>Kharooni</t>
  </si>
  <si>
    <t>Chari</t>
  </si>
  <si>
    <t>Sansoo</t>
  </si>
  <si>
    <t>Dudhar Nalla, Railway Station Rown, Jaganoo Morh, Virat Palace Bredian, Near Air Force Chowk</t>
  </si>
  <si>
    <t>Bus Stand Thathi, Bus Stand Samole, HS Barolla,Majalta, Jib Chowk, Balnagar, Sunari, Hartaryan</t>
  </si>
  <si>
    <t>Malhar Metador Stand, Flata,Battal Ballian chowk</t>
  </si>
  <si>
    <t>Sunil Choudhary (706645569)</t>
  </si>
  <si>
    <t>Ashwani Hansa, ACP Udhampur (9797351148)</t>
  </si>
  <si>
    <t>PWD Division Chenani</t>
  </si>
  <si>
    <t>ITI</t>
  </si>
  <si>
    <t>Polytechnic College</t>
  </si>
  <si>
    <t>Planning and Marketing</t>
  </si>
  <si>
    <t>Youth Service and Sports</t>
  </si>
  <si>
    <t>Subash Kumar, HOD Civil Engineering (9469225326)</t>
  </si>
  <si>
    <t>Vishal Sadotra, CEO MC Udhampur (9697037282)</t>
  </si>
  <si>
    <t>Main Marktet Chenani</t>
  </si>
  <si>
    <t>Sanjeev Kumar (7006938507)</t>
  </si>
  <si>
    <t>Chari near Railwa Station Udh., Passanger Shed Kawa,  Jakhar metador Stand</t>
  </si>
  <si>
    <t>Sambal, Debrah, , Salmerhi</t>
  </si>
  <si>
    <t xml:space="preserve">Badali, Birma Pull </t>
  </si>
  <si>
    <t xml:space="preserve">Chak, Chopra Shop, </t>
  </si>
  <si>
    <t>VVIP Visit-06, June, 2025 (District Udhampur)</t>
  </si>
  <si>
    <t>Reserved  42 Seater Bus ( in case of breakdown) =20
Reserved 20 Seater Bus (in case of breakdown- 10</t>
  </si>
  <si>
    <t>Badhole Panchayat Ghar</t>
  </si>
  <si>
    <t>Bhugtriyan Near HS Bhugtrian</t>
  </si>
  <si>
    <t>Panchayat Ghar Pangrian</t>
  </si>
  <si>
    <t>Chanunta HSS Chanunta</t>
  </si>
  <si>
    <t>Sermanjla Harni Kut Sermanjla</t>
  </si>
  <si>
    <t xml:space="preserve">Dalsar Near Dalsar lake 
</t>
  </si>
  <si>
    <t>Ram Payara (8803599132)</t>
  </si>
  <si>
    <t xml:space="preserve"> Mukul Khajuria 9419208343, (Bus)</t>
  </si>
  <si>
    <t>Shashi Mohan 7006893920
Mini Bus</t>
  </si>
  <si>
    <t>Mahesh Sharma 91499992822
Mini Bus</t>
  </si>
  <si>
    <t>Ramanjeet Singh
9419102393
Mini Bus</t>
  </si>
  <si>
    <t>Sadiq Mod
9596545453
Mini Bus</t>
  </si>
  <si>
    <t>Ashok Kumar
7889857599
Mini Bus</t>
  </si>
  <si>
    <t>Yash Paul Pyt Secretary 9419638198 (Bus)</t>
  </si>
  <si>
    <t>Sunil Kumar GRS 9149639425 (Mini Bus)</t>
  </si>
  <si>
    <t>Nariender Singh (6005156656) (Mini Bus)</t>
  </si>
  <si>
    <t xml:space="preserve">Mulkh Raj Pyt Secretary 8825070610 </t>
  </si>
  <si>
    <t>Rajjesh Chibber (9419171485)</t>
  </si>
  <si>
    <t>Khajoor Singh 9419271496 (Bus)</t>
  </si>
  <si>
    <t>Abhimanyu Singh AAP 9797375777 ( Mini Bus)</t>
  </si>
  <si>
    <t>Akash Khajuria AAP 7006011414 (Bus)</t>
  </si>
  <si>
    <t>Dheeraj Khajuria AAP 7889559126 (Mini Bus)</t>
  </si>
  <si>
    <t>Anil Kumar 9149464530 (Mini Bus)</t>
  </si>
  <si>
    <t>Sham Sharma Pyt Secretary 7006642949 (Bus)</t>
  </si>
  <si>
    <t>Bachan Lal NYC 8082271018 (Bus)</t>
  </si>
  <si>
    <t>Sham Lal NYC 9906741975 (Bus)</t>
  </si>
  <si>
    <t>Raj Kumar PAA 9682329124 (Bus)</t>
  </si>
  <si>
    <t>Anil Kumar 9149464530 (Bus)</t>
  </si>
  <si>
    <t>Anil, Panchayat Secrertary 9622380163 (Bus)</t>
  </si>
  <si>
    <t>Sunit Bhagat 7006470461 (Bus)</t>
  </si>
  <si>
    <t>Pawan Kumar 9596917463 (Bus)</t>
  </si>
  <si>
    <t>Sandeep Goswami 9622341410 (Bus)</t>
  </si>
  <si>
    <t>Neeraj Anthal 7006643023 (Bus)</t>
  </si>
  <si>
    <t xml:space="preserve">Ambalerh               </t>
  </si>
  <si>
    <t xml:space="preserve">1. Near Panchayat  Ghar Larh                       </t>
  </si>
  <si>
    <t>Rakesh NYC 6005618817 (Bus)</t>
  </si>
  <si>
    <t xml:space="preserve">Sh. Ashok Sharma, Pyt. Secretary  9419882476 </t>
  </si>
  <si>
    <t>Thatakote Lalli (for Lalli and Damnote Pyts) (42 seater)</t>
  </si>
  <si>
    <t>Arun Sharma(9419215512) (Bus)</t>
  </si>
  <si>
    <t>sandeep atri 7889672747 (Mini Bus)</t>
  </si>
  <si>
    <t>Gian Chand (9419378848) (Bus)</t>
  </si>
  <si>
    <t>Sanjay kumar 7006492957) (mini Bus)</t>
  </si>
  <si>
    <t>Mukesh  Kumar (9622224362) (Bus)</t>
  </si>
  <si>
    <t>Shobit Sharma(8803298773) (Bus)</t>
  </si>
  <si>
    <t>RAJESH THAKUR 8492811038 (Mini Bus)</t>
  </si>
  <si>
    <t>Rajni Sharma (9797303627) (Mini Bus)</t>
  </si>
  <si>
    <t>Manoj Kumar (7051164209) (Bus)</t>
  </si>
  <si>
    <t>Raj Kumar (8803109079) (Bus)</t>
  </si>
  <si>
    <t>Akhil (7006801509) (Bus)</t>
  </si>
  <si>
    <t>Balbir Singh (9596920988) (Bus)</t>
  </si>
  <si>
    <t>Rajesh Khajuria (7780970968) (bus)</t>
  </si>
  <si>
    <t>susheel Bamotra(6005455037) (Mini Bus)</t>
  </si>
  <si>
    <t>Ankita (7006097311) (Bus)</t>
  </si>
  <si>
    <t>Suman Bharti (6005104108) (mini Bus)</t>
  </si>
  <si>
    <t xml:space="preserve">Pallanoo </t>
  </si>
  <si>
    <t>Sandhya Devi (6005057061) (Mini bus)</t>
  </si>
  <si>
    <t>Preeti Bhardwaj (9797577176) (Mini Bus)</t>
  </si>
  <si>
    <t>Sandhya (6006900000)  Bus)</t>
  </si>
  <si>
    <t>Sunita Devi (8082650712) Bus)</t>
  </si>
  <si>
    <t>Sapna (8899371263) (Bus)</t>
  </si>
  <si>
    <t>Adyiti Sumbria (8899013350) ( Bus)</t>
  </si>
  <si>
    <t>Anjali (9906179198)</t>
  </si>
  <si>
    <t xml:space="preserve">Sundla </t>
  </si>
  <si>
    <t xml:space="preserve">Billaspur </t>
  </si>
  <si>
    <t xml:space="preserve">SK Beer </t>
  </si>
  <si>
    <t xml:space="preserve">Sh. Nasib Singh (9906028248) </t>
  </si>
  <si>
    <t>Hospital Gate Udhampur</t>
  </si>
  <si>
    <t>Note: 
1. The Departure from Udhampur for all vehicles shall be 08:00 AM sharp. Nodal Officer to ensure.
2. The departure from respectively locations be planned accordingly i.e well in advance and departure trime be intimated in the group</t>
  </si>
  <si>
    <t>Dhema</t>
  </si>
  <si>
    <t>Kamlesh Devi (6005218593) (Mini Bus)</t>
  </si>
  <si>
    <t>MH Udhampur ( 1 20 seater bus)</t>
  </si>
  <si>
    <t>roun Domail ( 2 20 seater bus)</t>
  </si>
  <si>
    <t>Battal ballian chowk  1 42 seater and 1 20 seater)</t>
  </si>
  <si>
    <t xml:space="preserve">Kawa ( 2 20 seater bus) </t>
  </si>
  <si>
    <t>Sheefali (7780998537)</t>
  </si>
  <si>
    <t>Seen Thakran  one 20 seater bus)</t>
  </si>
  <si>
    <t>Seen Brahmana ( one 42 seater bus)</t>
  </si>
  <si>
    <t>Mutal ( one 42 seater bus)</t>
  </si>
  <si>
    <t xml:space="preserve">Lansi (one 42 seater and one 20 seater) </t>
  </si>
  <si>
    <t>DHANORI ( one 42 seater bus)</t>
  </si>
  <si>
    <t xml:space="preserve">Krimachi ( one 42 seater bus) </t>
  </si>
  <si>
    <t>Abhishek (7006470182)</t>
  </si>
  <si>
    <t>Mansar (one 42 seater bus)</t>
  </si>
  <si>
    <t>Jib B ( one 20 seater bus)</t>
  </si>
  <si>
    <t>Renu Devi(CC) (9797590639)
Gudiya Sharrma (6005126117)</t>
  </si>
  <si>
    <t>Hataryan ( one 42 seater and one 20 seater bus)</t>
  </si>
  <si>
    <t>Aayush Sharma(Cdeo) (9103147757)
Babli Devi (8491838876)</t>
  </si>
  <si>
    <t>Kambal Danga ( one 42 seater bus and one 20 seater bus)</t>
  </si>
  <si>
    <t>Sheela Devi(Bank Mitra) (9797508403)
Poly Devi (962137233)</t>
  </si>
  <si>
    <t xml:space="preserve">Mongarli ( two 20 seater bus) </t>
  </si>
  <si>
    <t>Kamal Kishore, AGMO (9103329388)</t>
  </si>
  <si>
    <t>Sh. Sandeep Singh Billawaria (7780923605)</t>
  </si>
  <si>
    <t>Harbans Lal NYC 9149488255 (Mini Bus)</t>
  </si>
  <si>
    <t>Jyoti Sharma 9419270102 (mini bus)</t>
  </si>
  <si>
    <t>Kud (  one 20 seater Bus)</t>
  </si>
  <si>
    <t xml:space="preserve">Madha (one 20 seater bus) </t>
  </si>
  <si>
    <t>Priti (7051948947)</t>
  </si>
  <si>
    <t>Anju (9622238375)</t>
  </si>
  <si>
    <t>Dhandal (one 20 seater bus)</t>
  </si>
  <si>
    <t>Muskan ( 7051030566)</t>
  </si>
  <si>
    <t>Kattal ( one  20 seater Bus)</t>
  </si>
  <si>
    <t>Sewna ( one 20 seater bus)</t>
  </si>
  <si>
    <t>Bimla Devi (9622080056)</t>
  </si>
  <si>
    <t>Diksha Devi (9797610755)</t>
  </si>
  <si>
    <t>Neelam Devi (8492802486)</t>
  </si>
  <si>
    <t>Sailan Talab  ( one 42 seater Bus)</t>
  </si>
  <si>
    <t>Ghari Shiv Mandir ( one  42 seater Bus)</t>
  </si>
  <si>
    <t>Jakhani (one 42 seater bus)</t>
  </si>
  <si>
    <t>Pushpa (7780884798)</t>
  </si>
  <si>
    <t>Pranav Jamwal (Bus) (7006472451)</t>
  </si>
  <si>
    <t>Driver Name</t>
  </si>
  <si>
    <t>Vehicle No.</t>
  </si>
  <si>
    <t>Driver Contact No.</t>
  </si>
  <si>
    <t xml:space="preserve">Abhijeet Singh AAP 9596667136
</t>
  </si>
  <si>
    <t>Jarnail Singh (9622899520)</t>
  </si>
  <si>
    <t xml:space="preserve">                         Sh. Rahul Kumar            7006497734</t>
  </si>
  <si>
    <t xml:space="preserve">Sh. Yashpal ,                  7006683747    </t>
  </si>
  <si>
    <t xml:space="preserve">Sh. Arun Rashmi (Bus), Pyt. Secretary  </t>
  </si>
  <si>
    <t>&amp; Sh. Jagdish Mankotia (GRS) (Mini Bus) 9682535067 &amp; 8492987129</t>
  </si>
  <si>
    <t xml:space="preserve"> Sh. On Gharu Dev (TA) (Mini Bus)  9622223614</t>
  </si>
  <si>
    <t xml:space="preserve">Sh. Pawan Singh (GRS) (bus) 9622225143 </t>
  </si>
  <si>
    <t xml:space="preserve">Sh. Pawan Sharma, Secretary Pyt. (Bus) 7051702081 </t>
  </si>
  <si>
    <t xml:space="preserve"> &amp; Sh. Parshotan Singh (NYC)  (Mini Bus) 7006378489  </t>
  </si>
  <si>
    <t>Shemeen Khanam
(9622148416)               ( Mini Bus)</t>
  </si>
  <si>
    <t>Ekta Goswami 9596987017  
( Mini Bus)</t>
  </si>
  <si>
    <t>Sudesh Kumar (9906019229)
 ( Mini Bus)</t>
  </si>
  <si>
    <t>Teena Devi (9149454134)
( Mini Bus)</t>
  </si>
  <si>
    <t>Sunny (600538997)  
( Mini Bus)</t>
  </si>
  <si>
    <t>Sanjeev Singh (7006038557)
( Mini Bus)</t>
  </si>
  <si>
    <t>Neha bazal(9596677593)
( Mini Bus)</t>
  </si>
  <si>
    <t>Meenakshi (7006683430)
( Mini Bus)</t>
  </si>
  <si>
    <t>Radha Devi (7889988313)
( Mini Bus)</t>
  </si>
  <si>
    <t>Nand Lal (7780980071)
( Mini Bus)</t>
  </si>
  <si>
    <t>Priyanka Sharma (9596944763)
( Mini Bus)</t>
  </si>
  <si>
    <t>Ritikla Bhatia (8899169399)
( Mini Bus)</t>
  </si>
  <si>
    <t>Giurjit Kour (9419895477)
( Mini Bus)</t>
  </si>
  <si>
    <t xml:space="preserve">Tavleen Singh (9018855007) (Bus) </t>
  </si>
  <si>
    <t>Sahil Majotra (7006563736) (Bus)</t>
  </si>
  <si>
    <t>Varun Verma (9419185197) (Bus)</t>
  </si>
  <si>
    <t xml:space="preserve">Sarbjeet Singh (9622199573) (Bus)
</t>
  </si>
  <si>
    <t>Mohd Waseem (7006678851) (Mini Bus)</t>
  </si>
  <si>
    <t>Mohd Iqbal (9682373517) (Bus)</t>
  </si>
  <si>
    <t xml:space="preserve">Sandeep Singh Billawaria (7780923605) (Bus)
</t>
  </si>
  <si>
    <t>Rahul Sharma (9858617641) (Mini Bus)</t>
  </si>
  <si>
    <t xml:space="preserve">Jagvir Singh (9419297286/9622897286) 
</t>
  </si>
  <si>
    <t>Vijay Kumar (9419801261)</t>
  </si>
  <si>
    <t xml:space="preserve">
Ankush Gupta, HTG-IV (7298805795) (Mini Bus)</t>
  </si>
  <si>
    <t>Vikramjeet, HTG-III (9697102489) (Bus)</t>
  </si>
  <si>
    <t xml:space="preserve">
Vijay Kumar, HTG-IV (7298324458)</t>
  </si>
  <si>
    <t>Manohart lal, HTG-IV (9797301282)</t>
  </si>
  <si>
    <t xml:space="preserve">
Billa Khan, HTG-IV (7051938919) (Mini Bus)</t>
  </si>
  <si>
    <t xml:space="preserve">
Dayal Chand, HTG-IV (7006614981) (mini bus)</t>
  </si>
  <si>
    <t>Vijay Kumar, HTG-II (6005467079) (bus)</t>
  </si>
  <si>
    <t>Naresh Kumar, HTG-IV (9858123984) (Bus)</t>
  </si>
  <si>
    <t xml:space="preserve">
Vikas Sharma ,HTG-IV (9622042227) (mini Bus)</t>
  </si>
  <si>
    <t>Santokh Singh, HTG-III (9622106408) (bus)</t>
  </si>
  <si>
    <t xml:space="preserve">
Kamal Singh , HTG-IV (9697921305)</t>
  </si>
  <si>
    <t>Sanjeev Thakur, HTG-IV (9906764600)</t>
  </si>
  <si>
    <t>Anil Kumar (7006026601)</t>
  </si>
  <si>
    <t>Bobby Kumar (7006278564)</t>
  </si>
  <si>
    <t>Ram Paul (7889983876)</t>
  </si>
  <si>
    <t xml:space="preserve">
Mohan Pandotra (7006969238)</t>
  </si>
  <si>
    <t xml:space="preserve">1.Sh. Sushil Bhagat Mini Bus 20 Seater 9906320943)  </t>
  </si>
  <si>
    <t xml:space="preserve"> 2. Sh. Vijay Kumar GMC
Udhampur 42 Seater (7006438386)</t>
  </si>
  <si>
    <t xml:space="preserve">  2.Sh. Suresh Kumar 20 Seater Mini Bus (9697643744)</t>
  </si>
  <si>
    <t>1. Sh. Rajinder Singh 42 Seater Bus (7889712166)</t>
  </si>
  <si>
    <t>Suresh Kumar, PET (7006340133) (Bus)</t>
  </si>
  <si>
    <t xml:space="preserve">
Vipin Kumar, REK (7006529994) ( Mini Bus)</t>
  </si>
  <si>
    <t>Rishi Kumar, PET (9419160166) (bus)</t>
  </si>
  <si>
    <t xml:space="preserve">
Dabinder Singh (8491885016)
</t>
  </si>
  <si>
    <t>Bansi Lal (9622038073)</t>
  </si>
  <si>
    <t>Nisha 
7051829143</t>
  </si>
  <si>
    <t>chak saniote
 ( 42 seater bus)</t>
  </si>
  <si>
    <t>malhar highway ( 42 seater bus)</t>
  </si>
  <si>
    <t>Darsoo
 (42 seater bus)</t>
  </si>
  <si>
    <t>Monika ( 9797091974) (42 seater bus)</t>
  </si>
  <si>
    <t xml:space="preserve">
Rashmi 
(9086982930)
Mni Bus
</t>
  </si>
  <si>
    <t xml:space="preserve">
Suman (8082564036)</t>
  </si>
  <si>
    <t>Kailash Kumari(Master trainer) (9682510429)</t>
  </si>
  <si>
    <t>Suman Kumari(CoM) (8082564036) BUS</t>
  </si>
  <si>
    <t>Reena Devi (9149475732) Mini Bus</t>
  </si>
  <si>
    <t>Jyoti Devi(CoM) (9018944047) Mini Bus</t>
  </si>
  <si>
    <t xml:space="preserve">
Sushma (8493030394)
Mini Bus</t>
  </si>
  <si>
    <t>Thanidhar to DRAMTHAL, Narsoo</t>
  </si>
  <si>
    <t>BDO Majalta
Nidhi Kralia (7889304875)</t>
  </si>
  <si>
    <t xml:space="preserve">Bdo Panchari Vishal Sadotra (9796037282)
</t>
  </si>
  <si>
    <t>BDO Parlidhar
Sheela Devi (9797349661)</t>
  </si>
  <si>
    <t>BDO Ramnagar
Sat Paul (8803115607)</t>
  </si>
  <si>
    <t>BDO Sewna
Jasreen Kour (7006639095)</t>
  </si>
  <si>
    <t>BDO Tikri
Azhar Khan (9419170360)</t>
  </si>
  <si>
    <t>BDO Udhampur
Sahil Bhagotra (9419202645)</t>
  </si>
  <si>
    <t>Sh. Sandeep Singh Billawaria 
(7780923605)</t>
  </si>
  <si>
    <t>Kamal Kishore
9103329388</t>
  </si>
  <si>
    <t>BDO Chanunta
Drisha Kumari
7006528603</t>
  </si>
  <si>
    <t>BDO Chenani
9622237592
Rampal</t>
  </si>
  <si>
    <t>BDO Jaganoo
Chetan Sharma 
7780929499</t>
  </si>
  <si>
    <t>BDO Khoon
Aamir Ashraf
9419106068</t>
  </si>
  <si>
    <t>Sanjeev Kumar (7006938507)   
Mini Bus</t>
  </si>
  <si>
    <t>Nariender Singh (6005156656) 
(Mini Bus)</t>
  </si>
  <si>
    <t>Harbans Lal NYC 9149488255 
(Mini Bus)</t>
  </si>
  <si>
    <t>Mulkh Raj Pyt Secretary 8825070610 
(Mini Bus)</t>
  </si>
  <si>
    <r>
      <t xml:space="preserve">Kuldeep Singh (99018875575)
</t>
    </r>
    <r>
      <rPr>
        <b/>
        <sz val="14"/>
        <color theme="1"/>
        <rFont val="Tahoma"/>
        <family val="2"/>
      </rPr>
      <t>(Mini Bus)</t>
    </r>
  </si>
  <si>
    <r>
      <t xml:space="preserve">Rajesh Chibber (9419171485)
</t>
    </r>
    <r>
      <rPr>
        <b/>
        <sz val="14"/>
        <color theme="1"/>
        <rFont val="Tahoma"/>
        <family val="2"/>
      </rPr>
      <t>(Mini Bus)</t>
    </r>
  </si>
  <si>
    <r>
      <t xml:space="preserve">Kulbir Singh GRS 7006166452
</t>
    </r>
    <r>
      <rPr>
        <b/>
        <sz val="14"/>
        <color theme="1"/>
        <rFont val="Tahoma"/>
        <family val="2"/>
      </rPr>
      <t>(Mini Bus)</t>
    </r>
  </si>
  <si>
    <t xml:space="preserve"> Mukul Khajuria 9419208343, 
(Bus)</t>
  </si>
  <si>
    <t>Yash Paul Pyt Secretary 9419638198
 (Bus)</t>
  </si>
  <si>
    <t>Sunil Kumar GRS 9149639425 
(Mini Bus)</t>
  </si>
  <si>
    <t>Karan Sawhney Pyt Secretary 9320681499
(Mini Bus)</t>
  </si>
  <si>
    <t>Khajoor Singh 9419271496
 (Bus)</t>
  </si>
  <si>
    <t>Dushyant Kerni Pyt Secretary 7006634090
(Bus)</t>
  </si>
  <si>
    <t>Abhimanyu Singh AAP 9797375777 
( Mini Bus)</t>
  </si>
  <si>
    <t>Akash Khajuria AAP 7006011414 
(Bus)</t>
  </si>
  <si>
    <t>Dheeraj Khajuria AAP 7889559126
 (Mini Bus)</t>
  </si>
  <si>
    <t>Akhil Makhnotra Pyt Secretary 7780895008
(Bus)</t>
  </si>
  <si>
    <t>Abhijeet Singh AAP 9596667136
(Mini Bus)</t>
  </si>
  <si>
    <t>Jarnail Singh (9622899520)
(Mini Bus)</t>
  </si>
  <si>
    <t>Sh Babu Ram                9797319171
(Bus)</t>
  </si>
  <si>
    <t>Sh. Raviender Singh    7889496976
(Bus)</t>
  </si>
  <si>
    <t>Sh. Manmohan Sharma  9682153124
(Bus)</t>
  </si>
  <si>
    <t>Sh. Raj Kumar                7889483385
(Bus)</t>
  </si>
  <si>
    <t>Sh. Yashpal ,                  7006683747    
(Bus)</t>
  </si>
  <si>
    <t xml:space="preserve">  Sh. Rahul Kumar            7006497734
(Bus)</t>
  </si>
  <si>
    <t>Sh. Shubham Jandial    7889478978
(Bus)</t>
  </si>
  <si>
    <t>Sh. Pawan Kumar          7006087447
(Bus)</t>
  </si>
  <si>
    <t>Sh. Sanjay Kumar          7889885244
(Bus)</t>
  </si>
  <si>
    <t>Sh. Mulkh Raj                 7889850596
(Bus)</t>
  </si>
  <si>
    <t>sh. Makhan Singh           9596665748
(Bus)</t>
  </si>
  <si>
    <t>Sh. Sanjeev Kumar        7006432314
(Bus)</t>
  </si>
  <si>
    <t>Sh.  Rohit Verma        8493029834
(Bus)</t>
  </si>
  <si>
    <t>Bachan Lal NYC 8082271018
 (Bus)</t>
  </si>
  <si>
    <t>Sham Lal NYC 9906741975 
(Bus)</t>
  </si>
  <si>
    <t>Raj Kumar PAA 9682329124 
(Bus)</t>
  </si>
  <si>
    <t>Sunit Bhagat 7006470461 
(Bus)</t>
  </si>
  <si>
    <t>Pawan Kumar 9596917463
 (Bus)</t>
  </si>
  <si>
    <t>Sandeep Goswami 9622341410 
(Bus)</t>
  </si>
  <si>
    <t>Neeraj Anthal 7006643023 
(Bus)</t>
  </si>
  <si>
    <t>Rakesh NYC 6005618817 
(Bus)</t>
  </si>
  <si>
    <t>Sh. Arun Rashmi, Pyt. Secretary  
(Bus)</t>
  </si>
  <si>
    <t>Sh. Amit Jasritia, Pyt. Secretary &amp; Sh. Rajinder Singh (GRS) 9906249409 &amp; 8825050946 (BUS)</t>
  </si>
  <si>
    <t>Sh. Ashok Sharma, Pyt. Secretary  9419882476 (BUS)</t>
  </si>
  <si>
    <t>Sh.Arun Kumar, Pyt. Secretary &amp; Sh. Sunny Mehra (NYC) 6005663551 &amp;7298962400 (BUS)</t>
  </si>
  <si>
    <t>Anil Kumar 7051787959 (BUS)</t>
  </si>
  <si>
    <t>Dushyant Jamwal 6005769946(BUS)</t>
  </si>
  <si>
    <t>Gopal Krishan 9622349987 (MINI BUS)</t>
  </si>
  <si>
    <t>Kamal singh 7889898735 (BUS)</t>
  </si>
  <si>
    <t>Sahil Sharma PAA &amp;  Prahul Gupta PAA/9622108295
7006169345 (BUS)</t>
  </si>
  <si>
    <t>Kamal Kishore/7006428547 (BUS)</t>
  </si>
  <si>
    <t>Rakesh Raina 
Rajeshwar Singh &amp; Harshvardhan PAA/8803320657
9796262052
9858272409 (BUS)</t>
  </si>
  <si>
    <t>Rajesh Kumar/7889644740 (BUS)</t>
  </si>
  <si>
    <t>Rohit Bhagat /8493855599 (BUS)</t>
  </si>
  <si>
    <t>Ravinder Gupta/7298297154 (BUS)</t>
  </si>
  <si>
    <t>Ankush Kalandri /6006415833 (BUS)</t>
  </si>
  <si>
    <t>Gourav Mahajan /9419900870 (BUS)</t>
  </si>
  <si>
    <t>Varun Manhas PAA &amp; Avtar GRS/7889867272
9906309422 (BUS)</t>
  </si>
  <si>
    <t>Dheeraj Kesar 
Pardeep Yadav/9858640414 9906156847 (BUS)</t>
  </si>
  <si>
    <t>Sardar Singh 6005723668 (BUS)</t>
  </si>
  <si>
    <t>Snjeev Singh 7006812189 (BUS)</t>
  </si>
  <si>
    <t>Gautam Mahajan 7889612214 (BUS)</t>
  </si>
  <si>
    <t>Mukesh Kangotra 9797621229 (MINI BUS)</t>
  </si>
  <si>
    <t>Pushpinder Sharma 7006245088 (MINI BUS)</t>
  </si>
  <si>
    <t>AJAZ AHMED BHAT Ph. 9906162143 (BUS)</t>
  </si>
  <si>
    <t>JAGDEV     PH.8803107727 (BUS)</t>
  </si>
  <si>
    <t>MAHEEP DUBEY PH.7051282215 (BUS)</t>
  </si>
  <si>
    <t>RAVI SHARMA PH.9149523126 (BUS)</t>
  </si>
  <si>
    <t>Pardeep Kumar (7006693069) (BUS)</t>
  </si>
  <si>
    <t>Murad Ali (9906105158) (BUS)</t>
  </si>
  <si>
    <t>Girish Raina (7780998453) (BUS)</t>
  </si>
  <si>
    <t>Sahil Dogra (7889660120) (BUS)</t>
  </si>
  <si>
    <t>Rajesh Sharma (9419157600) (BUS)</t>
  </si>
  <si>
    <t>Rahul Sharma (8082039936) (BUS)</t>
  </si>
  <si>
    <t>Paras Sharma (7006890669) (BUS)</t>
  </si>
  <si>
    <t>Ankush Sambyal GRS 9858154717 (BUS)</t>
  </si>
  <si>
    <t>Yash Paul GRS 9697248478 (BUS)</t>
  </si>
  <si>
    <t>Sukh Dev Singh GRS (9797658008) (MINI BUS)</t>
  </si>
  <si>
    <t>Manmohan Singh Pyt Secy ( 7006403084) (BUS)</t>
  </si>
  <si>
    <t>Anil Kumar GRS (7889389961) (BUS)</t>
  </si>
  <si>
    <t>Vinod Kumar GRS (7006141974) (BUS)</t>
  </si>
  <si>
    <t>Ashwani Kumar Pyt Secy ( 9149507594) (BUS)</t>
  </si>
  <si>
    <t>Nikhil Adotra Pyt Secy (9018787180)                             Jagvir Singh GRS (7889785778)                                        Sunil Kumar NYC(9419794145) (BUS)</t>
  </si>
  <si>
    <t xml:space="preserve">   Lokesh T.A (7051840030) (BUS)</t>
  </si>
  <si>
    <t>Aman Gupta Pyt Secy (7006052582) (BUS)</t>
  </si>
  <si>
    <t>Swar Kapil J.E (9149517178)                              Sunil Sharma T.A (9018721404) (MINI BUS)</t>
  </si>
  <si>
    <t>Mukesh Sharma Pyt Secy (9419123467) (BUS)</t>
  </si>
  <si>
    <t>Babu Ram NYC (9622028185) (BUS)</t>
  </si>
  <si>
    <t>Sahil Ahmed ( Pyt Secy ( 6006600878)                                  Brij Mohan GRS ( 7006061941) (BUS)</t>
  </si>
  <si>
    <t>Vijay Singh (7006419004) (MINI BUS)</t>
  </si>
  <si>
    <t>Gulshan Kumar (7006930476) (MINI BUS)</t>
  </si>
  <si>
    <t>Vir Paul Singh (7006633752) (BUS)</t>
  </si>
  <si>
    <t>Pawan Kumar (9906180127) (MINI BUS)</t>
  </si>
  <si>
    <t>Sanjeev Sharma (7051343200) (MINI BUS)</t>
  </si>
  <si>
    <t>Varun Sharma (7006195669) (BUS)</t>
  </si>
  <si>
    <t>Mr Anmol Sharma   6005774101 (BUS)</t>
  </si>
  <si>
    <t>Mr Shakinder Singh   7006504516 (BUS)</t>
  </si>
  <si>
    <t>Mr Pritam Singh  7006838734 (MINI BUS)</t>
  </si>
  <si>
    <t>Mr Ankush Sharma  9086233530 (BUS)</t>
  </si>
  <si>
    <t>Mr Vinod  9906150047 (BUS)</t>
  </si>
  <si>
    <t>Mr Pankaj Sharma   7889978164 (BUS)</t>
  </si>
  <si>
    <t>Mr Chain Singh  9149581829 (BUS)</t>
  </si>
  <si>
    <t>Mr Jatinder Singh   9858797749 (BUS)</t>
  </si>
  <si>
    <t>Mr Kuldeep Kumar  7889386355 (BUS)</t>
  </si>
  <si>
    <t>Mr Sanjay Sharma   9107310144 (BUS)</t>
  </si>
  <si>
    <t>Mr Ajaz Ahemd    7006381918 (BUS)</t>
  </si>
  <si>
    <t>Mr Subash  8082388998 (MINI BUS)</t>
  </si>
  <si>
    <t>Mr Suraj Parkash Singh 9370096617 (BUS)</t>
  </si>
  <si>
    <t>Mr Shamsher Singh  7889793550 (BUS)</t>
  </si>
  <si>
    <t>Sunil Choudhary (706645569) (BUS)</t>
  </si>
  <si>
    <t>Rakesh Balotra JAEO (9697211270) (BUS)</t>
  </si>
  <si>
    <t>Vivek Jamwal AEA (7051487174) (BUS)</t>
  </si>
  <si>
    <t>Vishal Manhas AEA (9622043304) (BUS)</t>
  </si>
  <si>
    <t>Raj Kumar JAEO (7006812701) (BUS)</t>
  </si>
  <si>
    <t>Sanjeev Gupta JAEO (7006236033) (BUS)</t>
  </si>
  <si>
    <t>Rajinder Katoch AEA (9419194354) (BUS)</t>
  </si>
  <si>
    <t>Anil Gupta JAEO (7006763453) (BUS)</t>
  </si>
  <si>
    <t>Vijay Sharma AEA (9469218130) (BUS)</t>
  </si>
  <si>
    <t>Ajay Gupta AEA (9419900815) (BUS)</t>
  </si>
  <si>
    <t>Rajesh Kumar verma AEA (9796013698) (BUS)</t>
  </si>
  <si>
    <t>Gopal Dutt JAEO (9797386157) (BUS)</t>
  </si>
  <si>
    <t>Pankaj Sharma JAEO (9682344540) (BUS)</t>
  </si>
  <si>
    <t>Akshay Kumar AEA (7889667823) (BUS)</t>
  </si>
  <si>
    <t>Surjeet Singh AEA (8825074355) (BUS)</t>
  </si>
  <si>
    <t>Navneet Sharma JAEO (7889562347) (BUS)</t>
  </si>
  <si>
    <t>Shashi Kant AEA (8493894202) (BUS)</t>
  </si>
  <si>
    <t>Sukhjinder Singh AEA (9858919293) (BUS)</t>
  </si>
  <si>
    <t>Sumesh Sharma AEA (9419158513) (BUS)</t>
  </si>
  <si>
    <t>Amit Sharma JAEO (9797359797) (BUS)</t>
  </si>
  <si>
    <t>Prakrit Singh AEA (9419142676) (BUS)</t>
  </si>
  <si>
    <t>Anil Gupta AEA (9419614448) (BUS)</t>
  </si>
  <si>
    <t>Sunil Kharka AEA (7006900849) (BUS)</t>
  </si>
  <si>
    <t>Parduman Gupta AEA (9419299285) (BUS)</t>
  </si>
  <si>
    <t>Abhsihek Mahajan (7051083756) (BUS)</t>
  </si>
  <si>
    <t>Jagvir Singh (9419297286/9622897286) 
 (MINI BUS)</t>
  </si>
  <si>
    <t>Vijay Kumar (9419801261) (MINI BUS)</t>
  </si>
  <si>
    <t>Manohart lal, HTG-IV (9797301282) (BUS)</t>
  </si>
  <si>
    <t xml:space="preserve">
Vijay Kumar, HTG-IV (7298324458) (MINI BUS)</t>
  </si>
  <si>
    <t>Sanjeev Thakur, HTG-IV (9906764600) (BUS)</t>
  </si>
  <si>
    <t xml:space="preserve">
Kamal Singh , HTG-IV (9697921305) (MINI BUS)</t>
  </si>
  <si>
    <t>Dewam Chand, HTG-III (9194610427) (BUS)</t>
  </si>
  <si>
    <t>Ankush Dogra, HTG-IV (7006279651) (BUS)</t>
  </si>
  <si>
    <t xml:space="preserve">Vijay Kumar, HTG-II (6005467079) (bus) </t>
  </si>
  <si>
    <t>Bhubaneswar Kumar MTS
(9107640895) (BUS)</t>
  </si>
  <si>
    <t>Sarfraz Ahmed (7051598030) (BUS)</t>
  </si>
  <si>
    <t>Anil Kumar (7006026601) (MINI BUS)</t>
  </si>
  <si>
    <t>Bobby Kumar (7006278564) (MINI BUS)</t>
  </si>
  <si>
    <t>Ram Paul (7889983876) (MINI BUS)</t>
  </si>
  <si>
    <t xml:space="preserve">
Mohan Pandotra (7006969238) (MINI BUS)</t>
  </si>
  <si>
    <t>Tara Chand (9858608200) (MINI BUS)</t>
  </si>
  <si>
    <t>Dewan Chand (9858269453) (MINI BUS)</t>
  </si>
  <si>
    <t>Papu Ram (Field Supervisor (6005762708) (BUS)</t>
  </si>
  <si>
    <t>Sh. Nasib Singh (9906028248)  (BUS)</t>
  </si>
  <si>
    <t>Sh. Madan Lal (9469190995) (BUS)</t>
  </si>
  <si>
    <t xml:space="preserve"> 2. Sh. Vijay Kumar GMC
Udhampur 42 Seater (7006438386) (BUS)</t>
  </si>
  <si>
    <t>Sanjeev Sharma (9419255068) (BUS)</t>
  </si>
  <si>
    <t>Ashok Dev Singh 7006752070 (BUS)</t>
  </si>
  <si>
    <t>Yash Pal 9797464247 (BUS)</t>
  </si>
  <si>
    <t>Parkash Singh 7006331699 (BUS)</t>
  </si>
  <si>
    <t>Vishav Sharma 7006321544 (BUS)</t>
  </si>
  <si>
    <t>Shubham Sharma 788959647 (BUS)</t>
  </si>
  <si>
    <t>Jyoti Kumari 7006075185 (BUS)</t>
  </si>
  <si>
    <t>Neetu Devi 8825083146 (BUS)</t>
  </si>
  <si>
    <t>Raj Kumar (9596693385) (BUS)</t>
  </si>
  <si>
    <t>Shakti Dutt (9906342189) (BUS)</t>
  </si>
  <si>
    <t>Devi Dutt (7889313448) (MINI BUS)</t>
  </si>
  <si>
    <t>Prabhu Dayal (9858205447) (MINI BUS)</t>
  </si>
  <si>
    <t>Arjun Singh (9906390137) (MINI BUS)</t>
  </si>
  <si>
    <t>Bansi Lal (9622038073) (MINI BUS)</t>
  </si>
  <si>
    <t xml:space="preserve">
Dabinder Singh (8491885016)
 (MINI BUS)</t>
  </si>
  <si>
    <t>Santosh Devi (6005521455) (BUS)</t>
  </si>
  <si>
    <t>Kiran Bala (6005958527) (BUS)</t>
  </si>
  <si>
    <t>Kailash (9086114412)(BUS)</t>
  </si>
  <si>
    <t>Baby (6005972789) (BUS)</t>
  </si>
  <si>
    <t>Reva (8082271016) (BUS)</t>
  </si>
  <si>
    <t>Prita Devi (9906148253) (BUS)</t>
  </si>
  <si>
    <t>Anjana (9149451391) (BUS)</t>
  </si>
  <si>
    <t>Maya Devi (7051858509) (BUS)</t>
  </si>
  <si>
    <t>Priti (7051948947) (MINI BUS)</t>
  </si>
  <si>
    <t>Anjali (9906179198) (MINI BUS)</t>
  </si>
  <si>
    <t>Bimla Devi (9622080056) (MINI BUS)</t>
  </si>
  <si>
    <t>Neelam Devi (8493982471) (BUS)</t>
  </si>
  <si>
    <t>Kailasho Devi (9149469145) (BUS)</t>
  </si>
  <si>
    <t>Anju (9622238375)(MINI BUS)</t>
  </si>
  <si>
    <t>Neelam (7889599142) (BUS)</t>
  </si>
  <si>
    <t>Rashmi Sharma(Master trainer) (9149633529) (MINI BUS)</t>
  </si>
  <si>
    <t>Renu Devi(CC) (9797590639)
Gudiya Sharrma (6005126117) (MINI BUS)</t>
  </si>
  <si>
    <t>Aayush Sharma(Cdeo) (9103147757)
Babli Devi (8491838876) (BUS), (MINI BUS)</t>
  </si>
  <si>
    <t>Sheela Devi(Bank Mitra) (9797508403)
Poly Devi (962137233) (BUS), (MINI BUS)</t>
  </si>
  <si>
    <t>SONIA BANDHU(CC) (7006427761) (BUS)</t>
  </si>
  <si>
    <t>Indu sharma( ToT) (6006995112) (MINI BUS)</t>
  </si>
  <si>
    <t>Raghunath(Cdeo) (9596989808) (BUS)</t>
  </si>
  <si>
    <t>Nisha 
7051829143 (BUS)</t>
  </si>
  <si>
    <t>Poonam (cdeo) (9906236316) (BUS)</t>
  </si>
  <si>
    <t>Anjali jamwal (bank Mitra) (9103015328) (BUS)</t>
  </si>
  <si>
    <t>Diksha Devi (9797610755) (BUS)</t>
  </si>
  <si>
    <t>Pushpa (7780884798) (BUS)</t>
  </si>
  <si>
    <t>Sahil Sharma(Cdeo) (6006568559) (BUS)</t>
  </si>
  <si>
    <t>Abhishek (7006470182) (BUS)</t>
  </si>
  <si>
    <t>Sheefali (7780998537) (BUS)</t>
  </si>
  <si>
    <t>Neelam Devi (8492802486) (BUS)</t>
  </si>
  <si>
    <t>Radhika Sharma(Bank Mitra) (7889879341) (MINI BUS)</t>
  </si>
  <si>
    <t>Kailash Kumari(Master trainer) (9682510429) (MINI BUS)</t>
  </si>
  <si>
    <t xml:space="preserve">
Suman (8082564036) (MINI BUS)</t>
  </si>
  <si>
    <t>Suman Kumari(CoM) (8082564036) (BUS)</t>
  </si>
  <si>
    <t>Reena Devi (9149475732) (Mini Bus)</t>
  </si>
  <si>
    <t xml:space="preserve">
Sushma (8493030394)
(Mini Bus)</t>
  </si>
  <si>
    <t>Jyoti Sharma (7051017058) (BUS)</t>
  </si>
  <si>
    <t>Anita (9697650505) (BUS)</t>
  </si>
  <si>
    <t>Pamu Rani(7889513937) (BUS)</t>
  </si>
  <si>
    <t>Neelam (6005052893) (BUS)</t>
  </si>
  <si>
    <t>Shakti (9149550448) (BUS)</t>
  </si>
  <si>
    <t>Anju (9797569100) (BUS)</t>
  </si>
  <si>
    <t>LIST OF TEACHERS</t>
  </si>
  <si>
    <t>NAME</t>
  </si>
  <si>
    <t xml:space="preserve">MOBILE NO </t>
  </si>
  <si>
    <t>PARSHANT SHARMA</t>
  </si>
  <si>
    <t>RAJNISH SALATHIA</t>
  </si>
  <si>
    <t>AJAY SHARMA</t>
  </si>
  <si>
    <t>SANJAY SHARMA</t>
  </si>
  <si>
    <t>SUMAN SHARMA</t>
  </si>
  <si>
    <t>PARMOD SHARMA</t>
  </si>
  <si>
    <t>VIPEN SHARMA</t>
  </si>
  <si>
    <t>VIJAY KUMAR</t>
  </si>
  <si>
    <t>AJEET SINGH</t>
  </si>
  <si>
    <t>RAJESH KUMAR</t>
  </si>
  <si>
    <t>S. NO</t>
  </si>
  <si>
    <t>Balbeer Singh GRS 9622145619  (BUS)</t>
  </si>
  <si>
    <t>ANIL MANHAS
9797584195 
(MINI BUS)</t>
  </si>
  <si>
    <t xml:space="preserve">PANCHAYAT GHAR SURNI </t>
  </si>
  <si>
    <t>RESERVE DC OFFICE</t>
  </si>
  <si>
    <t>(BUS)</t>
  </si>
  <si>
    <t>Dudhar Nalla,, Jaganoo Morh</t>
  </si>
  <si>
    <t>Arun Sharma(9419215512) (Bus) DUDAR NALLA</t>
  </si>
  <si>
    <t>sandeep atri 7889672747 (Mini Bus) JAGANOO</t>
  </si>
  <si>
    <t>Pranav Jamwal (Bus) (7006472451) Chari near Railwa Station Udh</t>
  </si>
  <si>
    <t>RAJESH THAKUR 8492811038 (Mini Bus) SAMBAL</t>
  </si>
  <si>
    <t>Mukesh  Kumar (9622224362) (Bus) PATHI</t>
  </si>
  <si>
    <t>Shobit Sharma(8803298773) (Bus) SALMERHI</t>
  </si>
  <si>
    <t>Rajni Sharma (9797303627) (Mini Bus) SANSOO</t>
  </si>
  <si>
    <t>Gian Chand (9419378848) (Bus) BADALI</t>
  </si>
  <si>
    <t>Badali, SANSOO</t>
  </si>
  <si>
    <t>Sneha Choudhary 7051280844 (BUS) CHAK</t>
  </si>
  <si>
    <t>Balvinder Singh (7006909349 ) (BUS) CHOPRA SHOP</t>
  </si>
  <si>
    <t>Shemeen Khanam
(9622148416)               ( Mini Bus) BUS STAND THATHI</t>
  </si>
  <si>
    <t>Ekta Goswami 9596987017  
( Mini Bus) THATHI BUS STAND</t>
  </si>
  <si>
    <t>Sudesh Kumar (9906019229)
 ( Mini Bus) BUS STAND THATHI</t>
  </si>
  <si>
    <t>Manoj Kumar (7051164209) (Bus) SAMOLE</t>
  </si>
  <si>
    <t>Sunny (600538997)  
( Mini Bus) SAMOLE</t>
  </si>
  <si>
    <t>Sanjeev Singh (7006038557)
( Mini Bus) HIGH SAHOOL BAROLLA</t>
  </si>
  <si>
    <t>Neha bazal(9596677593)
( Mini Bus)HI GH SCHOOL BAROLLA</t>
  </si>
  <si>
    <t>Meenakshi (7006683430)
( Mini Bus) MAJALTA</t>
  </si>
  <si>
    <t>Radha Devi (7889988313)
( Mini Bus) MAJALTA</t>
  </si>
  <si>
    <t>Nand Lal (7780980071)
( Mini Bus) JIB CHOWK</t>
  </si>
  <si>
    <t>Priyanka Sharma (9596944763)
( Mini Bus) JIB CHOWK</t>
  </si>
  <si>
    <t xml:space="preserve">Ritikla Bhatia (8899169399)
( Mini Bus) BAL NAGAR </t>
  </si>
  <si>
    <t>Raj Kumar (8803109079) (Bus) SUNARI</t>
  </si>
  <si>
    <t>Teena Devi (9149454134)
( Mini Bus) SUNARI</t>
  </si>
  <si>
    <t>Akhil (7006801509) (Bus) HARTARYAN</t>
  </si>
  <si>
    <t>Ram Payara (8803599132) MINI BUS SUNARI</t>
  </si>
  <si>
    <t>Balbir Singh (9596920988) (Bus) MALHAR MATADOR STAND</t>
  </si>
  <si>
    <t xml:space="preserve">susheel Bamotra(6005455037) (Mini Bus) FALATA </t>
  </si>
  <si>
    <t>Rajesh Khajuria (7780970968) (bus) BATTALBALLIN CHWK</t>
  </si>
  <si>
    <t>JK14E0460</t>
  </si>
  <si>
    <t>PAPPU</t>
  </si>
  <si>
    <t>JK14B7276</t>
  </si>
  <si>
    <t>SAHIL</t>
  </si>
  <si>
    <t>JK14C8847</t>
  </si>
  <si>
    <t>SAGAR</t>
  </si>
  <si>
    <t>JK14D9047</t>
  </si>
  <si>
    <t>GURDEEP</t>
  </si>
  <si>
    <t>JK14C9596</t>
  </si>
  <si>
    <t>AJU</t>
  </si>
  <si>
    <t>JK14D6647</t>
  </si>
  <si>
    <t>VICKEY</t>
  </si>
  <si>
    <t>JK14A7736</t>
  </si>
  <si>
    <t>GHARU</t>
  </si>
  <si>
    <t>JK14A2539</t>
  </si>
  <si>
    <t>PINKU</t>
  </si>
  <si>
    <t>JK14G3826</t>
  </si>
  <si>
    <t>SONU</t>
  </si>
  <si>
    <t>JK14C1235</t>
  </si>
  <si>
    <t>BANTU</t>
  </si>
  <si>
    <t>JK14A2898</t>
  </si>
  <si>
    <t>RAHUL</t>
  </si>
  <si>
    <t>JK14A3839</t>
  </si>
  <si>
    <t>JK14A0630</t>
  </si>
  <si>
    <t>SASHU</t>
  </si>
  <si>
    <t>JK14D2107</t>
  </si>
  <si>
    <t>KALU</t>
  </si>
  <si>
    <t>JK14A3220</t>
  </si>
  <si>
    <t>GIRDHARI</t>
  </si>
  <si>
    <t>RAVI</t>
  </si>
  <si>
    <t>JK14D2755</t>
  </si>
  <si>
    <t>RAGHUVIR</t>
  </si>
  <si>
    <t>JK14K9965</t>
  </si>
  <si>
    <t>MONU</t>
  </si>
  <si>
    <t>JK14J3142</t>
  </si>
  <si>
    <t>ISHTIAQ</t>
  </si>
  <si>
    <t>JK14A7537</t>
  </si>
  <si>
    <t>PUSHPINDER</t>
  </si>
  <si>
    <t>JK14D4447</t>
  </si>
  <si>
    <t>RAKESH</t>
  </si>
  <si>
    <t>JK14C8192</t>
  </si>
  <si>
    <t>JOGINDER</t>
  </si>
  <si>
    <t>JK02AQ3390</t>
  </si>
  <si>
    <t>KAKA</t>
  </si>
  <si>
    <t>JK14A8336</t>
  </si>
  <si>
    <t>JK14G3845</t>
  </si>
  <si>
    <t>TARIQ</t>
  </si>
  <si>
    <t>Vijay Singh GRS 9906168117 (MINI BUS)</t>
  </si>
  <si>
    <t>JK14A9304</t>
  </si>
  <si>
    <t>MUSHTAQ AHMED</t>
  </si>
  <si>
    <t>JK14C7947</t>
  </si>
  <si>
    <t>VIJAY</t>
  </si>
  <si>
    <t>JK14B8908</t>
  </si>
  <si>
    <t>SANJU</t>
  </si>
  <si>
    <t>JK149518</t>
  </si>
  <si>
    <t>ASHOK</t>
  </si>
  <si>
    <t>JK14B1475</t>
  </si>
  <si>
    <t>BITTU</t>
  </si>
  <si>
    <t>JK14H3115</t>
  </si>
  <si>
    <t>MADAN</t>
  </si>
  <si>
    <t>JK14K8581</t>
  </si>
  <si>
    <t>9797633193
7889680356</t>
  </si>
  <si>
    <t>JK14A2034</t>
  </si>
  <si>
    <t>HARDEV</t>
  </si>
  <si>
    <t>JK14A3796</t>
  </si>
  <si>
    <t>JK14C3547</t>
  </si>
  <si>
    <t>MAKHAN</t>
  </si>
  <si>
    <t>JK14L1631</t>
  </si>
  <si>
    <t>SANJEEV KUMAR</t>
  </si>
  <si>
    <t>JK02AN1420</t>
  </si>
  <si>
    <t>RASHID</t>
  </si>
  <si>
    <t>JK14C1867</t>
  </si>
  <si>
    <t>JK149103</t>
  </si>
  <si>
    <t>JHANDI</t>
  </si>
  <si>
    <t>JK02AJ1752</t>
  </si>
  <si>
    <t>JK148976</t>
  </si>
  <si>
    <t>NARESH</t>
  </si>
  <si>
    <t>JK14D3119</t>
  </si>
  <si>
    <t>GOPAL</t>
  </si>
  <si>
    <t>JK02P5426</t>
  </si>
  <si>
    <t>IMRAN</t>
  </si>
  <si>
    <t>JK14K4888</t>
  </si>
  <si>
    <t>LEHAR SINGH</t>
  </si>
  <si>
    <t>JK02D6327</t>
  </si>
  <si>
    <t>AKRAM</t>
  </si>
  <si>
    <t>JK14B7831</t>
  </si>
  <si>
    <t>CHOTU</t>
  </si>
  <si>
    <t>JK147851</t>
  </si>
  <si>
    <t>HAPPY</t>
  </si>
  <si>
    <t>JK14C6927</t>
  </si>
  <si>
    <t>JK14A2444</t>
  </si>
  <si>
    <t>MEENU</t>
  </si>
  <si>
    <t>JK14B6879</t>
  </si>
  <si>
    <t>JK145608</t>
  </si>
  <si>
    <t>RINKU</t>
  </si>
  <si>
    <t>JK14D5130</t>
  </si>
  <si>
    <t>JK02T2239</t>
  </si>
  <si>
    <t>PUMMY</t>
  </si>
  <si>
    <t>JK14A0960</t>
  </si>
  <si>
    <t>PANNA</t>
  </si>
  <si>
    <t>JK14C5147</t>
  </si>
  <si>
    <t>VRINDER</t>
  </si>
  <si>
    <t>JK14E6647</t>
  </si>
  <si>
    <t>GUSHU</t>
  </si>
  <si>
    <t>JK02Q9635</t>
  </si>
  <si>
    <t>MANGU</t>
  </si>
  <si>
    <t>JK14A5103</t>
  </si>
  <si>
    <t>SUMIT</t>
  </si>
  <si>
    <t>JK21D4329</t>
  </si>
  <si>
    <t>SURESH</t>
  </si>
  <si>
    <t>JK14K6698</t>
  </si>
  <si>
    <t>AJAY</t>
  </si>
  <si>
    <t>JK14C8527</t>
  </si>
  <si>
    <t>KAKU</t>
  </si>
  <si>
    <t>JK02AL7327</t>
  </si>
  <si>
    <t>SUSHIL</t>
  </si>
  <si>
    <t>JK14G2947</t>
  </si>
  <si>
    <t>ROMESH</t>
  </si>
  <si>
    <t>JK14C8447</t>
  </si>
  <si>
    <t>RAFIQ</t>
  </si>
  <si>
    <t>JK14G3347</t>
  </si>
  <si>
    <t xml:space="preserve">ANIL </t>
  </si>
  <si>
    <t>JK08A7446</t>
  </si>
  <si>
    <t>SHER ALI</t>
  </si>
  <si>
    <t>JK14C4201</t>
  </si>
  <si>
    <t>SHASHI</t>
  </si>
  <si>
    <t>JK14D5759</t>
  </si>
  <si>
    <t>JEETU</t>
  </si>
  <si>
    <t>JK14B1455</t>
  </si>
  <si>
    <t>ATISH</t>
  </si>
  <si>
    <t>JK14K9947</t>
  </si>
  <si>
    <t>JK02Q9084</t>
  </si>
  <si>
    <t>NADU</t>
  </si>
  <si>
    <t>JK14A4229</t>
  </si>
  <si>
    <t>SATU</t>
  </si>
  <si>
    <t>9906904229</t>
  </si>
  <si>
    <t>JK14D3812</t>
  </si>
  <si>
    <t>9906035133</t>
  </si>
  <si>
    <t>DEEPAK</t>
  </si>
  <si>
    <t>JK14G3967</t>
  </si>
  <si>
    <t>RAMBO</t>
  </si>
  <si>
    <t>JK14B2770</t>
  </si>
  <si>
    <t>RAVINDER</t>
  </si>
  <si>
    <t>JK14C8017</t>
  </si>
  <si>
    <t>MANGAL SINGH</t>
  </si>
  <si>
    <t>JK02AL3597</t>
  </si>
  <si>
    <t>RAJU</t>
  </si>
  <si>
    <t>JK14G1904</t>
  </si>
  <si>
    <t>RAMESH</t>
  </si>
  <si>
    <t>JK02T6099</t>
  </si>
  <si>
    <t>ZAKAT</t>
  </si>
  <si>
    <t>JK02U2434</t>
  </si>
  <si>
    <t>JK146158</t>
  </si>
  <si>
    <t>BUNTY</t>
  </si>
  <si>
    <t>JK14D0435</t>
  </si>
  <si>
    <t>RAJESH SHARMA</t>
  </si>
  <si>
    <t>JK147752</t>
  </si>
  <si>
    <t>JK14C6178</t>
  </si>
  <si>
    <t>JK14G1708</t>
  </si>
  <si>
    <t>SWARAN SINGH</t>
  </si>
  <si>
    <t>JK14L1415</t>
  </si>
  <si>
    <t>KARAN SINGH</t>
  </si>
  <si>
    <t>JK14F2199</t>
  </si>
  <si>
    <t>JK14C3043</t>
  </si>
  <si>
    <t>MOHD LATIEF</t>
  </si>
  <si>
    <t>JK14B9859</t>
  </si>
  <si>
    <t>KEWAL</t>
  </si>
  <si>
    <t>JK14D2197</t>
  </si>
  <si>
    <t>SANJAY</t>
  </si>
  <si>
    <t>JK02AE9120</t>
  </si>
  <si>
    <t>JK14A5156</t>
  </si>
  <si>
    <t>SUNNY</t>
  </si>
  <si>
    <t>JK14A4367</t>
  </si>
  <si>
    <t>SAMIR</t>
  </si>
  <si>
    <t>JK02AG6074</t>
  </si>
  <si>
    <t>NITTU</t>
  </si>
  <si>
    <t>JK21B1267</t>
  </si>
  <si>
    <t>ASLAM</t>
  </si>
  <si>
    <t>JK02AP1289</t>
  </si>
  <si>
    <t>ROHAN</t>
  </si>
  <si>
    <t>JK21B6327</t>
  </si>
  <si>
    <t>BUSHAN</t>
  </si>
  <si>
    <t>JK02AB7095</t>
  </si>
  <si>
    <t>BASIM</t>
  </si>
  <si>
    <t>JK14C7147</t>
  </si>
  <si>
    <t>ROCKEY</t>
  </si>
  <si>
    <t>JK14A5067</t>
  </si>
  <si>
    <t>JK14A5420
JK14C8147</t>
  </si>
  <si>
    <t>SONU
GUGLI</t>
  </si>
  <si>
    <t>8492920969
9596997040</t>
  </si>
  <si>
    <t>Rashmi 
(9086982930)
MINI BUS</t>
  </si>
  <si>
    <t>JK14G3697</t>
  </si>
  <si>
    <t>JK14D1488</t>
  </si>
  <si>
    <t xml:space="preserve">SONU
</t>
  </si>
  <si>
    <t>JK02CF6915</t>
  </si>
  <si>
    <t>JK14L1515</t>
  </si>
  <si>
    <t>PRITAM SINGH</t>
  </si>
  <si>
    <t>JK14G2806</t>
  </si>
  <si>
    <t>BALWANT</t>
  </si>
  <si>
    <t>JK14J4622</t>
  </si>
  <si>
    <t>SHANKAR</t>
  </si>
  <si>
    <t>JK14G1791</t>
  </si>
  <si>
    <t>SAT PAL</t>
  </si>
  <si>
    <t>JK02AP5699</t>
  </si>
  <si>
    <t>JK14D6491</t>
  </si>
  <si>
    <t>JK14G2831</t>
  </si>
  <si>
    <t>SUDERSHAN</t>
  </si>
  <si>
    <t>JK14K6450</t>
  </si>
  <si>
    <t>YASH PAL</t>
  </si>
  <si>
    <t>JK02AE3779</t>
  </si>
  <si>
    <t>JK14C5871</t>
  </si>
  <si>
    <t>ANGREJ SINGH</t>
  </si>
  <si>
    <t>JK02AK7657</t>
  </si>
  <si>
    <t>CHANDAN SINGH</t>
  </si>
  <si>
    <t>JK14B7715</t>
  </si>
  <si>
    <t>JK14A6711</t>
  </si>
  <si>
    <t>DES RAJ</t>
  </si>
  <si>
    <t>JK14F0891</t>
  </si>
  <si>
    <t>RANJEET KUMAR</t>
  </si>
  <si>
    <t>JK14K1127</t>
  </si>
  <si>
    <t>JK02AF2847</t>
  </si>
  <si>
    <t>PAWAN</t>
  </si>
  <si>
    <t>JK02AD9696</t>
  </si>
  <si>
    <t>JK14K6581</t>
  </si>
  <si>
    <t>VIKRAM SINGH</t>
  </si>
  <si>
    <t>JK14G4577</t>
  </si>
  <si>
    <t>MUNNA</t>
  </si>
  <si>
    <t>JK14G2709</t>
  </si>
  <si>
    <t>CHAIN SINGH</t>
  </si>
  <si>
    <t>JK14D6369</t>
  </si>
  <si>
    <t>PARSHOTAM</t>
  </si>
  <si>
    <t>JK02BB3834</t>
  </si>
  <si>
    <t>JK02AN9776</t>
  </si>
  <si>
    <t>JK02AW0584</t>
  </si>
  <si>
    <t>GANESHU</t>
  </si>
  <si>
    <t>JK14C0865</t>
  </si>
  <si>
    <t>PARKASH</t>
  </si>
  <si>
    <t>JK02AF6948</t>
  </si>
  <si>
    <t>SHAM LAL</t>
  </si>
  <si>
    <t>JK02AJ7485</t>
  </si>
  <si>
    <t>JK02BF3471</t>
  </si>
  <si>
    <t>ANSHU</t>
  </si>
  <si>
    <t>JK02AS3279</t>
  </si>
  <si>
    <t>ROHIT</t>
  </si>
  <si>
    <t>JK02BD2157</t>
  </si>
  <si>
    <t>JK14D6569</t>
  </si>
  <si>
    <t>JK14B9769</t>
  </si>
  <si>
    <t>JK14B7769</t>
  </si>
  <si>
    <t>BITTA</t>
  </si>
  <si>
    <t>JK14C4469</t>
  </si>
  <si>
    <t>JK4C5669</t>
  </si>
  <si>
    <t>JK14B4333</t>
  </si>
  <si>
    <t>NARAYAN</t>
  </si>
  <si>
    <t>JK213232</t>
  </si>
  <si>
    <t>ROMY</t>
  </si>
  <si>
    <t>JK02AW1639</t>
  </si>
  <si>
    <t>NETTA</t>
  </si>
  <si>
    <t>JK02DM3672</t>
  </si>
  <si>
    <t>JK14C3786</t>
  </si>
  <si>
    <t>MADAN LAL</t>
  </si>
  <si>
    <t>JK02DC8579</t>
  </si>
  <si>
    <t>JK02BM3195</t>
  </si>
  <si>
    <t>JK02BN0277</t>
  </si>
  <si>
    <t>JK02AW4995</t>
  </si>
  <si>
    <t>YASHU</t>
  </si>
  <si>
    <t>JK02DQ0646</t>
  </si>
  <si>
    <t>RANJEET SINGH</t>
  </si>
  <si>
    <t>JK02DN8260</t>
  </si>
  <si>
    <t>JK02AJ1495</t>
  </si>
  <si>
    <t>JK14D3939</t>
  </si>
  <si>
    <t>JEEVAN</t>
  </si>
  <si>
    <t>JK14F0021</t>
  </si>
  <si>
    <t>SUBASH</t>
  </si>
  <si>
    <t>JK14D2020</t>
  </si>
  <si>
    <t>RAMESHWAR</t>
  </si>
  <si>
    <t>JK14D5050</t>
  </si>
  <si>
    <t>GILLI</t>
  </si>
  <si>
    <t>JK02DE7482</t>
  </si>
  <si>
    <t>JK02DD3786</t>
  </si>
  <si>
    <t>JK02AB8357</t>
  </si>
  <si>
    <t>NIKKA</t>
  </si>
  <si>
    <t>JK14B6397</t>
  </si>
  <si>
    <t>JK14E3784</t>
  </si>
  <si>
    <t>JK02BN1695</t>
  </si>
  <si>
    <t>JK20C9625</t>
  </si>
  <si>
    <t>JK02CL1212</t>
  </si>
  <si>
    <t>KULDEEP</t>
  </si>
  <si>
    <t>JK02CE2121</t>
  </si>
  <si>
    <t>KHAYAM</t>
  </si>
  <si>
    <t>JK02DF7822</t>
  </si>
  <si>
    <t>JK14C2139</t>
  </si>
  <si>
    <t>ANGREZ</t>
  </si>
  <si>
    <t>JK02BV3190</t>
  </si>
  <si>
    <t>SHALLU</t>
  </si>
  <si>
    <t>Near Jajjar Park</t>
  </si>
  <si>
    <t>JK14K2121</t>
  </si>
  <si>
    <t>MOHAN</t>
  </si>
  <si>
    <t>JK02BC4265</t>
  </si>
  <si>
    <t>RADHE</t>
  </si>
  <si>
    <t>Sanjay kumar 7006492957) 
 KOTLI BALA
(mini Bus)</t>
  </si>
  <si>
    <t>JK02BA5902</t>
  </si>
  <si>
    <t>NEERAJ</t>
  </si>
  <si>
    <t>JK14D4343</t>
  </si>
  <si>
    <t>MAKHNU</t>
  </si>
  <si>
    <t>JK14G3814</t>
  </si>
  <si>
    <t>JK02AC5637</t>
  </si>
  <si>
    <t>JK14K3769</t>
  </si>
  <si>
    <t>ARVINDH</t>
  </si>
  <si>
    <t>JK02BE7822</t>
  </si>
  <si>
    <t>JK02AW6739</t>
  </si>
  <si>
    <t>SHAMU</t>
  </si>
  <si>
    <t>JK14B6647</t>
  </si>
  <si>
    <t>JK14D1183</t>
  </si>
  <si>
    <t>NIKI</t>
  </si>
  <si>
    <t>JK14J2202</t>
  </si>
  <si>
    <t>JK14K2945</t>
  </si>
  <si>
    <t>JK14K0166</t>
  </si>
  <si>
    <t>JK14G3858</t>
  </si>
  <si>
    <t>JK14F4636</t>
  </si>
  <si>
    <t>JK14F1151</t>
  </si>
  <si>
    <t>JK14C2815</t>
  </si>
  <si>
    <t>JK14G5980</t>
  </si>
  <si>
    <t>JK14G3075</t>
  </si>
  <si>
    <t>JK14G0171</t>
  </si>
  <si>
    <t>JK14L1537</t>
  </si>
  <si>
    <t>JK14G3815</t>
  </si>
  <si>
    <t>JK14B7992</t>
  </si>
  <si>
    <t>JK14J3071</t>
  </si>
  <si>
    <t>JK14D9829</t>
  </si>
  <si>
    <t>JK14D2589</t>
  </si>
  <si>
    <t>JK14K2553</t>
  </si>
  <si>
    <t>JK14K7447</t>
  </si>
  <si>
    <t>JK14G8343</t>
  </si>
  <si>
    <t>JK14D2185</t>
  </si>
  <si>
    <t>JK14D6141</t>
  </si>
  <si>
    <t>JK14K9814</t>
  </si>
  <si>
    <t>9596970933</t>
  </si>
  <si>
    <t>JK14J9060</t>
  </si>
  <si>
    <t>JK14C4096</t>
  </si>
  <si>
    <t>JK14C5507</t>
  </si>
  <si>
    <t>JK14J8567</t>
  </si>
  <si>
    <t>JK14K6545</t>
  </si>
  <si>
    <t>SADIQ AHMED</t>
  </si>
  <si>
    <t>-</t>
  </si>
  <si>
    <t>JK02CL6222</t>
  </si>
  <si>
    <t>MANGA</t>
  </si>
  <si>
    <t>JK14D4339</t>
  </si>
  <si>
    <t>9797884339</t>
  </si>
  <si>
    <t>JK02BM3672</t>
  </si>
  <si>
    <t>JK02AQ8458</t>
  </si>
  <si>
    <t>JK02AQ0943</t>
  </si>
  <si>
    <t>JK02BJ5779</t>
  </si>
  <si>
    <t>JK02DJ8355</t>
  </si>
  <si>
    <t>JK02AX9095</t>
  </si>
  <si>
    <t>JK02AP4702</t>
  </si>
  <si>
    <t>JK02DJ5779</t>
  </si>
  <si>
    <t>JK02DK7482</t>
  </si>
  <si>
    <t>JK14C7106</t>
  </si>
  <si>
    <t>JK02BN2747</t>
  </si>
  <si>
    <t>NITA</t>
  </si>
  <si>
    <t>JK20B2068</t>
  </si>
  <si>
    <t>VED PARKASH</t>
  </si>
  <si>
    <t>JK02CM9579</t>
  </si>
  <si>
    <t>Suman Bharti (6005704108) (mini Bus)</t>
  </si>
  <si>
    <t>Muskan ( 7051030766) (MINI BUS)</t>
  </si>
  <si>
    <t>SURINDER SINGH</t>
  </si>
  <si>
    <t>JK02BB9579</t>
  </si>
  <si>
    <t>YASHPAL</t>
  </si>
  <si>
    <t>Akram Mir (7889470633)
( Mini Bus) BALNAGAR</t>
  </si>
  <si>
    <t>Ram Paul (9622732961) (MINI BUS)</t>
  </si>
  <si>
    <t>Lotte (Diber Baba Paid)</t>
  </si>
  <si>
    <t>JK02CX1589</t>
  </si>
  <si>
    <t>JK02AP9365</t>
  </si>
  <si>
    <t>JEEVAN LAL</t>
  </si>
  <si>
    <t>JK02BE9495</t>
  </si>
  <si>
    <t>GARU</t>
  </si>
  <si>
    <t>JK02BA0795</t>
  </si>
  <si>
    <t>GOVIND</t>
  </si>
  <si>
    <t>JK02BA0995</t>
  </si>
  <si>
    <t>JK02DK2700</t>
  </si>
  <si>
    <t>PINTU</t>
  </si>
  <si>
    <t>Vivek Thakur (7006322296) (MINI BUS)</t>
  </si>
  <si>
    <t>JK02AN9589</t>
  </si>
  <si>
    <t>RAJ KUMAR</t>
  </si>
  <si>
    <t>JK14D3999</t>
  </si>
  <si>
    <t>BIJJA</t>
  </si>
  <si>
    <t>JK14L2945</t>
  </si>
  <si>
    <t>KANTI</t>
  </si>
  <si>
    <t>JK02DH9371</t>
  </si>
  <si>
    <t>JK02AJ9575</t>
  </si>
  <si>
    <t>JK14K2551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</si>
</sst>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0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theme="1"/>
      <name val="Tahoma"/>
      <family val="2"/>
    </font>
    <font>
      <sz val="12"/>
      <name val="Tahoma"/>
      <family val="2"/>
    </font>
    <font>
      <sz val="12"/>
      <color rgb="FF000000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sz val="14"/>
      <name val="Tahoma"/>
      <family val="2"/>
    </font>
    <font>
      <sz val="14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267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8" fontId="6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18" fontId="5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" fontId="5" fillId="0" borderId="3" xfId="1" applyNumberFormat="1" applyFont="1" applyBorder="1" applyAlignment="1">
      <alignment horizontal="center" vertical="center"/>
    </xf>
    <xf numFmtId="18" fontId="5" fillId="0" borderId="2" xfId="1" applyNumberFormat="1" applyFont="1" applyBorder="1" applyAlignment="1">
      <alignment horizontal="center" vertical="center"/>
    </xf>
    <xf numFmtId="18" fontId="5" fillId="0" borderId="4" xfId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wrapText="1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18" fontId="5" fillId="0" borderId="3" xfId="1" applyNumberFormat="1" applyFont="1" applyBorder="1" applyAlignment="1">
      <alignment horizontal="center" vertical="center"/>
    </xf>
    <xf numFmtId="18" fontId="5" fillId="0" borderId="2" xfId="1" applyNumberFormat="1" applyFont="1" applyBorder="1" applyAlignment="1">
      <alignment horizontal="center" vertical="center"/>
    </xf>
    <xf numFmtId="18" fontId="5" fillId="0" borderId="4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8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8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3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2" fillId="0" borderId="3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8" fontId="5" fillId="0" borderId="3" xfId="1" applyNumberFormat="1" applyFont="1" applyBorder="1" applyAlignment="1">
      <alignment horizontal="center" vertical="center"/>
    </xf>
    <xf numFmtId="18" fontId="5" fillId="0" borderId="2" xfId="1" applyNumberFormat="1" applyFont="1" applyBorder="1" applyAlignment="1">
      <alignment horizontal="center" vertical="center"/>
    </xf>
    <xf numFmtId="18" fontId="5" fillId="0" borderId="4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8" fontId="5" fillId="0" borderId="3" xfId="1" applyNumberFormat="1" applyFont="1" applyBorder="1" applyAlignment="1">
      <alignment horizontal="center" vertical="center" wrapText="1"/>
    </xf>
    <xf numFmtId="18" fontId="5" fillId="0" borderId="2" xfId="1" applyNumberFormat="1" applyFont="1" applyBorder="1" applyAlignment="1">
      <alignment horizontal="center" vertical="center" wrapText="1"/>
    </xf>
    <xf numFmtId="18" fontId="5" fillId="0" borderId="4" xfId="1" applyNumberFormat="1" applyFont="1" applyBorder="1" applyAlignment="1">
      <alignment horizontal="center" vertical="center" wrapText="1"/>
    </xf>
    <xf numFmtId="0" fontId="0" fillId="0" borderId="4" xfId="0" applyBorder="1"/>
    <xf numFmtId="0" fontId="12" fillId="0" borderId="1" xfId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8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8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top" wrapText="1"/>
    </xf>
    <xf numFmtId="0" fontId="12" fillId="0" borderId="2" xfId="2" applyFont="1" applyBorder="1" applyAlignment="1">
      <alignment horizontal="center" vertical="top" wrapText="1"/>
    </xf>
    <xf numFmtId="0" fontId="12" fillId="0" borderId="3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4" xfId="0" applyFont="1" applyBorder="1"/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6"/>
  <sheetViews>
    <sheetView tabSelected="1" topLeftCell="G1" zoomScale="85" zoomScaleNormal="85" zoomScaleSheetLayoutView="70" workbookViewId="0">
      <selection activeCell="Q26" sqref="Q26"/>
    </sheetView>
  </sheetViews>
  <sheetFormatPr defaultRowHeight="15.75"/>
  <cols>
    <col min="1" max="1" width="5.42578125" style="131" customWidth="1"/>
    <col min="2" max="2" width="9.42578125" style="131" hidden="1" customWidth="1"/>
    <col min="3" max="3" width="11.7109375" style="131" hidden="1" customWidth="1"/>
    <col min="4" max="4" width="8" style="131" customWidth="1"/>
    <col min="5" max="5" width="13.5703125" style="132" customWidth="1"/>
    <col min="6" max="6" width="23.5703125" style="132" customWidth="1"/>
    <col min="7" max="7" width="18.140625" style="132" customWidth="1"/>
    <col min="8" max="8" width="9.42578125" style="133" hidden="1" customWidth="1"/>
    <col min="9" max="9" width="11" style="133" customWidth="1"/>
    <col min="10" max="10" width="7.5703125" style="133" customWidth="1"/>
    <col min="11" max="11" width="6.5703125" style="133" customWidth="1"/>
    <col min="12" max="12" width="6.42578125" style="133" customWidth="1"/>
    <col min="13" max="13" width="19.140625" style="133" customWidth="1"/>
    <col min="14" max="14" width="29.140625" style="133" customWidth="1"/>
    <col min="15" max="17" width="17.28515625" style="131" customWidth="1"/>
    <col min="18" max="18" width="12.7109375" style="131" hidden="1" customWidth="1"/>
    <col min="19" max="19" width="8.28515625" style="131" hidden="1" customWidth="1"/>
    <col min="20" max="20" width="11.28515625" style="131" hidden="1" customWidth="1"/>
    <col min="21" max="21" width="12.5703125" style="131" hidden="1" customWidth="1"/>
    <col min="22" max="23" width="9.140625" style="131" customWidth="1"/>
    <col min="24" max="16384" width="9.140625" style="131"/>
  </cols>
  <sheetData>
    <row r="1" spans="1:22" ht="22.5">
      <c r="A1" s="125" t="s">
        <v>13</v>
      </c>
      <c r="B1" s="126"/>
      <c r="C1" s="126"/>
      <c r="D1" s="126"/>
      <c r="E1" s="129"/>
      <c r="F1" s="129"/>
      <c r="G1" s="129"/>
      <c r="H1" s="130"/>
      <c r="I1" s="130"/>
      <c r="J1" s="130"/>
      <c r="K1" s="130"/>
      <c r="L1" s="130"/>
      <c r="M1" s="130"/>
      <c r="N1" s="130"/>
      <c r="O1" s="126"/>
      <c r="P1" s="126"/>
      <c r="Q1" s="126"/>
      <c r="R1" s="126"/>
      <c r="S1" s="126"/>
      <c r="T1" s="126"/>
      <c r="U1" s="127"/>
    </row>
    <row r="2" spans="1:22" ht="15">
      <c r="A2" s="128"/>
      <c r="B2" s="219" t="s">
        <v>0</v>
      </c>
      <c r="C2" s="220" t="s">
        <v>10</v>
      </c>
      <c r="D2" s="115"/>
      <c r="E2" s="115"/>
      <c r="F2" s="115"/>
      <c r="G2" s="219" t="s">
        <v>15</v>
      </c>
      <c r="H2" s="219" t="s">
        <v>16</v>
      </c>
      <c r="I2" s="219" t="s">
        <v>2</v>
      </c>
      <c r="J2" s="219"/>
      <c r="K2" s="219"/>
      <c r="L2" s="219"/>
      <c r="M2" s="219" t="s">
        <v>9</v>
      </c>
      <c r="N2" s="219" t="s">
        <v>17</v>
      </c>
      <c r="O2" s="220" t="s">
        <v>637</v>
      </c>
      <c r="P2" s="220" t="s">
        <v>636</v>
      </c>
      <c r="Q2" s="220" t="s">
        <v>638</v>
      </c>
      <c r="R2" s="219" t="s">
        <v>6</v>
      </c>
      <c r="S2" s="219" t="s">
        <v>4</v>
      </c>
      <c r="T2" s="219" t="s">
        <v>5</v>
      </c>
      <c r="U2" s="219" t="s">
        <v>18</v>
      </c>
    </row>
    <row r="3" spans="1:22" ht="75">
      <c r="A3" s="128" t="s">
        <v>14</v>
      </c>
      <c r="B3" s="219"/>
      <c r="C3" s="221"/>
      <c r="D3" s="115" t="s">
        <v>1</v>
      </c>
      <c r="E3" s="115" t="s">
        <v>8</v>
      </c>
      <c r="F3" s="115" t="s">
        <v>7</v>
      </c>
      <c r="G3" s="219"/>
      <c r="H3" s="219"/>
      <c r="I3" s="219"/>
      <c r="J3" s="114" t="s">
        <v>19</v>
      </c>
      <c r="K3" s="114" t="s">
        <v>20</v>
      </c>
      <c r="L3" s="114" t="s">
        <v>3</v>
      </c>
      <c r="M3" s="219"/>
      <c r="N3" s="219"/>
      <c r="O3" s="221"/>
      <c r="P3" s="221"/>
      <c r="Q3" s="221"/>
      <c r="R3" s="219"/>
      <c r="S3" s="219"/>
      <c r="T3" s="219"/>
      <c r="U3" s="219"/>
    </row>
    <row r="4" spans="1:22" ht="54">
      <c r="A4" s="183">
        <v>1</v>
      </c>
      <c r="B4" s="144" t="s">
        <v>11</v>
      </c>
      <c r="C4" s="144" t="s">
        <v>21</v>
      </c>
      <c r="D4" s="215">
        <v>17</v>
      </c>
      <c r="E4" s="79" t="s">
        <v>12</v>
      </c>
      <c r="F4" s="79" t="s">
        <v>719</v>
      </c>
      <c r="G4" s="175">
        <v>7</v>
      </c>
      <c r="H4" s="92"/>
      <c r="I4" s="175">
        <v>100</v>
      </c>
      <c r="J4" s="175">
        <v>1</v>
      </c>
      <c r="K4" s="175">
        <v>5</v>
      </c>
      <c r="L4" s="175">
        <v>6</v>
      </c>
      <c r="M4" s="111" t="s">
        <v>531</v>
      </c>
      <c r="N4" s="111" t="s">
        <v>730</v>
      </c>
      <c r="O4" s="122" t="s">
        <v>1369</v>
      </c>
      <c r="P4" s="122" t="s">
        <v>1370</v>
      </c>
      <c r="Q4" s="40">
        <v>9419190245</v>
      </c>
      <c r="R4" s="88"/>
      <c r="S4" s="164" t="s">
        <v>22</v>
      </c>
      <c r="T4" s="158">
        <v>0.41666666666666669</v>
      </c>
      <c r="U4" s="187" t="s">
        <v>452</v>
      </c>
      <c r="V4" s="131">
        <f>COUNTIF(O:O,O4)</f>
        <v>1</v>
      </c>
    </row>
    <row r="5" spans="1:22" ht="54">
      <c r="A5" s="184"/>
      <c r="B5" s="145"/>
      <c r="C5" s="145"/>
      <c r="D5" s="215"/>
      <c r="E5" s="79" t="s">
        <v>12</v>
      </c>
      <c r="F5" s="79" t="s">
        <v>719</v>
      </c>
      <c r="G5" s="175"/>
      <c r="H5" s="92"/>
      <c r="I5" s="175"/>
      <c r="J5" s="175"/>
      <c r="K5" s="175"/>
      <c r="L5" s="175"/>
      <c r="M5" s="111" t="s">
        <v>526</v>
      </c>
      <c r="N5" s="111" t="s">
        <v>534</v>
      </c>
      <c r="O5" s="111" t="s">
        <v>985</v>
      </c>
      <c r="P5" s="111" t="s">
        <v>986</v>
      </c>
      <c r="Q5" s="40">
        <v>9149838062</v>
      </c>
      <c r="R5" s="88"/>
      <c r="S5" s="165"/>
      <c r="T5" s="159"/>
      <c r="U5" s="187"/>
      <c r="V5" s="131">
        <f t="shared" ref="V5:V68" si="0">COUNTIF(O:O,O5)</f>
        <v>1</v>
      </c>
    </row>
    <row r="6" spans="1:22" ht="54">
      <c r="A6" s="184"/>
      <c r="B6" s="145"/>
      <c r="C6" s="145"/>
      <c r="D6" s="215"/>
      <c r="E6" s="79" t="s">
        <v>12</v>
      </c>
      <c r="F6" s="79" t="s">
        <v>719</v>
      </c>
      <c r="G6" s="175"/>
      <c r="H6" s="92"/>
      <c r="I6" s="175"/>
      <c r="J6" s="175"/>
      <c r="K6" s="175"/>
      <c r="L6" s="175"/>
      <c r="M6" s="111" t="s">
        <v>527</v>
      </c>
      <c r="N6" s="111" t="s">
        <v>535</v>
      </c>
      <c r="O6" s="111" t="s">
        <v>987</v>
      </c>
      <c r="P6" s="111" t="s">
        <v>988</v>
      </c>
      <c r="Q6" s="40">
        <v>7051274922</v>
      </c>
      <c r="R6" s="88"/>
      <c r="S6" s="165"/>
      <c r="T6" s="159"/>
      <c r="U6" s="187"/>
      <c r="V6" s="131">
        <f t="shared" si="0"/>
        <v>1</v>
      </c>
    </row>
    <row r="7" spans="1:22" ht="54">
      <c r="A7" s="184"/>
      <c r="B7" s="145"/>
      <c r="C7" s="145"/>
      <c r="D7" s="215"/>
      <c r="E7" s="79" t="s">
        <v>12</v>
      </c>
      <c r="F7" s="79" t="s">
        <v>719</v>
      </c>
      <c r="G7" s="175"/>
      <c r="H7" s="92"/>
      <c r="I7" s="175"/>
      <c r="J7" s="175"/>
      <c r="K7" s="175"/>
      <c r="L7" s="175"/>
      <c r="M7" s="111" t="s">
        <v>528</v>
      </c>
      <c r="N7" s="111" t="s">
        <v>536</v>
      </c>
      <c r="O7" s="111" t="s">
        <v>989</v>
      </c>
      <c r="P7" s="111" t="s">
        <v>990</v>
      </c>
      <c r="Q7" s="40">
        <v>7051840847</v>
      </c>
      <c r="R7" s="88"/>
      <c r="S7" s="165"/>
      <c r="T7" s="159"/>
      <c r="U7" s="187"/>
      <c r="V7" s="131">
        <f t="shared" si="0"/>
        <v>1</v>
      </c>
    </row>
    <row r="8" spans="1:22" ht="54">
      <c r="A8" s="184"/>
      <c r="B8" s="145"/>
      <c r="C8" s="145"/>
      <c r="D8" s="215"/>
      <c r="E8" s="79" t="s">
        <v>12</v>
      </c>
      <c r="F8" s="79" t="s">
        <v>719</v>
      </c>
      <c r="G8" s="175"/>
      <c r="H8" s="92"/>
      <c r="I8" s="175"/>
      <c r="J8" s="175"/>
      <c r="K8" s="175"/>
      <c r="L8" s="175"/>
      <c r="M8" s="111" t="s">
        <v>529</v>
      </c>
      <c r="N8" s="111" t="s">
        <v>537</v>
      </c>
      <c r="O8" s="111" t="s">
        <v>991</v>
      </c>
      <c r="P8" s="111" t="s">
        <v>992</v>
      </c>
      <c r="Q8" s="40">
        <v>9797836647</v>
      </c>
      <c r="R8" s="88"/>
      <c r="S8" s="165"/>
      <c r="T8" s="159"/>
      <c r="U8" s="187"/>
      <c r="V8" s="131">
        <f t="shared" si="0"/>
        <v>1</v>
      </c>
    </row>
    <row r="9" spans="1:22" ht="54">
      <c r="A9" s="184"/>
      <c r="B9" s="145"/>
      <c r="C9" s="145"/>
      <c r="D9" s="215"/>
      <c r="E9" s="79" t="s">
        <v>12</v>
      </c>
      <c r="F9" s="79" t="s">
        <v>719</v>
      </c>
      <c r="G9" s="175"/>
      <c r="H9" s="92"/>
      <c r="I9" s="175"/>
      <c r="J9" s="175"/>
      <c r="K9" s="175"/>
      <c r="L9" s="175"/>
      <c r="M9" s="111" t="s">
        <v>951</v>
      </c>
      <c r="N9" s="111" t="s">
        <v>950</v>
      </c>
      <c r="O9" s="111" t="s">
        <v>995</v>
      </c>
      <c r="P9" s="111" t="s">
        <v>996</v>
      </c>
      <c r="Q9" s="40">
        <v>9541506647</v>
      </c>
      <c r="R9" s="88"/>
      <c r="S9" s="165"/>
      <c r="T9" s="159"/>
      <c r="U9" s="187"/>
      <c r="V9" s="131">
        <f t="shared" si="0"/>
        <v>1</v>
      </c>
    </row>
    <row r="10" spans="1:22" ht="54">
      <c r="A10" s="184"/>
      <c r="B10" s="145"/>
      <c r="C10" s="145"/>
      <c r="D10" s="215"/>
      <c r="E10" s="79" t="s">
        <v>12</v>
      </c>
      <c r="F10" s="79" t="s">
        <v>719</v>
      </c>
      <c r="G10" s="175"/>
      <c r="H10" s="92"/>
      <c r="I10" s="175"/>
      <c r="J10" s="175"/>
      <c r="K10" s="175"/>
      <c r="L10" s="175"/>
      <c r="M10" s="111" t="s">
        <v>530</v>
      </c>
      <c r="N10" s="111" t="s">
        <v>538</v>
      </c>
      <c r="O10" s="111" t="s">
        <v>993</v>
      </c>
      <c r="P10" s="111" t="s">
        <v>994</v>
      </c>
      <c r="Q10" s="40">
        <v>8082352836</v>
      </c>
      <c r="R10" s="88"/>
      <c r="S10" s="166"/>
      <c r="T10" s="160"/>
      <c r="U10" s="187"/>
      <c r="V10" s="131">
        <f t="shared" si="0"/>
        <v>1</v>
      </c>
    </row>
    <row r="11" spans="1:22" ht="54">
      <c r="A11" s="184"/>
      <c r="B11" s="145"/>
      <c r="C11" s="145"/>
      <c r="D11" s="215"/>
      <c r="E11" s="79" t="s">
        <v>23</v>
      </c>
      <c r="F11" s="79" t="s">
        <v>720</v>
      </c>
      <c r="G11" s="144" t="s">
        <v>24</v>
      </c>
      <c r="H11" s="92"/>
      <c r="I11" s="144">
        <v>500</v>
      </c>
      <c r="J11" s="79">
        <v>0</v>
      </c>
      <c r="K11" s="79">
        <v>1</v>
      </c>
      <c r="L11" s="79">
        <v>1</v>
      </c>
      <c r="M11" s="111" t="s">
        <v>518</v>
      </c>
      <c r="N11" s="111" t="s">
        <v>723</v>
      </c>
      <c r="O11" s="79" t="s">
        <v>997</v>
      </c>
      <c r="P11" s="79" t="s">
        <v>998</v>
      </c>
      <c r="Q11" s="118">
        <v>9906318967</v>
      </c>
      <c r="R11" s="85"/>
      <c r="S11" s="87"/>
      <c r="T11" s="84"/>
      <c r="U11" s="187"/>
      <c r="V11" s="131">
        <f t="shared" si="0"/>
        <v>1</v>
      </c>
    </row>
    <row r="12" spans="1:22" ht="54">
      <c r="A12" s="184"/>
      <c r="B12" s="145"/>
      <c r="C12" s="145"/>
      <c r="D12" s="215"/>
      <c r="E12" s="79" t="s">
        <v>23</v>
      </c>
      <c r="F12" s="79" t="s">
        <v>720</v>
      </c>
      <c r="G12" s="145"/>
      <c r="H12" s="92"/>
      <c r="I12" s="145"/>
      <c r="J12" s="144">
        <v>1</v>
      </c>
      <c r="K12" s="144">
        <v>3</v>
      </c>
      <c r="L12" s="144">
        <v>4</v>
      </c>
      <c r="M12" s="175" t="s">
        <v>455</v>
      </c>
      <c r="N12" s="111" t="s">
        <v>731</v>
      </c>
      <c r="O12" s="111" t="s">
        <v>1341</v>
      </c>
      <c r="P12" s="79" t="s">
        <v>1151</v>
      </c>
      <c r="Q12" s="40">
        <v>8082917022</v>
      </c>
      <c r="R12" s="164"/>
      <c r="S12" s="170" t="s">
        <v>22</v>
      </c>
      <c r="T12" s="218">
        <v>0.41666666666666669</v>
      </c>
      <c r="U12" s="187"/>
      <c r="V12" s="131">
        <f t="shared" si="0"/>
        <v>1</v>
      </c>
    </row>
    <row r="13" spans="1:22" ht="54">
      <c r="A13" s="184"/>
      <c r="B13" s="145"/>
      <c r="C13" s="145"/>
      <c r="D13" s="215"/>
      <c r="E13" s="79" t="s">
        <v>23</v>
      </c>
      <c r="F13" s="79" t="s">
        <v>720</v>
      </c>
      <c r="G13" s="145"/>
      <c r="H13" s="92"/>
      <c r="I13" s="145"/>
      <c r="J13" s="145"/>
      <c r="K13" s="145"/>
      <c r="L13" s="145"/>
      <c r="M13" s="175"/>
      <c r="N13" s="111" t="s">
        <v>732</v>
      </c>
      <c r="O13" s="111" t="s">
        <v>999</v>
      </c>
      <c r="P13" s="79" t="s">
        <v>1000</v>
      </c>
      <c r="Q13" s="111">
        <v>7889853810</v>
      </c>
      <c r="R13" s="165"/>
      <c r="S13" s="170"/>
      <c r="T13" s="218"/>
      <c r="U13" s="187"/>
      <c r="V13" s="131">
        <f t="shared" si="0"/>
        <v>1</v>
      </c>
    </row>
    <row r="14" spans="1:22" ht="54">
      <c r="A14" s="184"/>
      <c r="B14" s="145"/>
      <c r="C14" s="145"/>
      <c r="D14" s="215"/>
      <c r="E14" s="79" t="s">
        <v>23</v>
      </c>
      <c r="F14" s="79" t="s">
        <v>720</v>
      </c>
      <c r="G14" s="145"/>
      <c r="H14" s="92"/>
      <c r="I14" s="145"/>
      <c r="J14" s="145"/>
      <c r="K14" s="145"/>
      <c r="L14" s="145"/>
      <c r="M14" s="175"/>
      <c r="N14" s="111" t="s">
        <v>724</v>
      </c>
      <c r="O14" s="111" t="s">
        <v>1001</v>
      </c>
      <c r="P14" s="111" t="s">
        <v>1002</v>
      </c>
      <c r="Q14" s="40">
        <v>9149650047</v>
      </c>
      <c r="R14" s="165"/>
      <c r="S14" s="170"/>
      <c r="T14" s="218"/>
      <c r="U14" s="187"/>
      <c r="V14" s="131">
        <f t="shared" si="0"/>
        <v>1</v>
      </c>
    </row>
    <row r="15" spans="1:22" ht="54">
      <c r="A15" s="184"/>
      <c r="B15" s="145"/>
      <c r="C15" s="145"/>
      <c r="D15" s="215"/>
      <c r="E15" s="79" t="s">
        <v>23</v>
      </c>
      <c r="F15" s="79" t="s">
        <v>720</v>
      </c>
      <c r="G15" s="145"/>
      <c r="H15" s="92"/>
      <c r="I15" s="145"/>
      <c r="J15" s="146"/>
      <c r="K15" s="146"/>
      <c r="L15" s="146"/>
      <c r="M15" s="175"/>
      <c r="N15" s="111" t="s">
        <v>725</v>
      </c>
      <c r="O15" s="111" t="s">
        <v>1003</v>
      </c>
      <c r="P15" s="111" t="s">
        <v>1004</v>
      </c>
      <c r="Q15" s="40">
        <v>9906703399</v>
      </c>
      <c r="R15" s="165"/>
      <c r="S15" s="170"/>
      <c r="T15" s="218"/>
      <c r="U15" s="187"/>
      <c r="V15" s="131">
        <f t="shared" si="0"/>
        <v>1</v>
      </c>
    </row>
    <row r="16" spans="1:22" ht="54">
      <c r="A16" s="184"/>
      <c r="B16" s="145"/>
      <c r="C16" s="145"/>
      <c r="D16" s="215"/>
      <c r="E16" s="79" t="s">
        <v>23</v>
      </c>
      <c r="F16" s="79" t="s">
        <v>720</v>
      </c>
      <c r="G16" s="145"/>
      <c r="H16" s="92"/>
      <c r="I16" s="145"/>
      <c r="J16" s="144">
        <v>0</v>
      </c>
      <c r="K16" s="144">
        <v>4</v>
      </c>
      <c r="L16" s="144">
        <v>4</v>
      </c>
      <c r="M16" s="144" t="s">
        <v>456</v>
      </c>
      <c r="N16" s="111" t="s">
        <v>726</v>
      </c>
      <c r="O16" s="111" t="s">
        <v>1005</v>
      </c>
      <c r="P16" s="111" t="s">
        <v>1006</v>
      </c>
      <c r="Q16" s="40">
        <v>7298269327</v>
      </c>
      <c r="R16" s="165"/>
      <c r="S16" s="170"/>
      <c r="T16" s="218"/>
      <c r="U16" s="187"/>
      <c r="V16" s="131">
        <f t="shared" si="0"/>
        <v>1</v>
      </c>
    </row>
    <row r="17" spans="1:22" ht="54">
      <c r="A17" s="184"/>
      <c r="B17" s="145"/>
      <c r="C17" s="145"/>
      <c r="D17" s="215"/>
      <c r="E17" s="79" t="s">
        <v>23</v>
      </c>
      <c r="F17" s="79" t="s">
        <v>720</v>
      </c>
      <c r="G17" s="145"/>
      <c r="H17" s="92"/>
      <c r="I17" s="145"/>
      <c r="J17" s="145"/>
      <c r="K17" s="145"/>
      <c r="L17" s="145"/>
      <c r="M17" s="145"/>
      <c r="N17" s="111" t="s">
        <v>728</v>
      </c>
      <c r="O17" s="111" t="s">
        <v>1007</v>
      </c>
      <c r="P17" s="111" t="s">
        <v>1002</v>
      </c>
      <c r="Q17" s="40">
        <v>6005791274</v>
      </c>
      <c r="R17" s="165"/>
      <c r="S17" s="170"/>
      <c r="T17" s="218"/>
      <c r="U17" s="187"/>
      <c r="V17" s="131">
        <f t="shared" si="0"/>
        <v>1</v>
      </c>
    </row>
    <row r="18" spans="1:22" ht="54">
      <c r="A18" s="184"/>
      <c r="B18" s="145"/>
      <c r="C18" s="145"/>
      <c r="D18" s="215"/>
      <c r="E18" s="79" t="s">
        <v>23</v>
      </c>
      <c r="F18" s="79" t="s">
        <v>720</v>
      </c>
      <c r="G18" s="145"/>
      <c r="H18" s="92"/>
      <c r="I18" s="145"/>
      <c r="J18" s="145"/>
      <c r="K18" s="145"/>
      <c r="L18" s="145"/>
      <c r="M18" s="145"/>
      <c r="N18" s="111" t="s">
        <v>727</v>
      </c>
      <c r="O18" s="111" t="s">
        <v>1008</v>
      </c>
      <c r="P18" s="111" t="s">
        <v>1009</v>
      </c>
      <c r="Q18" s="40">
        <v>9149667640</v>
      </c>
      <c r="R18" s="165"/>
      <c r="S18" s="170"/>
      <c r="T18" s="218"/>
      <c r="U18" s="187"/>
      <c r="V18" s="131">
        <f t="shared" si="0"/>
        <v>1</v>
      </c>
    </row>
    <row r="19" spans="1:22" ht="54">
      <c r="A19" s="184"/>
      <c r="B19" s="145"/>
      <c r="C19" s="145"/>
      <c r="D19" s="215"/>
      <c r="E19" s="79" t="s">
        <v>23</v>
      </c>
      <c r="F19" s="79" t="s">
        <v>720</v>
      </c>
      <c r="G19" s="145"/>
      <c r="H19" s="92"/>
      <c r="I19" s="145"/>
      <c r="J19" s="146"/>
      <c r="K19" s="146"/>
      <c r="L19" s="146"/>
      <c r="M19" s="146"/>
      <c r="N19" s="111" t="s">
        <v>729</v>
      </c>
      <c r="O19" s="111" t="s">
        <v>1010</v>
      </c>
      <c r="P19" s="111" t="s">
        <v>1011</v>
      </c>
      <c r="Q19" s="40">
        <v>8082812107</v>
      </c>
      <c r="R19" s="165"/>
      <c r="S19" s="170"/>
      <c r="T19" s="218"/>
      <c r="U19" s="187"/>
      <c r="V19" s="131">
        <f t="shared" si="0"/>
        <v>1</v>
      </c>
    </row>
    <row r="20" spans="1:22" ht="54">
      <c r="A20" s="184"/>
      <c r="B20" s="145"/>
      <c r="C20" s="145"/>
      <c r="D20" s="215"/>
      <c r="E20" s="79" t="s">
        <v>23</v>
      </c>
      <c r="F20" s="79" t="s">
        <v>720</v>
      </c>
      <c r="G20" s="145"/>
      <c r="H20" s="92"/>
      <c r="I20" s="145"/>
      <c r="J20" s="111">
        <v>0</v>
      </c>
      <c r="K20" s="111">
        <v>1</v>
      </c>
      <c r="L20" s="111">
        <v>1</v>
      </c>
      <c r="M20" s="111" t="s">
        <v>457</v>
      </c>
      <c r="N20" s="111" t="s">
        <v>733</v>
      </c>
      <c r="O20" s="111" t="s">
        <v>1012</v>
      </c>
      <c r="P20" s="111" t="s">
        <v>1013</v>
      </c>
      <c r="Q20" s="40">
        <v>7051573220</v>
      </c>
      <c r="R20" s="165"/>
      <c r="S20" s="170"/>
      <c r="T20" s="218"/>
      <c r="U20" s="187"/>
      <c r="V20" s="131">
        <f t="shared" si="0"/>
        <v>1</v>
      </c>
    </row>
    <row r="21" spans="1:22" ht="54">
      <c r="A21" s="184"/>
      <c r="B21" s="145"/>
      <c r="C21" s="145"/>
      <c r="D21" s="215"/>
      <c r="E21" s="79" t="s">
        <v>23</v>
      </c>
      <c r="F21" s="79" t="s">
        <v>720</v>
      </c>
      <c r="G21" s="145"/>
      <c r="H21" s="92"/>
      <c r="I21" s="145"/>
      <c r="J21" s="111">
        <v>1</v>
      </c>
      <c r="K21" s="111">
        <v>0</v>
      </c>
      <c r="L21" s="111">
        <v>1</v>
      </c>
      <c r="M21" s="111" t="s">
        <v>458</v>
      </c>
      <c r="N21" s="111" t="s">
        <v>735</v>
      </c>
      <c r="O21" s="111" t="s">
        <v>1267</v>
      </c>
      <c r="P21" s="111" t="s">
        <v>1014</v>
      </c>
      <c r="Q21" s="40">
        <v>6006329519</v>
      </c>
      <c r="R21" s="165"/>
      <c r="S21" s="170"/>
      <c r="T21" s="218"/>
      <c r="U21" s="187"/>
      <c r="V21" s="131">
        <f t="shared" si="0"/>
        <v>1</v>
      </c>
    </row>
    <row r="22" spans="1:22" ht="54">
      <c r="A22" s="184"/>
      <c r="B22" s="145"/>
      <c r="C22" s="145"/>
      <c r="D22" s="215"/>
      <c r="E22" s="79" t="s">
        <v>23</v>
      </c>
      <c r="F22" s="79" t="s">
        <v>720</v>
      </c>
      <c r="G22" s="145"/>
      <c r="H22" s="92"/>
      <c r="I22" s="145"/>
      <c r="J22" s="144">
        <v>1</v>
      </c>
      <c r="K22" s="144">
        <v>1</v>
      </c>
      <c r="L22" s="144">
        <v>2</v>
      </c>
      <c r="M22" s="111" t="s">
        <v>459</v>
      </c>
      <c r="N22" s="111" t="s">
        <v>734</v>
      </c>
      <c r="O22" s="111" t="s">
        <v>1342</v>
      </c>
      <c r="P22" s="111"/>
      <c r="Q22" s="40">
        <v>7780963474</v>
      </c>
      <c r="R22" s="165"/>
      <c r="S22" s="170"/>
      <c r="T22" s="218"/>
      <c r="U22" s="187"/>
      <c r="V22" s="131">
        <f t="shared" si="0"/>
        <v>1</v>
      </c>
    </row>
    <row r="23" spans="1:22" ht="54">
      <c r="A23" s="184"/>
      <c r="B23" s="145"/>
      <c r="C23" s="145"/>
      <c r="D23" s="215"/>
      <c r="E23" s="79" t="s">
        <v>23</v>
      </c>
      <c r="F23" s="79" t="s">
        <v>720</v>
      </c>
      <c r="G23" s="145"/>
      <c r="H23" s="92"/>
      <c r="I23" s="145"/>
      <c r="J23" s="146"/>
      <c r="K23" s="146"/>
      <c r="L23" s="146"/>
      <c r="M23" s="111" t="s">
        <v>460</v>
      </c>
      <c r="N23" s="111" t="s">
        <v>736</v>
      </c>
      <c r="O23" s="111" t="s">
        <v>1015</v>
      </c>
      <c r="P23" s="111" t="s">
        <v>1016</v>
      </c>
      <c r="Q23" s="40">
        <v>6005016792</v>
      </c>
      <c r="R23" s="165"/>
      <c r="S23" s="170"/>
      <c r="T23" s="218"/>
      <c r="U23" s="187"/>
      <c r="V23" s="131">
        <f t="shared" si="0"/>
        <v>1</v>
      </c>
    </row>
    <row r="24" spans="1:22" ht="54">
      <c r="A24" s="184"/>
      <c r="B24" s="145"/>
      <c r="C24" s="145"/>
      <c r="D24" s="215"/>
      <c r="E24" s="79" t="s">
        <v>23</v>
      </c>
      <c r="F24" s="79" t="s">
        <v>720</v>
      </c>
      <c r="G24" s="145"/>
      <c r="H24" s="92"/>
      <c r="I24" s="145"/>
      <c r="J24" s="144">
        <v>1</v>
      </c>
      <c r="K24" s="144">
        <v>1</v>
      </c>
      <c r="L24" s="144">
        <v>2</v>
      </c>
      <c r="M24" s="175" t="s">
        <v>461</v>
      </c>
      <c r="N24" s="111" t="s">
        <v>737</v>
      </c>
      <c r="O24" s="111" t="s">
        <v>1347</v>
      </c>
      <c r="P24" s="111" t="s">
        <v>1206</v>
      </c>
      <c r="Q24" s="40">
        <v>9906289320</v>
      </c>
      <c r="R24" s="165"/>
      <c r="S24" s="170"/>
      <c r="T24" s="218"/>
      <c r="U24" s="187"/>
      <c r="V24" s="131">
        <f t="shared" si="0"/>
        <v>1</v>
      </c>
    </row>
    <row r="25" spans="1:22" ht="54">
      <c r="A25" s="184"/>
      <c r="B25" s="145"/>
      <c r="C25" s="145"/>
      <c r="D25" s="215"/>
      <c r="E25" s="79" t="s">
        <v>23</v>
      </c>
      <c r="F25" s="79" t="s">
        <v>720</v>
      </c>
      <c r="G25" s="145"/>
      <c r="H25" s="92"/>
      <c r="I25" s="145"/>
      <c r="J25" s="146"/>
      <c r="K25" s="146"/>
      <c r="L25" s="146"/>
      <c r="M25" s="175"/>
      <c r="N25" s="111" t="s">
        <v>738</v>
      </c>
      <c r="O25" s="111" t="s">
        <v>1017</v>
      </c>
      <c r="P25" s="111" t="s">
        <v>1018</v>
      </c>
      <c r="Q25" s="40">
        <v>9906394414</v>
      </c>
      <c r="R25" s="165"/>
      <c r="S25" s="170"/>
      <c r="T25" s="218"/>
      <c r="U25" s="187"/>
      <c r="V25" s="131">
        <f t="shared" si="0"/>
        <v>1</v>
      </c>
    </row>
    <row r="26" spans="1:22" ht="54">
      <c r="A26" s="184"/>
      <c r="B26" s="145"/>
      <c r="C26" s="145"/>
      <c r="D26" s="215"/>
      <c r="E26" s="79" t="s">
        <v>23</v>
      </c>
      <c r="F26" s="79" t="s">
        <v>720</v>
      </c>
      <c r="G26" s="145"/>
      <c r="H26" s="92"/>
      <c r="I26" s="145"/>
      <c r="J26" s="111">
        <v>1</v>
      </c>
      <c r="K26" s="111">
        <v>0</v>
      </c>
      <c r="L26" s="111">
        <v>1</v>
      </c>
      <c r="M26" s="111" t="s">
        <v>462</v>
      </c>
      <c r="N26" s="111" t="s">
        <v>739</v>
      </c>
      <c r="O26" s="122" t="s">
        <v>1375</v>
      </c>
      <c r="P26" s="122" t="s">
        <v>1278</v>
      </c>
      <c r="Q26" s="40">
        <v>99064</v>
      </c>
      <c r="R26" s="165"/>
      <c r="S26" s="170"/>
      <c r="T26" s="218"/>
      <c r="U26" s="187"/>
      <c r="V26" s="131">
        <f t="shared" si="0"/>
        <v>1</v>
      </c>
    </row>
    <row r="27" spans="1:22" ht="54">
      <c r="A27" s="184"/>
      <c r="B27" s="145"/>
      <c r="C27" s="145"/>
      <c r="D27" s="215"/>
      <c r="E27" s="79" t="s">
        <v>23</v>
      </c>
      <c r="F27" s="79" t="s">
        <v>720</v>
      </c>
      <c r="G27" s="145"/>
      <c r="H27" s="92"/>
      <c r="I27" s="145"/>
      <c r="J27" s="144">
        <v>0</v>
      </c>
      <c r="K27" s="144">
        <v>2</v>
      </c>
      <c r="L27" s="144">
        <v>2</v>
      </c>
      <c r="M27" s="144" t="s">
        <v>463</v>
      </c>
      <c r="N27" s="79" t="s">
        <v>740</v>
      </c>
      <c r="O27" s="79" t="s">
        <v>1019</v>
      </c>
      <c r="P27" s="111" t="s">
        <v>1020</v>
      </c>
      <c r="Q27" s="40">
        <v>6006781448</v>
      </c>
      <c r="R27" s="166"/>
      <c r="S27" s="170"/>
      <c r="T27" s="218"/>
      <c r="U27" s="187"/>
      <c r="V27" s="131">
        <f t="shared" si="0"/>
        <v>1</v>
      </c>
    </row>
    <row r="28" spans="1:22" ht="54">
      <c r="A28" s="184"/>
      <c r="B28" s="145"/>
      <c r="C28" s="145"/>
      <c r="D28" s="215"/>
      <c r="E28" s="79" t="s">
        <v>23</v>
      </c>
      <c r="F28" s="79" t="s">
        <v>720</v>
      </c>
      <c r="G28" s="146"/>
      <c r="H28" s="92"/>
      <c r="I28" s="146"/>
      <c r="J28" s="146"/>
      <c r="K28" s="146"/>
      <c r="L28" s="146"/>
      <c r="M28" s="146"/>
      <c r="N28" s="111" t="s">
        <v>741</v>
      </c>
      <c r="O28" s="111" t="s">
        <v>1021</v>
      </c>
      <c r="P28" s="111" t="s">
        <v>1022</v>
      </c>
      <c r="Q28" s="40">
        <v>9107780538</v>
      </c>
      <c r="R28" s="86"/>
      <c r="S28" s="85"/>
      <c r="T28" s="82"/>
      <c r="U28" s="187"/>
      <c r="V28" s="131">
        <f t="shared" si="0"/>
        <v>1</v>
      </c>
    </row>
    <row r="29" spans="1:22" ht="72">
      <c r="A29" s="184"/>
      <c r="B29" s="145"/>
      <c r="C29" s="145"/>
      <c r="D29" s="215"/>
      <c r="E29" s="79" t="s">
        <v>30</v>
      </c>
      <c r="F29" s="79" t="s">
        <v>31</v>
      </c>
      <c r="G29" s="93" t="s">
        <v>32</v>
      </c>
      <c r="H29" s="92"/>
      <c r="I29" s="175">
        <v>500</v>
      </c>
      <c r="J29" s="93">
        <v>1</v>
      </c>
      <c r="K29" s="111">
        <v>0</v>
      </c>
      <c r="L29" s="111">
        <f>SUM(J29:K29)</f>
        <v>1</v>
      </c>
      <c r="M29" s="93" t="s">
        <v>33</v>
      </c>
      <c r="N29" s="93" t="s">
        <v>742</v>
      </c>
      <c r="O29" s="93" t="s">
        <v>1263</v>
      </c>
      <c r="P29" s="93" t="s">
        <v>1042</v>
      </c>
      <c r="Q29" s="94">
        <v>8803106320</v>
      </c>
      <c r="R29" s="164"/>
      <c r="S29" s="164" t="s">
        <v>22</v>
      </c>
      <c r="T29" s="158">
        <v>0.41666666666666669</v>
      </c>
      <c r="U29" s="187"/>
      <c r="V29" s="131">
        <f t="shared" si="0"/>
        <v>1</v>
      </c>
    </row>
    <row r="30" spans="1:22" ht="72">
      <c r="A30" s="184"/>
      <c r="B30" s="145"/>
      <c r="C30" s="145"/>
      <c r="D30" s="215"/>
      <c r="E30" s="79" t="s">
        <v>30</v>
      </c>
      <c r="F30" s="79" t="s">
        <v>31</v>
      </c>
      <c r="G30" s="93" t="s">
        <v>35</v>
      </c>
      <c r="H30" s="92"/>
      <c r="I30" s="175"/>
      <c r="J30" s="93">
        <v>1</v>
      </c>
      <c r="K30" s="111">
        <v>0</v>
      </c>
      <c r="L30" s="111">
        <v>1</v>
      </c>
      <c r="M30" s="93" t="s">
        <v>36</v>
      </c>
      <c r="N30" s="93" t="s">
        <v>743</v>
      </c>
      <c r="O30" s="121" t="s">
        <v>1371</v>
      </c>
      <c r="P30" s="121" t="s">
        <v>1372</v>
      </c>
      <c r="Q30" s="94">
        <v>7889320984</v>
      </c>
      <c r="R30" s="165"/>
      <c r="S30" s="165"/>
      <c r="T30" s="159"/>
      <c r="U30" s="187"/>
      <c r="V30" s="131">
        <f t="shared" si="0"/>
        <v>1</v>
      </c>
    </row>
    <row r="31" spans="1:22" ht="72">
      <c r="A31" s="184"/>
      <c r="B31" s="145"/>
      <c r="C31" s="145"/>
      <c r="D31" s="215"/>
      <c r="E31" s="79" t="s">
        <v>30</v>
      </c>
      <c r="F31" s="79" t="s">
        <v>31</v>
      </c>
      <c r="G31" s="93" t="s">
        <v>38</v>
      </c>
      <c r="H31" s="92"/>
      <c r="I31" s="175"/>
      <c r="J31" s="93">
        <v>1</v>
      </c>
      <c r="K31" s="111">
        <v>0</v>
      </c>
      <c r="L31" s="111">
        <v>1</v>
      </c>
      <c r="M31" s="93" t="s">
        <v>39</v>
      </c>
      <c r="N31" s="93" t="s">
        <v>744</v>
      </c>
      <c r="O31" s="93" t="s">
        <v>1300</v>
      </c>
      <c r="P31" s="93"/>
      <c r="Q31" s="94">
        <v>7006090114</v>
      </c>
      <c r="R31" s="165"/>
      <c r="S31" s="165"/>
      <c r="T31" s="159"/>
      <c r="U31" s="187"/>
      <c r="V31" s="131">
        <f t="shared" si="0"/>
        <v>1</v>
      </c>
    </row>
    <row r="32" spans="1:22" ht="72">
      <c r="A32" s="184"/>
      <c r="B32" s="145"/>
      <c r="C32" s="145"/>
      <c r="D32" s="215"/>
      <c r="E32" s="79" t="s">
        <v>30</v>
      </c>
      <c r="F32" s="79" t="s">
        <v>31</v>
      </c>
      <c r="G32" s="76" t="s">
        <v>41</v>
      </c>
      <c r="H32" s="92"/>
      <c r="I32" s="175"/>
      <c r="J32" s="93">
        <v>1</v>
      </c>
      <c r="K32" s="111">
        <v>0</v>
      </c>
      <c r="L32" s="111">
        <v>1</v>
      </c>
      <c r="M32" s="93" t="s">
        <v>42</v>
      </c>
      <c r="N32" s="93" t="s">
        <v>745</v>
      </c>
      <c r="O32" s="93" t="s">
        <v>1302</v>
      </c>
      <c r="P32" s="93"/>
      <c r="Q32" s="94"/>
      <c r="R32" s="165"/>
      <c r="S32" s="165"/>
      <c r="T32" s="159"/>
      <c r="U32" s="187"/>
      <c r="V32" s="131">
        <f t="shared" si="0"/>
        <v>1</v>
      </c>
    </row>
    <row r="33" spans="1:22" ht="72">
      <c r="A33" s="184"/>
      <c r="B33" s="145"/>
      <c r="C33" s="145"/>
      <c r="D33" s="215"/>
      <c r="E33" s="79" t="s">
        <v>30</v>
      </c>
      <c r="F33" s="79" t="s">
        <v>31</v>
      </c>
      <c r="G33" s="153" t="s">
        <v>44</v>
      </c>
      <c r="H33" s="92"/>
      <c r="I33" s="175"/>
      <c r="J33" s="147">
        <v>2</v>
      </c>
      <c r="K33" s="144">
        <v>0</v>
      </c>
      <c r="L33" s="144">
        <v>2</v>
      </c>
      <c r="M33" s="147" t="s">
        <v>45</v>
      </c>
      <c r="N33" s="93" t="s">
        <v>746</v>
      </c>
      <c r="O33" s="93" t="s">
        <v>1264</v>
      </c>
      <c r="P33" s="93" t="s">
        <v>1265</v>
      </c>
      <c r="Q33" s="94">
        <v>7051968531</v>
      </c>
      <c r="R33" s="165"/>
      <c r="S33" s="165"/>
      <c r="T33" s="159"/>
      <c r="U33" s="187"/>
      <c r="V33" s="131">
        <f t="shared" si="0"/>
        <v>1</v>
      </c>
    </row>
    <row r="34" spans="1:22" ht="72">
      <c r="A34" s="184"/>
      <c r="B34" s="145"/>
      <c r="C34" s="145"/>
      <c r="D34" s="215"/>
      <c r="E34" s="79" t="s">
        <v>30</v>
      </c>
      <c r="F34" s="79" t="s">
        <v>31</v>
      </c>
      <c r="G34" s="148"/>
      <c r="H34" s="92"/>
      <c r="I34" s="175"/>
      <c r="J34" s="148"/>
      <c r="K34" s="146"/>
      <c r="L34" s="146"/>
      <c r="M34" s="148"/>
      <c r="N34" s="93" t="s">
        <v>747</v>
      </c>
      <c r="O34" s="93" t="s">
        <v>1303</v>
      </c>
      <c r="P34" s="93"/>
      <c r="Q34" s="94">
        <v>9541915384</v>
      </c>
      <c r="R34" s="165"/>
      <c r="S34" s="165"/>
      <c r="T34" s="159"/>
      <c r="U34" s="187"/>
      <c r="V34" s="131">
        <f t="shared" si="0"/>
        <v>1</v>
      </c>
    </row>
    <row r="35" spans="1:22" ht="72">
      <c r="A35" s="184"/>
      <c r="B35" s="145"/>
      <c r="C35" s="145"/>
      <c r="D35" s="215"/>
      <c r="E35" s="79" t="s">
        <v>30</v>
      </c>
      <c r="F35" s="79" t="s">
        <v>31</v>
      </c>
      <c r="G35" s="93" t="s">
        <v>46</v>
      </c>
      <c r="H35" s="92"/>
      <c r="I35" s="175"/>
      <c r="J35" s="93">
        <v>1</v>
      </c>
      <c r="K35" s="111">
        <v>0</v>
      </c>
      <c r="L35" s="111">
        <v>1</v>
      </c>
      <c r="M35" s="93" t="s">
        <v>47</v>
      </c>
      <c r="N35" s="93" t="s">
        <v>748</v>
      </c>
      <c r="O35" s="121" t="s">
        <v>1373</v>
      </c>
      <c r="P35" s="121" t="s">
        <v>1036</v>
      </c>
      <c r="Q35" s="94">
        <v>9858136810</v>
      </c>
      <c r="R35" s="165"/>
      <c r="S35" s="165"/>
      <c r="T35" s="159"/>
      <c r="U35" s="187"/>
      <c r="V35" s="131">
        <f t="shared" si="0"/>
        <v>1</v>
      </c>
    </row>
    <row r="36" spans="1:22" ht="72">
      <c r="A36" s="184"/>
      <c r="B36" s="145"/>
      <c r="C36" s="145"/>
      <c r="D36" s="215"/>
      <c r="E36" s="79" t="s">
        <v>30</v>
      </c>
      <c r="F36" s="79" t="s">
        <v>31</v>
      </c>
      <c r="G36" s="93" t="s">
        <v>49</v>
      </c>
      <c r="H36" s="92"/>
      <c r="I36" s="175"/>
      <c r="J36" s="93">
        <v>1</v>
      </c>
      <c r="K36" s="111">
        <v>0</v>
      </c>
      <c r="L36" s="111">
        <v>1</v>
      </c>
      <c r="M36" s="93" t="s">
        <v>50</v>
      </c>
      <c r="N36" s="93" t="s">
        <v>749</v>
      </c>
      <c r="O36" s="93" t="s">
        <v>1305</v>
      </c>
      <c r="P36" s="93"/>
      <c r="Q36" s="94">
        <v>9906740234</v>
      </c>
      <c r="R36" s="165"/>
      <c r="S36" s="165"/>
      <c r="T36" s="159"/>
      <c r="U36" s="187"/>
      <c r="V36" s="131">
        <f t="shared" si="0"/>
        <v>1</v>
      </c>
    </row>
    <row r="37" spans="1:22" ht="72">
      <c r="A37" s="184"/>
      <c r="B37" s="145"/>
      <c r="C37" s="145"/>
      <c r="D37" s="215"/>
      <c r="E37" s="79" t="s">
        <v>30</v>
      </c>
      <c r="F37" s="79" t="s">
        <v>31</v>
      </c>
      <c r="G37" s="93" t="s">
        <v>52</v>
      </c>
      <c r="H37" s="92"/>
      <c r="I37" s="175"/>
      <c r="J37" s="93">
        <v>1</v>
      </c>
      <c r="K37" s="111">
        <v>0</v>
      </c>
      <c r="L37" s="111">
        <v>1</v>
      </c>
      <c r="M37" s="93" t="s">
        <v>53</v>
      </c>
      <c r="N37" s="93" t="s">
        <v>750</v>
      </c>
      <c r="O37" s="93"/>
      <c r="P37" s="93"/>
      <c r="Q37" s="94"/>
      <c r="R37" s="165"/>
      <c r="S37" s="165"/>
      <c r="T37" s="159"/>
      <c r="U37" s="187"/>
      <c r="V37" s="131">
        <f t="shared" si="0"/>
        <v>0</v>
      </c>
    </row>
    <row r="38" spans="1:22" ht="72">
      <c r="A38" s="184"/>
      <c r="B38" s="145"/>
      <c r="C38" s="145"/>
      <c r="D38" s="215"/>
      <c r="E38" s="79" t="s">
        <v>30</v>
      </c>
      <c r="F38" s="79" t="s">
        <v>31</v>
      </c>
      <c r="G38" s="93" t="s">
        <v>55</v>
      </c>
      <c r="H38" s="92"/>
      <c r="I38" s="175"/>
      <c r="J38" s="93">
        <v>1</v>
      </c>
      <c r="K38" s="111">
        <v>0</v>
      </c>
      <c r="L38" s="111">
        <v>1</v>
      </c>
      <c r="M38" s="93" t="s">
        <v>56</v>
      </c>
      <c r="N38" s="93" t="s">
        <v>751</v>
      </c>
      <c r="O38" s="93"/>
      <c r="P38" s="93"/>
      <c r="Q38" s="94"/>
      <c r="R38" s="165"/>
      <c r="S38" s="165"/>
      <c r="T38" s="159"/>
      <c r="U38" s="187"/>
      <c r="V38" s="131">
        <f t="shared" si="0"/>
        <v>0</v>
      </c>
    </row>
    <row r="39" spans="1:22" ht="72">
      <c r="A39" s="184"/>
      <c r="B39" s="145"/>
      <c r="C39" s="145"/>
      <c r="D39" s="215"/>
      <c r="E39" s="79" t="s">
        <v>30</v>
      </c>
      <c r="F39" s="79" t="s">
        <v>31</v>
      </c>
      <c r="G39" s="93" t="s">
        <v>58</v>
      </c>
      <c r="H39" s="92"/>
      <c r="I39" s="175"/>
      <c r="J39" s="93">
        <v>1</v>
      </c>
      <c r="K39" s="111">
        <v>0</v>
      </c>
      <c r="L39" s="111">
        <v>1</v>
      </c>
      <c r="M39" s="93" t="s">
        <v>59</v>
      </c>
      <c r="N39" s="93" t="s">
        <v>752</v>
      </c>
      <c r="O39" s="93"/>
      <c r="P39" s="93"/>
      <c r="Q39" s="94"/>
      <c r="R39" s="165"/>
      <c r="S39" s="165"/>
      <c r="T39" s="159"/>
      <c r="U39" s="187"/>
      <c r="V39" s="131">
        <f t="shared" si="0"/>
        <v>0</v>
      </c>
    </row>
    <row r="40" spans="1:22" ht="72">
      <c r="A40" s="184"/>
      <c r="B40" s="145"/>
      <c r="C40" s="145"/>
      <c r="D40" s="215"/>
      <c r="E40" s="79" t="s">
        <v>30</v>
      </c>
      <c r="F40" s="79" t="s">
        <v>31</v>
      </c>
      <c r="G40" s="93" t="s">
        <v>61</v>
      </c>
      <c r="H40" s="92"/>
      <c r="I40" s="175"/>
      <c r="J40" s="93">
        <v>1</v>
      </c>
      <c r="K40" s="111">
        <v>0</v>
      </c>
      <c r="L40" s="111">
        <v>1</v>
      </c>
      <c r="M40" s="93" t="s">
        <v>560</v>
      </c>
      <c r="N40" s="93" t="s">
        <v>753</v>
      </c>
      <c r="O40" s="93"/>
      <c r="P40" s="93"/>
      <c r="Q40" s="94"/>
      <c r="R40" s="165"/>
      <c r="S40" s="165"/>
      <c r="T40" s="159"/>
      <c r="U40" s="187"/>
      <c r="V40" s="131">
        <f t="shared" si="0"/>
        <v>0</v>
      </c>
    </row>
    <row r="41" spans="1:22" ht="72">
      <c r="A41" s="184"/>
      <c r="B41" s="145"/>
      <c r="C41" s="145"/>
      <c r="D41" s="215"/>
      <c r="E41" s="79" t="s">
        <v>30</v>
      </c>
      <c r="F41" s="79" t="s">
        <v>31</v>
      </c>
      <c r="G41" s="93" t="s">
        <v>63</v>
      </c>
      <c r="H41" s="92"/>
      <c r="I41" s="175"/>
      <c r="J41" s="93">
        <v>1</v>
      </c>
      <c r="K41" s="111">
        <v>0</v>
      </c>
      <c r="L41" s="111">
        <v>1</v>
      </c>
      <c r="M41" s="93" t="s">
        <v>559</v>
      </c>
      <c r="N41" s="93" t="s">
        <v>754</v>
      </c>
      <c r="O41" s="93"/>
      <c r="P41" s="93"/>
      <c r="Q41" s="94"/>
      <c r="R41" s="166"/>
      <c r="S41" s="166"/>
      <c r="T41" s="160"/>
      <c r="U41" s="187"/>
      <c r="V41" s="131">
        <f t="shared" si="0"/>
        <v>0</v>
      </c>
    </row>
    <row r="42" spans="1:22" ht="54">
      <c r="A42" s="184"/>
      <c r="B42" s="145"/>
      <c r="C42" s="145"/>
      <c r="D42" s="215"/>
      <c r="E42" s="118" t="s">
        <v>65</v>
      </c>
      <c r="F42" s="118" t="s">
        <v>721</v>
      </c>
      <c r="G42" s="217" t="s">
        <v>66</v>
      </c>
      <c r="H42" s="111"/>
      <c r="I42" s="175">
        <v>500</v>
      </c>
      <c r="J42" s="175">
        <v>10</v>
      </c>
      <c r="K42" s="175">
        <v>1</v>
      </c>
      <c r="L42" s="175">
        <v>11</v>
      </c>
      <c r="M42" s="111" t="s">
        <v>67</v>
      </c>
      <c r="N42" s="111" t="s">
        <v>549</v>
      </c>
      <c r="O42" s="111" t="s">
        <v>1254</v>
      </c>
      <c r="P42" s="111" t="s">
        <v>1255</v>
      </c>
      <c r="Q42" s="40">
        <v>9596958192</v>
      </c>
      <c r="R42" s="218"/>
      <c r="S42" s="164" t="s">
        <v>22</v>
      </c>
      <c r="T42" s="158">
        <v>0.41666666666666669</v>
      </c>
      <c r="U42" s="187"/>
      <c r="V42" s="131">
        <f t="shared" si="0"/>
        <v>1</v>
      </c>
    </row>
    <row r="43" spans="1:22" ht="54">
      <c r="A43" s="184"/>
      <c r="B43" s="145"/>
      <c r="C43" s="145"/>
      <c r="D43" s="215"/>
      <c r="E43" s="118" t="s">
        <v>65</v>
      </c>
      <c r="F43" s="118" t="s">
        <v>721</v>
      </c>
      <c r="G43" s="217"/>
      <c r="H43" s="111"/>
      <c r="I43" s="175"/>
      <c r="J43" s="175"/>
      <c r="K43" s="175"/>
      <c r="L43" s="175"/>
      <c r="M43" s="111" t="s">
        <v>68</v>
      </c>
      <c r="N43" s="111" t="s">
        <v>755</v>
      </c>
      <c r="O43" s="111" t="s">
        <v>1256</v>
      </c>
      <c r="P43" s="111" t="s">
        <v>1257</v>
      </c>
      <c r="Q43" s="40">
        <v>9906395576</v>
      </c>
      <c r="R43" s="218"/>
      <c r="S43" s="165"/>
      <c r="T43" s="159"/>
      <c r="U43" s="187"/>
      <c r="V43" s="131">
        <f t="shared" si="0"/>
        <v>1</v>
      </c>
    </row>
    <row r="44" spans="1:22" ht="54">
      <c r="A44" s="184"/>
      <c r="B44" s="145"/>
      <c r="C44" s="145"/>
      <c r="D44" s="215"/>
      <c r="E44" s="118" t="s">
        <v>65</v>
      </c>
      <c r="F44" s="118" t="s">
        <v>721</v>
      </c>
      <c r="G44" s="217"/>
      <c r="H44" s="111"/>
      <c r="I44" s="175"/>
      <c r="J44" s="175"/>
      <c r="K44" s="175"/>
      <c r="L44" s="175"/>
      <c r="M44" s="111" t="s">
        <v>69</v>
      </c>
      <c r="N44" s="111" t="s">
        <v>756</v>
      </c>
      <c r="O44" s="111" t="s">
        <v>1258</v>
      </c>
      <c r="P44" s="111" t="s">
        <v>1259</v>
      </c>
      <c r="Q44" s="40">
        <v>9622187767</v>
      </c>
      <c r="R44" s="218"/>
      <c r="S44" s="165"/>
      <c r="T44" s="159"/>
      <c r="U44" s="187"/>
      <c r="V44" s="131">
        <f t="shared" si="0"/>
        <v>1</v>
      </c>
    </row>
    <row r="45" spans="1:22" ht="54">
      <c r="A45" s="184"/>
      <c r="B45" s="145"/>
      <c r="C45" s="145"/>
      <c r="D45" s="215"/>
      <c r="E45" s="118" t="s">
        <v>65</v>
      </c>
      <c r="F45" s="118" t="s">
        <v>721</v>
      </c>
      <c r="G45" s="217"/>
      <c r="H45" s="111"/>
      <c r="I45" s="175"/>
      <c r="J45" s="175"/>
      <c r="K45" s="175"/>
      <c r="L45" s="175"/>
      <c r="M45" s="111" t="s">
        <v>70</v>
      </c>
      <c r="N45" s="111" t="s">
        <v>757</v>
      </c>
      <c r="O45" s="111" t="s">
        <v>1260</v>
      </c>
      <c r="P45" s="111" t="s">
        <v>1261</v>
      </c>
      <c r="Q45" s="40">
        <v>9541404697</v>
      </c>
      <c r="R45" s="218"/>
      <c r="S45" s="165"/>
      <c r="T45" s="159"/>
      <c r="U45" s="187"/>
      <c r="V45" s="131">
        <f t="shared" si="0"/>
        <v>1</v>
      </c>
    </row>
    <row r="46" spans="1:22" ht="45">
      <c r="A46" s="184"/>
      <c r="B46" s="145"/>
      <c r="C46" s="145"/>
      <c r="D46" s="215"/>
      <c r="E46" s="118" t="s">
        <v>65</v>
      </c>
      <c r="F46" s="118" t="s">
        <v>721</v>
      </c>
      <c r="G46" s="217"/>
      <c r="H46" s="111"/>
      <c r="I46" s="175"/>
      <c r="J46" s="175"/>
      <c r="K46" s="175"/>
      <c r="L46" s="175"/>
      <c r="M46" s="111" t="s">
        <v>71</v>
      </c>
      <c r="N46" s="111" t="s">
        <v>548</v>
      </c>
      <c r="O46" s="111" t="s">
        <v>1023</v>
      </c>
      <c r="P46" s="111" t="s">
        <v>1024</v>
      </c>
      <c r="Q46" s="40">
        <v>9797422523</v>
      </c>
      <c r="R46" s="218"/>
      <c r="S46" s="165"/>
      <c r="T46" s="159"/>
      <c r="U46" s="187"/>
      <c r="V46" s="131">
        <f t="shared" si="0"/>
        <v>1</v>
      </c>
    </row>
    <row r="47" spans="1:22" ht="45">
      <c r="A47" s="184"/>
      <c r="B47" s="145"/>
      <c r="C47" s="145"/>
      <c r="D47" s="215"/>
      <c r="E47" s="118" t="s">
        <v>65</v>
      </c>
      <c r="F47" s="118" t="s">
        <v>721</v>
      </c>
      <c r="G47" s="217"/>
      <c r="H47" s="111"/>
      <c r="I47" s="175"/>
      <c r="J47" s="175"/>
      <c r="K47" s="175"/>
      <c r="L47" s="175"/>
      <c r="M47" s="111" t="s">
        <v>71</v>
      </c>
      <c r="N47" s="111" t="s">
        <v>553</v>
      </c>
      <c r="O47" s="111" t="s">
        <v>1262</v>
      </c>
      <c r="P47" s="111" t="s">
        <v>1228</v>
      </c>
      <c r="Q47" s="40">
        <v>7889951220</v>
      </c>
      <c r="R47" s="218"/>
      <c r="S47" s="165"/>
      <c r="T47" s="159"/>
      <c r="U47" s="187"/>
      <c r="V47" s="131">
        <f t="shared" si="0"/>
        <v>1</v>
      </c>
    </row>
    <row r="48" spans="1:22" ht="54">
      <c r="A48" s="184"/>
      <c r="B48" s="145"/>
      <c r="C48" s="145"/>
      <c r="D48" s="215"/>
      <c r="E48" s="118" t="s">
        <v>65</v>
      </c>
      <c r="F48" s="118" t="s">
        <v>721</v>
      </c>
      <c r="G48" s="217"/>
      <c r="H48" s="111"/>
      <c r="I48" s="175"/>
      <c r="J48" s="175"/>
      <c r="K48" s="175"/>
      <c r="L48" s="175"/>
      <c r="M48" s="111" t="s">
        <v>72</v>
      </c>
      <c r="N48" s="111" t="s">
        <v>554</v>
      </c>
      <c r="O48" s="111"/>
      <c r="P48" s="111"/>
      <c r="Q48" s="40"/>
      <c r="R48" s="218"/>
      <c r="S48" s="165"/>
      <c r="T48" s="159"/>
      <c r="U48" s="187"/>
      <c r="V48" s="131">
        <f t="shared" si="0"/>
        <v>0</v>
      </c>
    </row>
    <row r="49" spans="1:22" ht="54">
      <c r="A49" s="184"/>
      <c r="B49" s="145"/>
      <c r="C49" s="145"/>
      <c r="D49" s="215"/>
      <c r="E49" s="118" t="s">
        <v>65</v>
      </c>
      <c r="F49" s="118" t="s">
        <v>721</v>
      </c>
      <c r="G49" s="217"/>
      <c r="H49" s="111"/>
      <c r="I49" s="175"/>
      <c r="J49" s="175"/>
      <c r="K49" s="175"/>
      <c r="L49" s="175"/>
      <c r="M49" s="111" t="s">
        <v>73</v>
      </c>
      <c r="N49" s="111" t="s">
        <v>758</v>
      </c>
      <c r="O49" s="111"/>
      <c r="P49" s="111"/>
      <c r="Q49" s="40"/>
      <c r="R49" s="218"/>
      <c r="S49" s="165"/>
      <c r="T49" s="159"/>
      <c r="U49" s="187"/>
      <c r="V49" s="131">
        <f t="shared" si="0"/>
        <v>0</v>
      </c>
    </row>
    <row r="50" spans="1:22" ht="54">
      <c r="A50" s="184"/>
      <c r="B50" s="145"/>
      <c r="C50" s="145"/>
      <c r="D50" s="215"/>
      <c r="E50" s="118" t="s">
        <v>65</v>
      </c>
      <c r="F50" s="118" t="s">
        <v>721</v>
      </c>
      <c r="G50" s="217"/>
      <c r="H50" s="111"/>
      <c r="I50" s="175"/>
      <c r="J50" s="175"/>
      <c r="K50" s="175"/>
      <c r="L50" s="175"/>
      <c r="M50" s="111" t="s">
        <v>74</v>
      </c>
      <c r="N50" s="111" t="s">
        <v>759</v>
      </c>
      <c r="O50" s="111"/>
      <c r="P50" s="111"/>
      <c r="Q50" s="40"/>
      <c r="R50" s="218"/>
      <c r="S50" s="165"/>
      <c r="T50" s="159"/>
      <c r="U50" s="187"/>
      <c r="V50" s="131">
        <f t="shared" si="0"/>
        <v>0</v>
      </c>
    </row>
    <row r="51" spans="1:22" ht="54">
      <c r="A51" s="184"/>
      <c r="B51" s="145"/>
      <c r="C51" s="145"/>
      <c r="D51" s="215"/>
      <c r="E51" s="118" t="s">
        <v>65</v>
      </c>
      <c r="F51" s="118" t="s">
        <v>721</v>
      </c>
      <c r="G51" s="217"/>
      <c r="H51" s="111"/>
      <c r="I51" s="175"/>
      <c r="J51" s="175"/>
      <c r="K51" s="175"/>
      <c r="L51" s="175"/>
      <c r="M51" s="111" t="s">
        <v>75</v>
      </c>
      <c r="N51" s="111" t="s">
        <v>760</v>
      </c>
      <c r="O51" s="111"/>
      <c r="P51" s="111"/>
      <c r="Q51" s="40"/>
      <c r="R51" s="218"/>
      <c r="S51" s="165"/>
      <c r="T51" s="159"/>
      <c r="U51" s="187"/>
      <c r="V51" s="131">
        <f t="shared" si="0"/>
        <v>0</v>
      </c>
    </row>
    <row r="52" spans="1:22" ht="54">
      <c r="A52" s="184"/>
      <c r="B52" s="145"/>
      <c r="C52" s="145"/>
      <c r="D52" s="215"/>
      <c r="E52" s="118" t="s">
        <v>65</v>
      </c>
      <c r="F52" s="118" t="s">
        <v>721</v>
      </c>
      <c r="G52" s="217"/>
      <c r="H52" s="111"/>
      <c r="I52" s="175"/>
      <c r="J52" s="175"/>
      <c r="K52" s="175"/>
      <c r="L52" s="175"/>
      <c r="M52" s="111" t="s">
        <v>76</v>
      </c>
      <c r="N52" s="111" t="s">
        <v>761</v>
      </c>
      <c r="O52" s="111" t="s">
        <v>1268</v>
      </c>
      <c r="P52" s="111" t="s">
        <v>1131</v>
      </c>
      <c r="Q52" s="40">
        <v>6005837144</v>
      </c>
      <c r="R52" s="218"/>
      <c r="S52" s="165"/>
      <c r="T52" s="159"/>
      <c r="U52" s="187"/>
      <c r="V52" s="131">
        <f t="shared" si="0"/>
        <v>1</v>
      </c>
    </row>
    <row r="53" spans="1:22" ht="54">
      <c r="A53" s="184"/>
      <c r="B53" s="145"/>
      <c r="C53" s="145"/>
      <c r="D53" s="215"/>
      <c r="E53" s="118" t="s">
        <v>65</v>
      </c>
      <c r="F53" s="118" t="s">
        <v>721</v>
      </c>
      <c r="G53" s="217"/>
      <c r="H53" s="111"/>
      <c r="I53" s="175"/>
      <c r="J53" s="175"/>
      <c r="K53" s="175"/>
      <c r="L53" s="175"/>
      <c r="M53" s="111" t="s">
        <v>77</v>
      </c>
      <c r="N53" s="111" t="s">
        <v>762</v>
      </c>
      <c r="O53" s="111"/>
      <c r="P53" s="111"/>
      <c r="Q53" s="40"/>
      <c r="R53" s="218"/>
      <c r="S53" s="166"/>
      <c r="T53" s="160"/>
      <c r="U53" s="187"/>
      <c r="V53" s="131">
        <f t="shared" si="0"/>
        <v>0</v>
      </c>
    </row>
    <row r="54" spans="1:22" ht="54">
      <c r="A54" s="184"/>
      <c r="B54" s="145"/>
      <c r="C54" s="145"/>
      <c r="D54" s="215"/>
      <c r="E54" s="79" t="s">
        <v>78</v>
      </c>
      <c r="F54" s="79" t="s">
        <v>722</v>
      </c>
      <c r="G54" s="147" t="s">
        <v>79</v>
      </c>
      <c r="H54" s="92"/>
      <c r="I54" s="144">
        <v>300</v>
      </c>
      <c r="J54" s="144">
        <v>1</v>
      </c>
      <c r="K54" s="144">
        <v>1</v>
      </c>
      <c r="L54" s="144">
        <f>J54+K54</f>
        <v>2</v>
      </c>
      <c r="M54" s="147" t="s">
        <v>79</v>
      </c>
      <c r="N54" s="93" t="s">
        <v>763</v>
      </c>
      <c r="O54" s="111"/>
      <c r="P54" s="111"/>
      <c r="Q54" s="40"/>
      <c r="R54" s="82"/>
      <c r="S54" s="86"/>
      <c r="T54" s="83"/>
      <c r="U54" s="187"/>
      <c r="V54" s="131">
        <f t="shared" si="0"/>
        <v>0</v>
      </c>
    </row>
    <row r="55" spans="1:22" ht="72">
      <c r="A55" s="184"/>
      <c r="B55" s="145"/>
      <c r="C55" s="145"/>
      <c r="D55" s="215"/>
      <c r="E55" s="79" t="s">
        <v>78</v>
      </c>
      <c r="F55" s="79" t="s">
        <v>722</v>
      </c>
      <c r="G55" s="148"/>
      <c r="H55" s="92"/>
      <c r="I55" s="145"/>
      <c r="J55" s="146"/>
      <c r="K55" s="146"/>
      <c r="L55" s="146"/>
      <c r="M55" s="148"/>
      <c r="N55" s="93" t="s">
        <v>644</v>
      </c>
      <c r="O55" s="93" t="s">
        <v>1025</v>
      </c>
      <c r="P55" s="93" t="s">
        <v>1026</v>
      </c>
      <c r="Q55" s="94">
        <v>7051108192</v>
      </c>
      <c r="R55" s="164"/>
      <c r="S55" s="164" t="s">
        <v>22</v>
      </c>
      <c r="T55" s="158">
        <v>0.41666666666666669</v>
      </c>
      <c r="U55" s="187"/>
      <c r="V55" s="131">
        <f t="shared" si="0"/>
        <v>1</v>
      </c>
    </row>
    <row r="56" spans="1:22" ht="90">
      <c r="A56" s="184"/>
      <c r="B56" s="145"/>
      <c r="C56" s="145"/>
      <c r="D56" s="215"/>
      <c r="E56" s="79" t="s">
        <v>78</v>
      </c>
      <c r="F56" s="79" t="s">
        <v>722</v>
      </c>
      <c r="G56" s="93" t="s">
        <v>80</v>
      </c>
      <c r="H56" s="92"/>
      <c r="I56" s="145"/>
      <c r="J56" s="58">
        <v>1</v>
      </c>
      <c r="K56" s="58">
        <v>0</v>
      </c>
      <c r="L56" s="111">
        <f t="shared" ref="L56:L60" si="1">J56+K56</f>
        <v>1</v>
      </c>
      <c r="M56" s="93" t="s">
        <v>80</v>
      </c>
      <c r="N56" s="93" t="s">
        <v>764</v>
      </c>
      <c r="O56" s="93"/>
      <c r="P56" s="93"/>
      <c r="Q56" s="94"/>
      <c r="R56" s="165"/>
      <c r="S56" s="165"/>
      <c r="T56" s="159"/>
      <c r="U56" s="187"/>
      <c r="V56" s="131">
        <f t="shared" si="0"/>
        <v>0</v>
      </c>
    </row>
    <row r="57" spans="1:22" ht="54">
      <c r="A57" s="184"/>
      <c r="B57" s="145"/>
      <c r="C57" s="145"/>
      <c r="D57" s="215"/>
      <c r="E57" s="79" t="s">
        <v>78</v>
      </c>
      <c r="F57" s="79" t="s">
        <v>722</v>
      </c>
      <c r="G57" s="147" t="s">
        <v>82</v>
      </c>
      <c r="H57" s="92"/>
      <c r="I57" s="145"/>
      <c r="J57" s="222">
        <v>1</v>
      </c>
      <c r="K57" s="222">
        <v>1</v>
      </c>
      <c r="L57" s="144">
        <f>J57+K57</f>
        <v>2</v>
      </c>
      <c r="M57" s="147" t="s">
        <v>82</v>
      </c>
      <c r="N57" s="93" t="s">
        <v>646</v>
      </c>
      <c r="O57" s="93"/>
      <c r="P57" s="93"/>
      <c r="Q57" s="94"/>
      <c r="R57" s="165"/>
      <c r="S57" s="165"/>
      <c r="T57" s="159"/>
      <c r="U57" s="187"/>
      <c r="V57" s="131">
        <f t="shared" si="0"/>
        <v>0</v>
      </c>
    </row>
    <row r="58" spans="1:22" ht="54">
      <c r="A58" s="184"/>
      <c r="B58" s="145"/>
      <c r="C58" s="145"/>
      <c r="D58" s="215"/>
      <c r="E58" s="79" t="s">
        <v>78</v>
      </c>
      <c r="F58" s="79" t="s">
        <v>722</v>
      </c>
      <c r="G58" s="148"/>
      <c r="H58" s="92"/>
      <c r="I58" s="145"/>
      <c r="J58" s="223"/>
      <c r="K58" s="223"/>
      <c r="L58" s="146"/>
      <c r="M58" s="148"/>
      <c r="N58" s="93" t="s">
        <v>645</v>
      </c>
      <c r="O58" s="93" t="s">
        <v>1027</v>
      </c>
      <c r="P58" s="93" t="s">
        <v>1028</v>
      </c>
      <c r="Q58" s="94">
        <v>9797638336</v>
      </c>
      <c r="R58" s="165"/>
      <c r="S58" s="165"/>
      <c r="T58" s="159"/>
      <c r="U58" s="187"/>
      <c r="V58" s="131">
        <f t="shared" si="0"/>
        <v>1</v>
      </c>
    </row>
    <row r="59" spans="1:22" ht="54">
      <c r="A59" s="184"/>
      <c r="B59" s="145"/>
      <c r="C59" s="145"/>
      <c r="D59" s="215"/>
      <c r="E59" s="79" t="s">
        <v>78</v>
      </c>
      <c r="F59" s="79" t="s">
        <v>722</v>
      </c>
      <c r="G59" s="93" t="s">
        <v>83</v>
      </c>
      <c r="H59" s="92"/>
      <c r="I59" s="145"/>
      <c r="J59" s="58">
        <v>1</v>
      </c>
      <c r="K59" s="58">
        <v>0</v>
      </c>
      <c r="L59" s="111">
        <f t="shared" si="1"/>
        <v>1</v>
      </c>
      <c r="M59" s="93" t="s">
        <v>83</v>
      </c>
      <c r="N59" s="93" t="s">
        <v>765</v>
      </c>
      <c r="O59" s="93"/>
      <c r="P59" s="93"/>
      <c r="Q59" s="94"/>
      <c r="R59" s="165"/>
      <c r="S59" s="165"/>
      <c r="T59" s="159"/>
      <c r="U59" s="187"/>
      <c r="V59" s="131">
        <f t="shared" si="0"/>
        <v>0</v>
      </c>
    </row>
    <row r="60" spans="1:22" ht="90">
      <c r="A60" s="184"/>
      <c r="B60" s="145"/>
      <c r="C60" s="145"/>
      <c r="D60" s="215"/>
      <c r="E60" s="79" t="s">
        <v>78</v>
      </c>
      <c r="F60" s="79" t="s">
        <v>722</v>
      </c>
      <c r="G60" s="93" t="s">
        <v>84</v>
      </c>
      <c r="H60" s="92"/>
      <c r="I60" s="145"/>
      <c r="J60" s="58">
        <v>1</v>
      </c>
      <c r="K60" s="58">
        <v>0</v>
      </c>
      <c r="L60" s="111">
        <f t="shared" si="1"/>
        <v>1</v>
      </c>
      <c r="M60" s="93" t="s">
        <v>84</v>
      </c>
      <c r="N60" s="93" t="s">
        <v>766</v>
      </c>
      <c r="O60" s="93"/>
      <c r="P60" s="93"/>
      <c r="Q60" s="94"/>
      <c r="R60" s="165"/>
      <c r="S60" s="165"/>
      <c r="T60" s="159"/>
      <c r="U60" s="187"/>
      <c r="V60" s="131">
        <f t="shared" si="0"/>
        <v>0</v>
      </c>
    </row>
    <row r="61" spans="1:22" ht="54">
      <c r="A61" s="184"/>
      <c r="B61" s="145"/>
      <c r="C61" s="145"/>
      <c r="D61" s="215"/>
      <c r="E61" s="79" t="s">
        <v>78</v>
      </c>
      <c r="F61" s="79" t="s">
        <v>722</v>
      </c>
      <c r="G61" s="147" t="s">
        <v>86</v>
      </c>
      <c r="H61" s="92"/>
      <c r="I61" s="145"/>
      <c r="J61" s="222">
        <v>1</v>
      </c>
      <c r="K61" s="222">
        <v>1</v>
      </c>
      <c r="L61" s="144">
        <f>J61+K61</f>
        <v>2</v>
      </c>
      <c r="M61" s="147" t="s">
        <v>86</v>
      </c>
      <c r="N61" s="93" t="s">
        <v>647</v>
      </c>
      <c r="O61" s="93"/>
      <c r="P61" s="93"/>
      <c r="Q61" s="94"/>
      <c r="R61" s="165"/>
      <c r="S61" s="165"/>
      <c r="T61" s="159"/>
      <c r="U61" s="187"/>
      <c r="V61" s="131">
        <f t="shared" si="0"/>
        <v>0</v>
      </c>
    </row>
    <row r="62" spans="1:22" ht="54">
      <c r="A62" s="184"/>
      <c r="B62" s="145"/>
      <c r="C62" s="145"/>
      <c r="D62" s="215"/>
      <c r="E62" s="79" t="s">
        <v>78</v>
      </c>
      <c r="F62" s="79" t="s">
        <v>722</v>
      </c>
      <c r="G62" s="148"/>
      <c r="H62" s="92"/>
      <c r="I62" s="146"/>
      <c r="J62" s="223"/>
      <c r="K62" s="223"/>
      <c r="L62" s="146"/>
      <c r="M62" s="148"/>
      <c r="N62" s="93" t="s">
        <v>648</v>
      </c>
      <c r="O62" s="93" t="s">
        <v>1029</v>
      </c>
      <c r="P62" s="93" t="s">
        <v>1026</v>
      </c>
      <c r="Q62" s="94">
        <v>7780880455</v>
      </c>
      <c r="R62" s="166"/>
      <c r="S62" s="166"/>
      <c r="T62" s="160"/>
      <c r="U62" s="187"/>
      <c r="V62" s="131">
        <f t="shared" si="0"/>
        <v>1</v>
      </c>
    </row>
    <row r="63" spans="1:22" ht="54">
      <c r="A63" s="184"/>
      <c r="B63" s="145"/>
      <c r="C63" s="145"/>
      <c r="D63" s="215"/>
      <c r="E63" s="79" t="s">
        <v>87</v>
      </c>
      <c r="F63" s="79" t="s">
        <v>721</v>
      </c>
      <c r="G63" s="175" t="s">
        <v>88</v>
      </c>
      <c r="H63" s="92"/>
      <c r="I63" s="175">
        <v>150</v>
      </c>
      <c r="J63" s="58">
        <v>1</v>
      </c>
      <c r="K63" s="58">
        <v>0</v>
      </c>
      <c r="L63" s="175">
        <v>4</v>
      </c>
      <c r="M63" s="93" t="s">
        <v>89</v>
      </c>
      <c r="N63" s="93" t="s">
        <v>767</v>
      </c>
      <c r="O63" s="93"/>
      <c r="P63" s="93"/>
      <c r="Q63" s="94"/>
      <c r="R63" s="218"/>
      <c r="S63" s="164" t="s">
        <v>22</v>
      </c>
      <c r="T63" s="158">
        <v>0.41666666666666669</v>
      </c>
      <c r="U63" s="187"/>
      <c r="V63" s="131">
        <f t="shared" si="0"/>
        <v>0</v>
      </c>
    </row>
    <row r="64" spans="1:22" ht="54">
      <c r="A64" s="184"/>
      <c r="B64" s="145"/>
      <c r="C64" s="145"/>
      <c r="D64" s="215"/>
      <c r="E64" s="79" t="s">
        <v>87</v>
      </c>
      <c r="F64" s="79" t="s">
        <v>721</v>
      </c>
      <c r="G64" s="175"/>
      <c r="H64" s="92"/>
      <c r="I64" s="175"/>
      <c r="J64" s="58">
        <v>1</v>
      </c>
      <c r="K64" s="58">
        <v>0</v>
      </c>
      <c r="L64" s="175"/>
      <c r="M64" s="93" t="s">
        <v>91</v>
      </c>
      <c r="N64" s="93" t="s">
        <v>768</v>
      </c>
      <c r="O64" s="93" t="s">
        <v>1306</v>
      </c>
      <c r="P64" s="93"/>
      <c r="Q64" s="94">
        <v>9149919796</v>
      </c>
      <c r="R64" s="218"/>
      <c r="S64" s="165"/>
      <c r="T64" s="159"/>
      <c r="U64" s="187"/>
      <c r="V64" s="131">
        <f t="shared" si="0"/>
        <v>1</v>
      </c>
    </row>
    <row r="65" spans="1:22" ht="54">
      <c r="A65" s="184"/>
      <c r="B65" s="145"/>
      <c r="C65" s="145"/>
      <c r="D65" s="215"/>
      <c r="E65" s="79" t="s">
        <v>87</v>
      </c>
      <c r="F65" s="79" t="s">
        <v>721</v>
      </c>
      <c r="G65" s="175"/>
      <c r="H65" s="92"/>
      <c r="I65" s="175"/>
      <c r="J65" s="58">
        <v>0</v>
      </c>
      <c r="K65" s="58">
        <v>1</v>
      </c>
      <c r="L65" s="175"/>
      <c r="M65" s="93" t="s">
        <v>93</v>
      </c>
      <c r="N65" s="93" t="s">
        <v>769</v>
      </c>
      <c r="O65" s="93" t="s">
        <v>1030</v>
      </c>
      <c r="P65" s="93" t="s">
        <v>1031</v>
      </c>
      <c r="Q65" s="94">
        <v>6005712562</v>
      </c>
      <c r="R65" s="218"/>
      <c r="S65" s="165"/>
      <c r="T65" s="159"/>
      <c r="U65" s="187"/>
      <c r="V65" s="131">
        <f t="shared" si="0"/>
        <v>1</v>
      </c>
    </row>
    <row r="66" spans="1:22" ht="54">
      <c r="A66" s="184"/>
      <c r="B66" s="145"/>
      <c r="C66" s="145"/>
      <c r="D66" s="215"/>
      <c r="E66" s="79" t="s">
        <v>87</v>
      </c>
      <c r="F66" s="79" t="s">
        <v>721</v>
      </c>
      <c r="G66" s="175"/>
      <c r="H66" s="92"/>
      <c r="I66" s="175"/>
      <c r="J66" s="58">
        <v>1</v>
      </c>
      <c r="K66" s="58">
        <v>0</v>
      </c>
      <c r="L66" s="175"/>
      <c r="M66" s="93" t="s">
        <v>95</v>
      </c>
      <c r="N66" s="93" t="s">
        <v>770</v>
      </c>
      <c r="O66" s="93"/>
      <c r="P66" s="93"/>
      <c r="Q66" s="94"/>
      <c r="R66" s="218"/>
      <c r="S66" s="166"/>
      <c r="T66" s="160"/>
      <c r="U66" s="187"/>
      <c r="V66" s="131">
        <f t="shared" si="0"/>
        <v>0</v>
      </c>
    </row>
    <row r="67" spans="1:22" ht="108">
      <c r="A67" s="184"/>
      <c r="B67" s="145"/>
      <c r="C67" s="145"/>
      <c r="D67" s="215"/>
      <c r="E67" s="79" t="s">
        <v>97</v>
      </c>
      <c r="F67" s="79" t="s">
        <v>710</v>
      </c>
      <c r="G67" s="93" t="s">
        <v>98</v>
      </c>
      <c r="H67" s="93" t="s">
        <v>99</v>
      </c>
      <c r="I67" s="175">
        <v>500</v>
      </c>
      <c r="J67" s="58">
        <v>1</v>
      </c>
      <c r="K67" s="58">
        <v>0</v>
      </c>
      <c r="L67" s="111">
        <v>1</v>
      </c>
      <c r="M67" s="93" t="s">
        <v>98</v>
      </c>
      <c r="N67" s="93" t="s">
        <v>771</v>
      </c>
      <c r="O67" s="121" t="s">
        <v>1359</v>
      </c>
      <c r="P67" s="121" t="s">
        <v>1360</v>
      </c>
      <c r="Q67" s="94">
        <v>9622210590</v>
      </c>
      <c r="R67" s="164"/>
      <c r="S67" s="164" t="s">
        <v>22</v>
      </c>
      <c r="T67" s="158">
        <v>0.41666666666666669</v>
      </c>
      <c r="U67" s="187"/>
      <c r="V67" s="131">
        <f t="shared" si="0"/>
        <v>1</v>
      </c>
    </row>
    <row r="68" spans="1:22" ht="90">
      <c r="A68" s="184"/>
      <c r="B68" s="145"/>
      <c r="C68" s="145"/>
      <c r="D68" s="215"/>
      <c r="E68" s="79" t="s">
        <v>97</v>
      </c>
      <c r="F68" s="79" t="s">
        <v>710</v>
      </c>
      <c r="G68" s="93" t="s">
        <v>101</v>
      </c>
      <c r="H68" s="93" t="s">
        <v>102</v>
      </c>
      <c r="I68" s="175"/>
      <c r="J68" s="58">
        <v>1</v>
      </c>
      <c r="K68" s="58">
        <v>0</v>
      </c>
      <c r="L68" s="111">
        <v>1</v>
      </c>
      <c r="M68" s="93" t="s">
        <v>101</v>
      </c>
      <c r="N68" s="93" t="s">
        <v>772</v>
      </c>
      <c r="O68" s="121" t="s">
        <v>1361</v>
      </c>
      <c r="P68" s="121" t="s">
        <v>1362</v>
      </c>
      <c r="Q68" s="94">
        <v>9906281695</v>
      </c>
      <c r="R68" s="165"/>
      <c r="S68" s="165"/>
      <c r="T68" s="159"/>
      <c r="U68" s="187"/>
      <c r="V68" s="131">
        <f t="shared" si="0"/>
        <v>1</v>
      </c>
    </row>
    <row r="69" spans="1:22" ht="108">
      <c r="A69" s="184"/>
      <c r="B69" s="145"/>
      <c r="C69" s="145"/>
      <c r="D69" s="215"/>
      <c r="E69" s="79" t="s">
        <v>97</v>
      </c>
      <c r="F69" s="79" t="s">
        <v>710</v>
      </c>
      <c r="G69" s="93" t="s">
        <v>104</v>
      </c>
      <c r="H69" s="93" t="s">
        <v>105</v>
      </c>
      <c r="I69" s="175"/>
      <c r="J69" s="58">
        <v>1</v>
      </c>
      <c r="K69" s="58">
        <v>0</v>
      </c>
      <c r="L69" s="111">
        <v>1</v>
      </c>
      <c r="M69" s="93" t="s">
        <v>104</v>
      </c>
      <c r="N69" s="93" t="s">
        <v>773</v>
      </c>
      <c r="O69" s="121" t="s">
        <v>1363</v>
      </c>
      <c r="P69" s="121" t="s">
        <v>1044</v>
      </c>
      <c r="Q69" s="94">
        <v>9419676095</v>
      </c>
      <c r="R69" s="165"/>
      <c r="S69" s="165"/>
      <c r="T69" s="159"/>
      <c r="U69" s="187"/>
      <c r="V69" s="131">
        <f t="shared" ref="V69:V132" si="2">COUNTIF(O:O,O69)</f>
        <v>1</v>
      </c>
    </row>
    <row r="70" spans="1:22" ht="90">
      <c r="A70" s="184"/>
      <c r="B70" s="145"/>
      <c r="C70" s="145"/>
      <c r="D70" s="215"/>
      <c r="E70" s="79" t="s">
        <v>97</v>
      </c>
      <c r="F70" s="79" t="s">
        <v>710</v>
      </c>
      <c r="G70" s="93" t="s">
        <v>107</v>
      </c>
      <c r="H70" s="93" t="s">
        <v>108</v>
      </c>
      <c r="I70" s="175"/>
      <c r="J70" s="58">
        <v>1</v>
      </c>
      <c r="K70" s="58">
        <v>0</v>
      </c>
      <c r="L70" s="111">
        <v>1</v>
      </c>
      <c r="M70" s="93" t="s">
        <v>107</v>
      </c>
      <c r="N70" s="93" t="s">
        <v>774</v>
      </c>
      <c r="O70" s="121" t="s">
        <v>1364</v>
      </c>
      <c r="P70" s="121" t="s">
        <v>1365</v>
      </c>
      <c r="Q70" s="94">
        <v>9149752350</v>
      </c>
      <c r="R70" s="165"/>
      <c r="S70" s="165"/>
      <c r="T70" s="159"/>
      <c r="U70" s="187"/>
      <c r="V70" s="131">
        <f t="shared" si="2"/>
        <v>1</v>
      </c>
    </row>
    <row r="71" spans="1:22" ht="90">
      <c r="A71" s="184"/>
      <c r="B71" s="145"/>
      <c r="C71" s="145"/>
      <c r="D71" s="215"/>
      <c r="E71" s="79" t="s">
        <v>97</v>
      </c>
      <c r="F71" s="79" t="s">
        <v>710</v>
      </c>
      <c r="G71" s="93" t="s">
        <v>110</v>
      </c>
      <c r="H71" s="93" t="s">
        <v>111</v>
      </c>
      <c r="I71" s="175"/>
      <c r="J71" s="111">
        <v>1</v>
      </c>
      <c r="K71" s="111">
        <v>0</v>
      </c>
      <c r="L71" s="111">
        <f t="shared" ref="L71:L76" si="3">SUM(J71:K71)</f>
        <v>1</v>
      </c>
      <c r="M71" s="93" t="s">
        <v>110</v>
      </c>
      <c r="N71" s="93" t="s">
        <v>776</v>
      </c>
      <c r="O71" s="93"/>
      <c r="P71" s="93"/>
      <c r="Q71" s="94"/>
      <c r="R71" s="165"/>
      <c r="S71" s="165"/>
      <c r="T71" s="159"/>
      <c r="U71" s="187"/>
      <c r="V71" s="131">
        <f t="shared" si="2"/>
        <v>0</v>
      </c>
    </row>
    <row r="72" spans="1:22" ht="90">
      <c r="A72" s="184"/>
      <c r="B72" s="145"/>
      <c r="C72" s="145"/>
      <c r="D72" s="215"/>
      <c r="E72" s="79" t="s">
        <v>97</v>
      </c>
      <c r="F72" s="79" t="s">
        <v>710</v>
      </c>
      <c r="G72" s="93" t="s">
        <v>113</v>
      </c>
      <c r="H72" s="93" t="s">
        <v>114</v>
      </c>
      <c r="I72" s="175"/>
      <c r="J72" s="111">
        <v>1</v>
      </c>
      <c r="K72" s="111">
        <v>0</v>
      </c>
      <c r="L72" s="111">
        <f t="shared" si="3"/>
        <v>1</v>
      </c>
      <c r="M72" s="93" t="s">
        <v>113</v>
      </c>
      <c r="N72" s="93" t="s">
        <v>775</v>
      </c>
      <c r="O72" s="93"/>
      <c r="P72" s="93"/>
      <c r="Q72" s="94"/>
      <c r="R72" s="165"/>
      <c r="S72" s="165"/>
      <c r="T72" s="159"/>
      <c r="U72" s="187"/>
      <c r="V72" s="131">
        <f t="shared" si="2"/>
        <v>0</v>
      </c>
    </row>
    <row r="73" spans="1:22" ht="90">
      <c r="A73" s="184"/>
      <c r="B73" s="145"/>
      <c r="C73" s="145"/>
      <c r="D73" s="215"/>
      <c r="E73" s="79" t="s">
        <v>97</v>
      </c>
      <c r="F73" s="79" t="s">
        <v>710</v>
      </c>
      <c r="G73" s="93" t="s">
        <v>116</v>
      </c>
      <c r="H73" s="93" t="s">
        <v>117</v>
      </c>
      <c r="I73" s="175"/>
      <c r="J73" s="111">
        <v>1</v>
      </c>
      <c r="K73" s="111">
        <v>0</v>
      </c>
      <c r="L73" s="111">
        <f t="shared" si="3"/>
        <v>1</v>
      </c>
      <c r="M73" s="93" t="s">
        <v>116</v>
      </c>
      <c r="N73" s="93" t="s">
        <v>777</v>
      </c>
      <c r="O73" s="93"/>
      <c r="P73" s="93"/>
      <c r="Q73" s="94"/>
      <c r="R73" s="165"/>
      <c r="S73" s="165"/>
      <c r="T73" s="159"/>
      <c r="U73" s="187"/>
      <c r="V73" s="131">
        <f t="shared" si="2"/>
        <v>0</v>
      </c>
    </row>
    <row r="74" spans="1:22" ht="162">
      <c r="A74" s="184"/>
      <c r="B74" s="145"/>
      <c r="C74" s="145"/>
      <c r="D74" s="215"/>
      <c r="E74" s="79" t="s">
        <v>97</v>
      </c>
      <c r="F74" s="79" t="s">
        <v>710</v>
      </c>
      <c r="G74" s="93" t="s">
        <v>119</v>
      </c>
      <c r="H74" s="93" t="s">
        <v>120</v>
      </c>
      <c r="I74" s="175"/>
      <c r="J74" s="111">
        <v>1</v>
      </c>
      <c r="K74" s="111">
        <v>0</v>
      </c>
      <c r="L74" s="111">
        <v>1</v>
      </c>
      <c r="M74" s="93" t="s">
        <v>119</v>
      </c>
      <c r="N74" s="93" t="s">
        <v>778</v>
      </c>
      <c r="O74" s="93"/>
      <c r="P74" s="93"/>
      <c r="Q74" s="94"/>
      <c r="R74" s="165"/>
      <c r="S74" s="165"/>
      <c r="T74" s="159"/>
      <c r="U74" s="187"/>
      <c r="V74" s="131">
        <f t="shared" si="2"/>
        <v>0</v>
      </c>
    </row>
    <row r="75" spans="1:22" ht="144">
      <c r="A75" s="184"/>
      <c r="B75" s="145"/>
      <c r="C75" s="145"/>
      <c r="D75" s="215"/>
      <c r="E75" s="79" t="s">
        <v>97</v>
      </c>
      <c r="F75" s="79" t="s">
        <v>710</v>
      </c>
      <c r="G75" s="93" t="s">
        <v>122</v>
      </c>
      <c r="H75" s="93" t="s">
        <v>123</v>
      </c>
      <c r="I75" s="175"/>
      <c r="J75" s="111">
        <v>1</v>
      </c>
      <c r="K75" s="111">
        <v>0</v>
      </c>
      <c r="L75" s="111">
        <f t="shared" si="3"/>
        <v>1</v>
      </c>
      <c r="M75" s="93" t="s">
        <v>122</v>
      </c>
      <c r="N75" s="93" t="s">
        <v>779</v>
      </c>
      <c r="O75" s="93"/>
      <c r="P75" s="93"/>
      <c r="Q75" s="94"/>
      <c r="R75" s="165"/>
      <c r="S75" s="165"/>
      <c r="T75" s="159"/>
      <c r="U75" s="187"/>
      <c r="V75" s="131">
        <f t="shared" si="2"/>
        <v>0</v>
      </c>
    </row>
    <row r="76" spans="1:22" ht="126">
      <c r="A76" s="184"/>
      <c r="B76" s="145"/>
      <c r="C76" s="145"/>
      <c r="D76" s="215"/>
      <c r="E76" s="79" t="s">
        <v>97</v>
      </c>
      <c r="F76" s="79" t="s">
        <v>710</v>
      </c>
      <c r="G76" s="93" t="s">
        <v>125</v>
      </c>
      <c r="H76" s="93" t="s">
        <v>126</v>
      </c>
      <c r="I76" s="175"/>
      <c r="J76" s="111">
        <v>1</v>
      </c>
      <c r="K76" s="111">
        <v>0</v>
      </c>
      <c r="L76" s="111">
        <f t="shared" si="3"/>
        <v>1</v>
      </c>
      <c r="M76" s="93" t="s">
        <v>125</v>
      </c>
      <c r="N76" s="93" t="s">
        <v>780</v>
      </c>
      <c r="O76" s="93"/>
      <c r="P76" s="93"/>
      <c r="Q76" s="94"/>
      <c r="R76" s="166"/>
      <c r="S76" s="166"/>
      <c r="T76" s="160"/>
      <c r="U76" s="187"/>
      <c r="V76" s="131">
        <f t="shared" si="2"/>
        <v>0</v>
      </c>
    </row>
    <row r="77" spans="1:22" ht="72">
      <c r="A77" s="184"/>
      <c r="B77" s="145"/>
      <c r="C77" s="145"/>
      <c r="D77" s="215"/>
      <c r="E77" s="118" t="s">
        <v>128</v>
      </c>
      <c r="F77" s="118" t="s">
        <v>129</v>
      </c>
      <c r="G77" s="217">
        <v>8</v>
      </c>
      <c r="H77" s="111"/>
      <c r="I77" s="175">
        <v>150</v>
      </c>
      <c r="J77" s="175">
        <v>3</v>
      </c>
      <c r="K77" s="175">
        <v>2</v>
      </c>
      <c r="L77" s="175">
        <f>SUM(J77:K77)</f>
        <v>5</v>
      </c>
      <c r="M77" s="111" t="s">
        <v>130</v>
      </c>
      <c r="N77" s="111" t="s">
        <v>784</v>
      </c>
      <c r="O77" s="111" t="s">
        <v>1052</v>
      </c>
      <c r="P77" s="111" t="s">
        <v>1053</v>
      </c>
      <c r="Q77" s="40">
        <v>6005489885</v>
      </c>
      <c r="R77" s="171"/>
      <c r="S77" s="164" t="s">
        <v>22</v>
      </c>
      <c r="T77" s="158">
        <v>0.41666666666666669</v>
      </c>
      <c r="U77" s="187"/>
      <c r="V77" s="131">
        <f t="shared" si="2"/>
        <v>1</v>
      </c>
    </row>
    <row r="78" spans="1:22" ht="90">
      <c r="A78" s="184"/>
      <c r="B78" s="145"/>
      <c r="C78" s="145"/>
      <c r="D78" s="215"/>
      <c r="E78" s="118" t="s">
        <v>128</v>
      </c>
      <c r="F78" s="118" t="s">
        <v>129</v>
      </c>
      <c r="G78" s="217"/>
      <c r="H78" s="111"/>
      <c r="I78" s="175"/>
      <c r="J78" s="175"/>
      <c r="K78" s="175"/>
      <c r="L78" s="175"/>
      <c r="M78" s="111" t="s">
        <v>464</v>
      </c>
      <c r="N78" s="111" t="s">
        <v>781</v>
      </c>
      <c r="O78" s="111" t="s">
        <v>1199</v>
      </c>
      <c r="P78" s="111" t="s">
        <v>1036</v>
      </c>
      <c r="Q78" s="40">
        <v>7051952051</v>
      </c>
      <c r="R78" s="172"/>
      <c r="S78" s="165"/>
      <c r="T78" s="159"/>
      <c r="U78" s="187"/>
      <c r="V78" s="131">
        <f t="shared" si="2"/>
        <v>1</v>
      </c>
    </row>
    <row r="79" spans="1:22" ht="72">
      <c r="A79" s="184"/>
      <c r="B79" s="145"/>
      <c r="C79" s="145"/>
      <c r="D79" s="215"/>
      <c r="E79" s="118" t="s">
        <v>128</v>
      </c>
      <c r="F79" s="118" t="s">
        <v>129</v>
      </c>
      <c r="G79" s="217"/>
      <c r="H79" s="111"/>
      <c r="I79" s="175"/>
      <c r="J79" s="175"/>
      <c r="K79" s="175"/>
      <c r="L79" s="175"/>
      <c r="M79" s="111" t="s">
        <v>563</v>
      </c>
      <c r="N79" s="111" t="s">
        <v>782</v>
      </c>
      <c r="O79" s="111" t="s">
        <v>1200</v>
      </c>
      <c r="P79" s="111" t="s">
        <v>1201</v>
      </c>
      <c r="Q79" s="40">
        <v>9596268607</v>
      </c>
      <c r="R79" s="172"/>
      <c r="S79" s="165"/>
      <c r="T79" s="159"/>
      <c r="U79" s="187"/>
      <c r="V79" s="131">
        <f t="shared" si="2"/>
        <v>1</v>
      </c>
    </row>
    <row r="80" spans="1:22" ht="72">
      <c r="A80" s="184"/>
      <c r="B80" s="145"/>
      <c r="C80" s="145"/>
      <c r="D80" s="215"/>
      <c r="E80" s="118" t="s">
        <v>128</v>
      </c>
      <c r="F80" s="118" t="s">
        <v>129</v>
      </c>
      <c r="G80" s="217"/>
      <c r="H80" s="111"/>
      <c r="I80" s="175"/>
      <c r="J80" s="175"/>
      <c r="K80" s="175"/>
      <c r="L80" s="175"/>
      <c r="M80" s="111" t="s">
        <v>134</v>
      </c>
      <c r="N80" s="111" t="s">
        <v>785</v>
      </c>
      <c r="O80" s="111" t="s">
        <v>1066</v>
      </c>
      <c r="P80" s="111" t="s">
        <v>1067</v>
      </c>
      <c r="Q80" s="40">
        <v>8803597907</v>
      </c>
      <c r="R80" s="172"/>
      <c r="S80" s="165"/>
      <c r="T80" s="159"/>
      <c r="U80" s="187"/>
      <c r="V80" s="131">
        <f t="shared" si="2"/>
        <v>1</v>
      </c>
    </row>
    <row r="81" spans="1:22" ht="54">
      <c r="A81" s="184"/>
      <c r="B81" s="145"/>
      <c r="C81" s="145"/>
      <c r="D81" s="215"/>
      <c r="E81" s="118" t="s">
        <v>128</v>
      </c>
      <c r="F81" s="118" t="s">
        <v>129</v>
      </c>
      <c r="G81" s="217"/>
      <c r="H81" s="111"/>
      <c r="I81" s="175"/>
      <c r="J81" s="175"/>
      <c r="K81" s="175"/>
      <c r="L81" s="175"/>
      <c r="M81" s="111" t="s">
        <v>465</v>
      </c>
      <c r="N81" s="111" t="s">
        <v>783</v>
      </c>
      <c r="O81" s="111" t="s">
        <v>1202</v>
      </c>
      <c r="P81" s="111" t="s">
        <v>1203</v>
      </c>
      <c r="Q81" s="40">
        <v>6006813398</v>
      </c>
      <c r="R81" s="173"/>
      <c r="S81" s="166"/>
      <c r="T81" s="160"/>
      <c r="U81" s="187"/>
      <c r="V81" s="131">
        <f t="shared" si="2"/>
        <v>1</v>
      </c>
    </row>
    <row r="82" spans="1:22" ht="54">
      <c r="A82" s="184"/>
      <c r="B82" s="145"/>
      <c r="C82" s="145"/>
      <c r="D82" s="215"/>
      <c r="E82" s="79" t="s">
        <v>137</v>
      </c>
      <c r="F82" s="79" t="s">
        <v>138</v>
      </c>
      <c r="G82" s="112" t="s">
        <v>139</v>
      </c>
      <c r="H82" s="92"/>
      <c r="I82" s="175">
        <v>300</v>
      </c>
      <c r="J82" s="180">
        <v>1</v>
      </c>
      <c r="K82" s="175">
        <v>0</v>
      </c>
      <c r="L82" s="175">
        <f>SUM(J82:K82)</f>
        <v>1</v>
      </c>
      <c r="M82" s="112" t="s">
        <v>140</v>
      </c>
      <c r="N82" s="180" t="s">
        <v>786</v>
      </c>
      <c r="O82" s="224" t="s">
        <v>1204</v>
      </c>
      <c r="P82" s="224" t="s">
        <v>1024</v>
      </c>
      <c r="Q82" s="226">
        <v>9149966925</v>
      </c>
      <c r="R82" s="88"/>
      <c r="S82" s="164" t="s">
        <v>22</v>
      </c>
      <c r="T82" s="113">
        <v>0.41666666666666669</v>
      </c>
      <c r="U82" s="187"/>
      <c r="V82" s="131">
        <f t="shared" si="2"/>
        <v>1</v>
      </c>
    </row>
    <row r="83" spans="1:22" ht="54">
      <c r="A83" s="184"/>
      <c r="B83" s="145"/>
      <c r="C83" s="145"/>
      <c r="D83" s="215"/>
      <c r="E83" s="79" t="s">
        <v>137</v>
      </c>
      <c r="F83" s="79" t="s">
        <v>138</v>
      </c>
      <c r="G83" s="112" t="s">
        <v>141</v>
      </c>
      <c r="H83" s="92"/>
      <c r="I83" s="175"/>
      <c r="J83" s="180"/>
      <c r="K83" s="175"/>
      <c r="L83" s="175"/>
      <c r="M83" s="112" t="s">
        <v>142</v>
      </c>
      <c r="N83" s="180"/>
      <c r="O83" s="225"/>
      <c r="P83" s="225"/>
      <c r="Q83" s="227"/>
      <c r="R83" s="88"/>
      <c r="S83" s="165"/>
      <c r="T83" s="113"/>
      <c r="U83" s="187"/>
      <c r="V83" s="131">
        <f t="shared" si="2"/>
        <v>0</v>
      </c>
    </row>
    <row r="84" spans="1:22" ht="54">
      <c r="A84" s="184"/>
      <c r="B84" s="145"/>
      <c r="C84" s="145"/>
      <c r="D84" s="215"/>
      <c r="E84" s="79" t="s">
        <v>137</v>
      </c>
      <c r="F84" s="79" t="s">
        <v>138</v>
      </c>
      <c r="G84" s="112" t="s">
        <v>143</v>
      </c>
      <c r="H84" s="92"/>
      <c r="I84" s="175"/>
      <c r="J84" s="112">
        <v>1</v>
      </c>
      <c r="K84" s="111">
        <v>0</v>
      </c>
      <c r="L84" s="111">
        <f t="shared" ref="L84" si="4">SUM(J84:K84)</f>
        <v>1</v>
      </c>
      <c r="M84" s="112" t="s">
        <v>144</v>
      </c>
      <c r="N84" s="112" t="s">
        <v>787</v>
      </c>
      <c r="O84" s="112" t="s">
        <v>1205</v>
      </c>
      <c r="P84" s="112" t="s">
        <v>1206</v>
      </c>
      <c r="Q84" s="44">
        <v>6005731329</v>
      </c>
      <c r="R84" s="88"/>
      <c r="S84" s="165"/>
      <c r="T84" s="113"/>
      <c r="U84" s="187"/>
      <c r="V84" s="131">
        <f t="shared" si="2"/>
        <v>1</v>
      </c>
    </row>
    <row r="85" spans="1:22" ht="54">
      <c r="A85" s="184"/>
      <c r="B85" s="145"/>
      <c r="C85" s="145"/>
      <c r="D85" s="215"/>
      <c r="E85" s="79" t="s">
        <v>137</v>
      </c>
      <c r="F85" s="79" t="s">
        <v>138</v>
      </c>
      <c r="G85" s="112" t="s">
        <v>147</v>
      </c>
      <c r="H85" s="92"/>
      <c r="I85" s="175"/>
      <c r="J85" s="112">
        <v>1</v>
      </c>
      <c r="K85" s="111">
        <v>0</v>
      </c>
      <c r="L85" s="111">
        <f t="shared" ref="L85" si="5">SUM(J85:K85)</f>
        <v>1</v>
      </c>
      <c r="M85" s="112" t="s">
        <v>148</v>
      </c>
      <c r="N85" s="112" t="s">
        <v>788</v>
      </c>
      <c r="O85" s="112" t="s">
        <v>1339</v>
      </c>
      <c r="P85" s="112"/>
      <c r="Q85" s="44">
        <v>8493982828</v>
      </c>
      <c r="R85" s="88"/>
      <c r="S85" s="165"/>
      <c r="T85" s="113"/>
      <c r="U85" s="187"/>
      <c r="V85" s="131">
        <f t="shared" si="2"/>
        <v>1</v>
      </c>
    </row>
    <row r="86" spans="1:22" ht="54">
      <c r="A86" s="184"/>
      <c r="B86" s="145"/>
      <c r="C86" s="145"/>
      <c r="D86" s="215"/>
      <c r="E86" s="79" t="s">
        <v>137</v>
      </c>
      <c r="F86" s="79" t="s">
        <v>138</v>
      </c>
      <c r="G86" s="112" t="s">
        <v>150</v>
      </c>
      <c r="H86" s="92"/>
      <c r="I86" s="175"/>
      <c r="J86" s="112">
        <v>1</v>
      </c>
      <c r="K86" s="111">
        <v>0</v>
      </c>
      <c r="L86" s="111">
        <v>1</v>
      </c>
      <c r="M86" s="112" t="s">
        <v>709</v>
      </c>
      <c r="N86" s="112" t="s">
        <v>789</v>
      </c>
      <c r="O86" s="112" t="s">
        <v>1340</v>
      </c>
      <c r="P86" s="112"/>
      <c r="Q86" s="44">
        <v>7051138184</v>
      </c>
      <c r="R86" s="88"/>
      <c r="S86" s="165"/>
      <c r="T86" s="113"/>
      <c r="U86" s="187"/>
      <c r="V86" s="131">
        <f t="shared" si="2"/>
        <v>1</v>
      </c>
    </row>
    <row r="87" spans="1:22" ht="60">
      <c r="A87" s="184"/>
      <c r="B87" s="145"/>
      <c r="C87" s="145"/>
      <c r="D87" s="215"/>
      <c r="E87" s="118" t="s">
        <v>152</v>
      </c>
      <c r="F87" s="118" t="s">
        <v>711</v>
      </c>
      <c r="G87" s="40">
        <v>13</v>
      </c>
      <c r="H87" s="111"/>
      <c r="I87" s="111">
        <v>42</v>
      </c>
      <c r="J87" s="111">
        <v>1</v>
      </c>
      <c r="K87" s="111">
        <v>0</v>
      </c>
      <c r="L87" s="111">
        <f>SUM(J87:K87)</f>
        <v>1</v>
      </c>
      <c r="M87" s="111" t="s">
        <v>153</v>
      </c>
      <c r="N87" s="111" t="s">
        <v>790</v>
      </c>
      <c r="O87" s="79" t="s">
        <v>1188</v>
      </c>
      <c r="P87" s="79" t="s">
        <v>1024</v>
      </c>
      <c r="Q87" s="118">
        <v>6005770164</v>
      </c>
      <c r="R87" s="164"/>
      <c r="S87" s="164" t="s">
        <v>22</v>
      </c>
      <c r="T87" s="158">
        <v>0.41666666666666669</v>
      </c>
      <c r="U87" s="187"/>
      <c r="V87" s="131">
        <f t="shared" si="2"/>
        <v>1</v>
      </c>
    </row>
    <row r="88" spans="1:22" ht="60">
      <c r="A88" s="184"/>
      <c r="B88" s="145"/>
      <c r="C88" s="145"/>
      <c r="D88" s="215"/>
      <c r="E88" s="118" t="s">
        <v>152</v>
      </c>
      <c r="F88" s="118" t="s">
        <v>711</v>
      </c>
      <c r="G88" s="40"/>
      <c r="H88" s="111"/>
      <c r="I88" s="111">
        <v>42</v>
      </c>
      <c r="J88" s="111">
        <v>1</v>
      </c>
      <c r="K88" s="111">
        <v>0</v>
      </c>
      <c r="L88" s="111">
        <v>1</v>
      </c>
      <c r="M88" s="111" t="s">
        <v>155</v>
      </c>
      <c r="N88" s="111" t="s">
        <v>791</v>
      </c>
      <c r="O88" s="80" t="s">
        <v>1189</v>
      </c>
      <c r="P88" s="80" t="s">
        <v>1036</v>
      </c>
      <c r="Q88" s="119">
        <v>9622307715</v>
      </c>
      <c r="R88" s="165"/>
      <c r="S88" s="165"/>
      <c r="T88" s="159"/>
      <c r="U88" s="187"/>
      <c r="V88" s="131">
        <f t="shared" si="2"/>
        <v>1</v>
      </c>
    </row>
    <row r="89" spans="1:22" ht="60">
      <c r="A89" s="184"/>
      <c r="B89" s="145"/>
      <c r="C89" s="145"/>
      <c r="D89" s="215"/>
      <c r="E89" s="118" t="s">
        <v>152</v>
      </c>
      <c r="F89" s="118" t="s">
        <v>711</v>
      </c>
      <c r="G89" s="40"/>
      <c r="H89" s="111"/>
      <c r="I89" s="111">
        <v>42</v>
      </c>
      <c r="J89" s="111">
        <v>1</v>
      </c>
      <c r="K89" s="111">
        <v>0</v>
      </c>
      <c r="L89" s="111">
        <v>1</v>
      </c>
      <c r="M89" s="111" t="s">
        <v>157</v>
      </c>
      <c r="N89" s="111" t="s">
        <v>792</v>
      </c>
      <c r="O89" s="80" t="s">
        <v>1190</v>
      </c>
      <c r="P89" s="80" t="s">
        <v>1191</v>
      </c>
      <c r="Q89" s="80">
        <v>9419995861</v>
      </c>
      <c r="R89" s="165"/>
      <c r="S89" s="165"/>
      <c r="T89" s="159"/>
      <c r="U89" s="187"/>
      <c r="V89" s="131">
        <f t="shared" si="2"/>
        <v>1</v>
      </c>
    </row>
    <row r="90" spans="1:22" ht="60">
      <c r="A90" s="184"/>
      <c r="B90" s="145"/>
      <c r="C90" s="145"/>
      <c r="D90" s="215"/>
      <c r="E90" s="118" t="s">
        <v>152</v>
      </c>
      <c r="F90" s="118" t="s">
        <v>711</v>
      </c>
      <c r="G90" s="40"/>
      <c r="H90" s="111"/>
      <c r="I90" s="111">
        <v>42</v>
      </c>
      <c r="J90" s="111">
        <v>1</v>
      </c>
      <c r="K90" s="111">
        <v>0</v>
      </c>
      <c r="L90" s="111">
        <v>1</v>
      </c>
      <c r="M90" s="111" t="s">
        <v>159</v>
      </c>
      <c r="N90" s="111" t="s">
        <v>793</v>
      </c>
      <c r="O90" s="80" t="s">
        <v>1192</v>
      </c>
      <c r="P90" s="80" t="s">
        <v>1193</v>
      </c>
      <c r="Q90" s="119">
        <v>9906772085</v>
      </c>
      <c r="R90" s="165"/>
      <c r="S90" s="165"/>
      <c r="T90" s="159"/>
      <c r="U90" s="187"/>
      <c r="V90" s="131">
        <f t="shared" si="2"/>
        <v>1</v>
      </c>
    </row>
    <row r="91" spans="1:22" ht="60">
      <c r="A91" s="184"/>
      <c r="B91" s="145"/>
      <c r="C91" s="145"/>
      <c r="D91" s="215"/>
      <c r="E91" s="118" t="s">
        <v>152</v>
      </c>
      <c r="F91" s="118" t="s">
        <v>711</v>
      </c>
      <c r="G91" s="40"/>
      <c r="H91" s="111"/>
      <c r="I91" s="111">
        <v>45</v>
      </c>
      <c r="J91" s="111">
        <v>1</v>
      </c>
      <c r="K91" s="111">
        <v>0</v>
      </c>
      <c r="L91" s="111">
        <v>1</v>
      </c>
      <c r="M91" s="111" t="s">
        <v>161</v>
      </c>
      <c r="N91" s="111" t="s">
        <v>794</v>
      </c>
      <c r="O91" s="80" t="s">
        <v>1194</v>
      </c>
      <c r="P91" s="80" t="s">
        <v>1038</v>
      </c>
      <c r="Q91" s="119">
        <v>7051313754</v>
      </c>
      <c r="R91" s="165"/>
      <c r="S91" s="165"/>
      <c r="T91" s="159"/>
      <c r="U91" s="187"/>
      <c r="V91" s="131">
        <f t="shared" si="2"/>
        <v>1</v>
      </c>
    </row>
    <row r="92" spans="1:22" ht="72">
      <c r="A92" s="184"/>
      <c r="B92" s="145"/>
      <c r="C92" s="145"/>
      <c r="D92" s="215"/>
      <c r="E92" s="118" t="s">
        <v>152</v>
      </c>
      <c r="F92" s="118" t="s">
        <v>711</v>
      </c>
      <c r="G92" s="40"/>
      <c r="H92" s="111"/>
      <c r="I92" s="111">
        <v>42</v>
      </c>
      <c r="J92" s="111">
        <v>1</v>
      </c>
      <c r="K92" s="111">
        <v>0</v>
      </c>
      <c r="L92" s="111">
        <v>1</v>
      </c>
      <c r="M92" s="111" t="s">
        <v>163</v>
      </c>
      <c r="N92" s="111" t="s">
        <v>795</v>
      </c>
      <c r="O92" s="80" t="s">
        <v>1195</v>
      </c>
      <c r="P92" s="80" t="s">
        <v>1196</v>
      </c>
      <c r="Q92" s="119">
        <v>6006244768</v>
      </c>
      <c r="R92" s="165"/>
      <c r="S92" s="165"/>
      <c r="T92" s="159"/>
      <c r="U92" s="187"/>
      <c r="V92" s="131">
        <f t="shared" si="2"/>
        <v>1</v>
      </c>
    </row>
    <row r="93" spans="1:22" ht="60">
      <c r="A93" s="184"/>
      <c r="B93" s="145"/>
      <c r="C93" s="145"/>
      <c r="D93" s="215"/>
      <c r="E93" s="118" t="s">
        <v>152</v>
      </c>
      <c r="F93" s="118" t="s">
        <v>711</v>
      </c>
      <c r="G93" s="40"/>
      <c r="H93" s="111"/>
      <c r="I93" s="111">
        <v>45</v>
      </c>
      <c r="J93" s="111">
        <v>1</v>
      </c>
      <c r="K93" s="111">
        <v>0</v>
      </c>
      <c r="L93" s="111">
        <v>1</v>
      </c>
      <c r="M93" s="111" t="s">
        <v>165</v>
      </c>
      <c r="N93" s="111" t="s">
        <v>796</v>
      </c>
      <c r="O93" s="81" t="s">
        <v>1197</v>
      </c>
      <c r="P93" s="81" t="s">
        <v>1198</v>
      </c>
      <c r="Q93" s="120">
        <v>7051462083</v>
      </c>
      <c r="R93" s="166"/>
      <c r="S93" s="166"/>
      <c r="T93" s="160"/>
      <c r="U93" s="187"/>
      <c r="V93" s="131">
        <f t="shared" si="2"/>
        <v>1</v>
      </c>
    </row>
    <row r="94" spans="1:22" ht="54">
      <c r="A94" s="184"/>
      <c r="B94" s="145"/>
      <c r="C94" s="145"/>
      <c r="D94" s="215"/>
      <c r="E94" s="79" t="s">
        <v>167</v>
      </c>
      <c r="F94" s="79" t="s">
        <v>712</v>
      </c>
      <c r="G94" s="111" t="s">
        <v>168</v>
      </c>
      <c r="H94" s="92"/>
      <c r="I94" s="175">
        <v>150</v>
      </c>
      <c r="J94" s="111">
        <v>1</v>
      </c>
      <c r="K94" s="111">
        <v>0</v>
      </c>
      <c r="L94" s="175">
        <v>4</v>
      </c>
      <c r="M94" s="111" t="s">
        <v>169</v>
      </c>
      <c r="N94" s="111" t="s">
        <v>797</v>
      </c>
      <c r="O94" s="111" t="s">
        <v>1307</v>
      </c>
      <c r="P94" s="111"/>
      <c r="Q94" s="40">
        <v>9149712241</v>
      </c>
      <c r="R94" s="158"/>
      <c r="S94" s="164" t="s">
        <v>22</v>
      </c>
      <c r="T94" s="158">
        <v>0.41666666666666669</v>
      </c>
      <c r="U94" s="187"/>
      <c r="V94" s="131">
        <f t="shared" si="2"/>
        <v>1</v>
      </c>
    </row>
    <row r="95" spans="1:22" ht="72">
      <c r="A95" s="184"/>
      <c r="B95" s="145"/>
      <c r="C95" s="145"/>
      <c r="D95" s="215"/>
      <c r="E95" s="79" t="s">
        <v>167</v>
      </c>
      <c r="F95" s="79" t="s">
        <v>712</v>
      </c>
      <c r="G95" s="111" t="s">
        <v>171</v>
      </c>
      <c r="H95" s="92"/>
      <c r="I95" s="175"/>
      <c r="J95" s="111">
        <v>1</v>
      </c>
      <c r="K95" s="111">
        <v>0</v>
      </c>
      <c r="L95" s="175"/>
      <c r="M95" s="111" t="s">
        <v>172</v>
      </c>
      <c r="N95" s="111" t="s">
        <v>798</v>
      </c>
      <c r="O95" s="111" t="s">
        <v>1308</v>
      </c>
      <c r="P95" s="111"/>
      <c r="Q95" s="40">
        <v>7780992995</v>
      </c>
      <c r="R95" s="159"/>
      <c r="S95" s="165"/>
      <c r="T95" s="159"/>
      <c r="U95" s="187"/>
      <c r="V95" s="131">
        <f t="shared" si="2"/>
        <v>1</v>
      </c>
    </row>
    <row r="96" spans="1:22" ht="54">
      <c r="A96" s="184"/>
      <c r="B96" s="145"/>
      <c r="C96" s="145"/>
      <c r="D96" s="215"/>
      <c r="E96" s="79" t="s">
        <v>167</v>
      </c>
      <c r="F96" s="79" t="s">
        <v>712</v>
      </c>
      <c r="G96" s="111" t="s">
        <v>174</v>
      </c>
      <c r="H96" s="92"/>
      <c r="I96" s="175"/>
      <c r="J96" s="111">
        <v>0</v>
      </c>
      <c r="K96" s="111">
        <v>1</v>
      </c>
      <c r="L96" s="175"/>
      <c r="M96" s="111" t="s">
        <v>175</v>
      </c>
      <c r="N96" s="111" t="s">
        <v>1032</v>
      </c>
      <c r="O96" s="111" t="s">
        <v>1033</v>
      </c>
      <c r="P96" s="111" t="s">
        <v>1034</v>
      </c>
      <c r="Q96" s="40">
        <v>9682385096</v>
      </c>
      <c r="R96" s="159"/>
      <c r="S96" s="165"/>
      <c r="T96" s="159"/>
      <c r="U96" s="187"/>
      <c r="V96" s="131">
        <f t="shared" si="2"/>
        <v>1</v>
      </c>
    </row>
    <row r="97" spans="1:22" ht="54">
      <c r="A97" s="184"/>
      <c r="B97" s="145"/>
      <c r="C97" s="145"/>
      <c r="D97" s="215"/>
      <c r="E97" s="79" t="s">
        <v>167</v>
      </c>
      <c r="F97" s="79" t="s">
        <v>712</v>
      </c>
      <c r="G97" s="111" t="s">
        <v>177</v>
      </c>
      <c r="H97" s="92"/>
      <c r="I97" s="175"/>
      <c r="J97" s="111">
        <v>1</v>
      </c>
      <c r="K97" s="111">
        <v>0</v>
      </c>
      <c r="L97" s="175"/>
      <c r="M97" s="111" t="s">
        <v>178</v>
      </c>
      <c r="N97" s="111" t="s">
        <v>949</v>
      </c>
      <c r="O97" s="111"/>
      <c r="P97" s="111"/>
      <c r="Q97" s="40"/>
      <c r="R97" s="160"/>
      <c r="S97" s="166"/>
      <c r="T97" s="160"/>
      <c r="U97" s="187"/>
      <c r="V97" s="131">
        <f t="shared" si="2"/>
        <v>0</v>
      </c>
    </row>
    <row r="98" spans="1:22" ht="54">
      <c r="A98" s="184"/>
      <c r="B98" s="145"/>
      <c r="C98" s="145"/>
      <c r="D98" s="215"/>
      <c r="E98" s="79" t="s">
        <v>180</v>
      </c>
      <c r="F98" s="79" t="s">
        <v>713</v>
      </c>
      <c r="G98" s="111" t="s">
        <v>181</v>
      </c>
      <c r="H98" s="92"/>
      <c r="I98" s="175">
        <v>600</v>
      </c>
      <c r="J98" s="111">
        <v>0</v>
      </c>
      <c r="K98" s="111">
        <v>1</v>
      </c>
      <c r="L98" s="175">
        <v>12</v>
      </c>
      <c r="M98" s="111" t="s">
        <v>182</v>
      </c>
      <c r="N98" s="111" t="s">
        <v>799</v>
      </c>
      <c r="O98" s="111" t="s">
        <v>1035</v>
      </c>
      <c r="P98" s="111" t="s">
        <v>1036</v>
      </c>
      <c r="Q98" s="40">
        <v>7889531721</v>
      </c>
      <c r="R98" s="158"/>
      <c r="S98" s="170" t="s">
        <v>22</v>
      </c>
      <c r="T98" s="158">
        <v>0.41666666666666669</v>
      </c>
      <c r="U98" s="187"/>
      <c r="V98" s="131">
        <f t="shared" si="2"/>
        <v>1</v>
      </c>
    </row>
    <row r="99" spans="1:22" ht="54">
      <c r="A99" s="184"/>
      <c r="B99" s="145"/>
      <c r="C99" s="145"/>
      <c r="D99" s="215"/>
      <c r="E99" s="79" t="s">
        <v>180</v>
      </c>
      <c r="F99" s="79" t="s">
        <v>713</v>
      </c>
      <c r="G99" s="111" t="s">
        <v>184</v>
      </c>
      <c r="H99" s="92"/>
      <c r="I99" s="175"/>
      <c r="J99" s="111">
        <v>1</v>
      </c>
      <c r="K99" s="111">
        <v>0</v>
      </c>
      <c r="L99" s="175"/>
      <c r="M99" s="111" t="s">
        <v>185</v>
      </c>
      <c r="N99" s="111" t="s">
        <v>800</v>
      </c>
      <c r="O99" s="111" t="s">
        <v>1309</v>
      </c>
      <c r="P99" s="111"/>
      <c r="Q99" s="40">
        <v>7006846066</v>
      </c>
      <c r="R99" s="159"/>
      <c r="S99" s="170"/>
      <c r="T99" s="159"/>
      <c r="U99" s="187"/>
      <c r="V99" s="131">
        <f t="shared" si="2"/>
        <v>1</v>
      </c>
    </row>
    <row r="100" spans="1:22" ht="54">
      <c r="A100" s="184"/>
      <c r="B100" s="145"/>
      <c r="C100" s="145"/>
      <c r="D100" s="215"/>
      <c r="E100" s="79" t="s">
        <v>180</v>
      </c>
      <c r="F100" s="79" t="s">
        <v>713</v>
      </c>
      <c r="G100" s="111" t="s">
        <v>187</v>
      </c>
      <c r="H100" s="92"/>
      <c r="I100" s="175"/>
      <c r="J100" s="111">
        <v>1</v>
      </c>
      <c r="K100" s="111">
        <v>0</v>
      </c>
      <c r="L100" s="175"/>
      <c r="M100" s="111" t="s">
        <v>188</v>
      </c>
      <c r="N100" s="111" t="s">
        <v>801</v>
      </c>
      <c r="O100" s="111" t="s">
        <v>1301</v>
      </c>
      <c r="P100" s="111"/>
      <c r="Q100" s="40">
        <v>7006185919</v>
      </c>
      <c r="R100" s="159"/>
      <c r="S100" s="170"/>
      <c r="T100" s="159"/>
      <c r="U100" s="187"/>
      <c r="V100" s="131">
        <f t="shared" si="2"/>
        <v>1</v>
      </c>
    </row>
    <row r="101" spans="1:22" ht="54">
      <c r="A101" s="184"/>
      <c r="B101" s="145"/>
      <c r="C101" s="145"/>
      <c r="D101" s="215"/>
      <c r="E101" s="79" t="s">
        <v>180</v>
      </c>
      <c r="F101" s="79" t="s">
        <v>713</v>
      </c>
      <c r="G101" s="111" t="s">
        <v>190</v>
      </c>
      <c r="H101" s="92"/>
      <c r="I101" s="175"/>
      <c r="J101" s="111">
        <v>1</v>
      </c>
      <c r="K101" s="111">
        <v>0</v>
      </c>
      <c r="L101" s="175"/>
      <c r="M101" s="111" t="s">
        <v>191</v>
      </c>
      <c r="N101" s="111" t="s">
        <v>802</v>
      </c>
      <c r="O101" s="111" t="s">
        <v>1311</v>
      </c>
      <c r="P101" s="111"/>
      <c r="Q101" s="40">
        <v>8492975437</v>
      </c>
      <c r="R101" s="159"/>
      <c r="S101" s="170"/>
      <c r="T101" s="159"/>
      <c r="U101" s="187"/>
      <c r="V101" s="131">
        <f t="shared" si="2"/>
        <v>1</v>
      </c>
    </row>
    <row r="102" spans="1:22" ht="54">
      <c r="A102" s="184"/>
      <c r="B102" s="145"/>
      <c r="C102" s="145"/>
      <c r="D102" s="215"/>
      <c r="E102" s="79" t="s">
        <v>180</v>
      </c>
      <c r="F102" s="79" t="s">
        <v>713</v>
      </c>
      <c r="G102" s="111" t="s">
        <v>193</v>
      </c>
      <c r="H102" s="92"/>
      <c r="I102" s="175"/>
      <c r="J102" s="111">
        <v>1</v>
      </c>
      <c r="K102" s="111">
        <v>0</v>
      </c>
      <c r="L102" s="175"/>
      <c r="M102" s="111" t="s">
        <v>191</v>
      </c>
      <c r="N102" s="111" t="s">
        <v>803</v>
      </c>
      <c r="O102" s="111" t="s">
        <v>1316</v>
      </c>
      <c r="P102" s="111"/>
      <c r="Q102" s="40">
        <v>6005525608</v>
      </c>
      <c r="R102" s="159"/>
      <c r="S102" s="170"/>
      <c r="T102" s="159"/>
      <c r="U102" s="187"/>
      <c r="V102" s="131">
        <f t="shared" si="2"/>
        <v>1</v>
      </c>
    </row>
    <row r="103" spans="1:22" ht="126">
      <c r="A103" s="184"/>
      <c r="B103" s="145"/>
      <c r="C103" s="145"/>
      <c r="D103" s="215"/>
      <c r="E103" s="79" t="s">
        <v>180</v>
      </c>
      <c r="F103" s="79" t="s">
        <v>713</v>
      </c>
      <c r="G103" s="111" t="s">
        <v>195</v>
      </c>
      <c r="H103" s="92"/>
      <c r="I103" s="175"/>
      <c r="J103" s="111">
        <v>1</v>
      </c>
      <c r="K103" s="111">
        <v>0</v>
      </c>
      <c r="L103" s="175"/>
      <c r="M103" s="111" t="s">
        <v>196</v>
      </c>
      <c r="N103" s="111" t="s">
        <v>804</v>
      </c>
      <c r="O103" s="111" t="s">
        <v>1312</v>
      </c>
      <c r="P103" s="111"/>
      <c r="Q103" s="40">
        <v>9797619307</v>
      </c>
      <c r="R103" s="159"/>
      <c r="S103" s="170"/>
      <c r="T103" s="159"/>
      <c r="U103" s="187"/>
      <c r="V103" s="131">
        <f t="shared" si="2"/>
        <v>1</v>
      </c>
    </row>
    <row r="104" spans="1:22" ht="54">
      <c r="A104" s="184"/>
      <c r="B104" s="145"/>
      <c r="C104" s="145"/>
      <c r="D104" s="215"/>
      <c r="E104" s="79" t="s">
        <v>180</v>
      </c>
      <c r="F104" s="79" t="s">
        <v>713</v>
      </c>
      <c r="G104" s="111" t="s">
        <v>198</v>
      </c>
      <c r="H104" s="92"/>
      <c r="I104" s="175"/>
      <c r="J104" s="111">
        <v>1</v>
      </c>
      <c r="K104" s="111">
        <v>0</v>
      </c>
      <c r="L104" s="175"/>
      <c r="M104" s="111" t="s">
        <v>199</v>
      </c>
      <c r="N104" s="111" t="s">
        <v>805</v>
      </c>
      <c r="O104" s="111" t="s">
        <v>1101</v>
      </c>
      <c r="P104" s="111"/>
      <c r="Q104" s="40">
        <v>8803900451</v>
      </c>
      <c r="R104" s="159"/>
      <c r="S104" s="170"/>
      <c r="T104" s="159"/>
      <c r="U104" s="187"/>
      <c r="V104" s="131">
        <f t="shared" si="2"/>
        <v>2</v>
      </c>
    </row>
    <row r="105" spans="1:22" ht="54">
      <c r="A105" s="184"/>
      <c r="B105" s="145"/>
      <c r="C105" s="145"/>
      <c r="D105" s="215"/>
      <c r="E105" s="79" t="s">
        <v>180</v>
      </c>
      <c r="F105" s="79" t="s">
        <v>713</v>
      </c>
      <c r="G105" s="111" t="s">
        <v>201</v>
      </c>
      <c r="H105" s="92"/>
      <c r="I105" s="175"/>
      <c r="J105" s="111">
        <v>1</v>
      </c>
      <c r="K105" s="111">
        <v>0</v>
      </c>
      <c r="L105" s="175"/>
      <c r="M105" s="111" t="s">
        <v>202</v>
      </c>
      <c r="N105" s="111" t="s">
        <v>806</v>
      </c>
      <c r="O105" s="111" t="s">
        <v>1317</v>
      </c>
      <c r="P105" s="111"/>
      <c r="Q105" s="40">
        <v>9149592702</v>
      </c>
      <c r="R105" s="159"/>
      <c r="S105" s="170"/>
      <c r="T105" s="159"/>
      <c r="U105" s="187"/>
      <c r="V105" s="131">
        <f t="shared" si="2"/>
        <v>1</v>
      </c>
    </row>
    <row r="106" spans="1:22" ht="90">
      <c r="A106" s="184"/>
      <c r="B106" s="145"/>
      <c r="C106" s="145"/>
      <c r="D106" s="215"/>
      <c r="E106" s="79" t="s">
        <v>180</v>
      </c>
      <c r="F106" s="79" t="s">
        <v>713</v>
      </c>
      <c r="G106" s="111" t="s">
        <v>204</v>
      </c>
      <c r="H106" s="92"/>
      <c r="I106" s="175"/>
      <c r="J106" s="111">
        <v>0</v>
      </c>
      <c r="K106" s="111">
        <v>1</v>
      </c>
      <c r="L106" s="175"/>
      <c r="M106" s="111" t="s">
        <v>202</v>
      </c>
      <c r="N106" s="111" t="s">
        <v>807</v>
      </c>
      <c r="O106" s="111" t="s">
        <v>1037</v>
      </c>
      <c r="P106" s="111" t="s">
        <v>1038</v>
      </c>
      <c r="Q106" s="40">
        <v>7051107147</v>
      </c>
      <c r="R106" s="159"/>
      <c r="S106" s="170"/>
      <c r="T106" s="159"/>
      <c r="U106" s="187"/>
      <c r="V106" s="131">
        <f t="shared" si="2"/>
        <v>1</v>
      </c>
    </row>
    <row r="107" spans="1:22" ht="54">
      <c r="A107" s="184"/>
      <c r="B107" s="145"/>
      <c r="C107" s="145"/>
      <c r="D107" s="215"/>
      <c r="E107" s="79" t="s">
        <v>180</v>
      </c>
      <c r="F107" s="79" t="s">
        <v>713</v>
      </c>
      <c r="G107" s="111" t="s">
        <v>206</v>
      </c>
      <c r="H107" s="92"/>
      <c r="I107" s="175"/>
      <c r="J107" s="111">
        <v>1</v>
      </c>
      <c r="K107" s="111">
        <v>0</v>
      </c>
      <c r="L107" s="175"/>
      <c r="M107" s="111" t="s">
        <v>207</v>
      </c>
      <c r="N107" s="111" t="s">
        <v>808</v>
      </c>
      <c r="O107" s="111" t="s">
        <v>1313</v>
      </c>
      <c r="P107" s="111"/>
      <c r="Q107" s="40">
        <v>8492803597</v>
      </c>
      <c r="R107" s="159"/>
      <c r="S107" s="170"/>
      <c r="T107" s="159"/>
      <c r="U107" s="187"/>
      <c r="V107" s="131">
        <f t="shared" si="2"/>
        <v>1</v>
      </c>
    </row>
    <row r="108" spans="1:22" ht="54">
      <c r="A108" s="184"/>
      <c r="B108" s="145"/>
      <c r="C108" s="145"/>
      <c r="D108" s="215"/>
      <c r="E108" s="79" t="s">
        <v>180</v>
      </c>
      <c r="F108" s="79" t="s">
        <v>713</v>
      </c>
      <c r="G108" s="111" t="s">
        <v>209</v>
      </c>
      <c r="H108" s="92"/>
      <c r="I108" s="175"/>
      <c r="J108" s="111">
        <v>1</v>
      </c>
      <c r="K108" s="111">
        <v>0</v>
      </c>
      <c r="L108" s="175"/>
      <c r="M108" s="111" t="s">
        <v>210</v>
      </c>
      <c r="N108" s="111" t="s">
        <v>809</v>
      </c>
      <c r="O108" s="111" t="s">
        <v>1314</v>
      </c>
      <c r="P108" s="111"/>
      <c r="Q108" s="40">
        <v>9149454935</v>
      </c>
      <c r="R108" s="159"/>
      <c r="S108" s="170"/>
      <c r="T108" s="159"/>
      <c r="U108" s="187"/>
      <c r="V108" s="131">
        <f t="shared" si="2"/>
        <v>1</v>
      </c>
    </row>
    <row r="109" spans="1:22" ht="72">
      <c r="A109" s="184"/>
      <c r="B109" s="145"/>
      <c r="C109" s="145"/>
      <c r="D109" s="215"/>
      <c r="E109" s="79" t="s">
        <v>180</v>
      </c>
      <c r="F109" s="79" t="s">
        <v>713</v>
      </c>
      <c r="G109" s="111" t="s">
        <v>212</v>
      </c>
      <c r="H109" s="92"/>
      <c r="I109" s="175"/>
      <c r="J109" s="111">
        <v>1</v>
      </c>
      <c r="K109" s="111">
        <v>0</v>
      </c>
      <c r="L109" s="175"/>
      <c r="M109" s="111" t="s">
        <v>213</v>
      </c>
      <c r="N109" s="111" t="s">
        <v>810</v>
      </c>
      <c r="O109" s="111" t="s">
        <v>1315</v>
      </c>
      <c r="P109" s="111"/>
      <c r="Q109" s="40">
        <v>7889457591</v>
      </c>
      <c r="R109" s="160"/>
      <c r="S109" s="170"/>
      <c r="T109" s="160"/>
      <c r="U109" s="187"/>
      <c r="V109" s="131">
        <f t="shared" si="2"/>
        <v>1</v>
      </c>
    </row>
    <row r="110" spans="1:22" ht="54">
      <c r="A110" s="184"/>
      <c r="B110" s="145"/>
      <c r="C110" s="145"/>
      <c r="D110" s="215"/>
      <c r="E110" s="79" t="s">
        <v>215</v>
      </c>
      <c r="F110" s="79" t="s">
        <v>714</v>
      </c>
      <c r="G110" s="111" t="s">
        <v>216</v>
      </c>
      <c r="H110" s="92"/>
      <c r="I110" s="111">
        <v>200</v>
      </c>
      <c r="J110" s="111">
        <v>0</v>
      </c>
      <c r="K110" s="111">
        <v>1</v>
      </c>
      <c r="L110" s="111">
        <f t="shared" ref="L110:L115" si="6">SUM(J110:K110)</f>
        <v>1</v>
      </c>
      <c r="M110" s="111" t="s">
        <v>217</v>
      </c>
      <c r="N110" s="111" t="s">
        <v>811</v>
      </c>
      <c r="O110" s="111" t="s">
        <v>1039</v>
      </c>
      <c r="P110" s="111" t="s">
        <v>1040</v>
      </c>
      <c r="Q110" s="40">
        <v>9682528818</v>
      </c>
      <c r="R110" s="88"/>
      <c r="S110" s="164" t="s">
        <v>22</v>
      </c>
      <c r="T110" s="158">
        <v>0.41666666666666669</v>
      </c>
      <c r="U110" s="187"/>
      <c r="V110" s="131">
        <f t="shared" si="2"/>
        <v>1</v>
      </c>
    </row>
    <row r="111" spans="1:22" ht="90">
      <c r="A111" s="184"/>
      <c r="B111" s="145"/>
      <c r="C111" s="145"/>
      <c r="D111" s="215"/>
      <c r="E111" s="79" t="s">
        <v>215</v>
      </c>
      <c r="F111" s="79" t="s">
        <v>714</v>
      </c>
      <c r="G111" s="111" t="s">
        <v>219</v>
      </c>
      <c r="H111" s="92"/>
      <c r="I111" s="111"/>
      <c r="J111" s="111">
        <v>0</v>
      </c>
      <c r="K111" s="111">
        <v>1</v>
      </c>
      <c r="L111" s="111">
        <f t="shared" si="6"/>
        <v>1</v>
      </c>
      <c r="M111" s="111" t="s">
        <v>220</v>
      </c>
      <c r="N111" s="111" t="s">
        <v>812</v>
      </c>
      <c r="O111" s="111" t="s">
        <v>1041</v>
      </c>
      <c r="P111" s="111" t="s">
        <v>1042</v>
      </c>
      <c r="Q111" s="40">
        <v>8803714800</v>
      </c>
      <c r="R111" s="164"/>
      <c r="S111" s="165"/>
      <c r="T111" s="159"/>
      <c r="U111" s="187"/>
      <c r="V111" s="131">
        <f t="shared" si="2"/>
        <v>1</v>
      </c>
    </row>
    <row r="112" spans="1:22" ht="54">
      <c r="A112" s="184"/>
      <c r="B112" s="145"/>
      <c r="C112" s="145"/>
      <c r="D112" s="215"/>
      <c r="E112" s="79" t="s">
        <v>215</v>
      </c>
      <c r="F112" s="79" t="s">
        <v>714</v>
      </c>
      <c r="G112" s="111" t="s">
        <v>222</v>
      </c>
      <c r="H112" s="92"/>
      <c r="I112" s="111"/>
      <c r="J112" s="111">
        <v>1</v>
      </c>
      <c r="K112" s="111">
        <v>0</v>
      </c>
      <c r="L112" s="111">
        <f t="shared" si="6"/>
        <v>1</v>
      </c>
      <c r="M112" s="111" t="s">
        <v>223</v>
      </c>
      <c r="N112" s="111" t="s">
        <v>813</v>
      </c>
      <c r="O112" s="122" t="s">
        <v>1374</v>
      </c>
      <c r="P112" s="122" t="s">
        <v>1061</v>
      </c>
      <c r="Q112" s="40">
        <v>9149619093</v>
      </c>
      <c r="R112" s="165"/>
      <c r="S112" s="165"/>
      <c r="T112" s="159"/>
      <c r="U112" s="187"/>
      <c r="V112" s="131">
        <f t="shared" si="2"/>
        <v>1</v>
      </c>
    </row>
    <row r="113" spans="1:22" ht="54">
      <c r="A113" s="184"/>
      <c r="B113" s="145"/>
      <c r="C113" s="145"/>
      <c r="D113" s="215"/>
      <c r="E113" s="79" t="s">
        <v>215</v>
      </c>
      <c r="F113" s="79" t="s">
        <v>714</v>
      </c>
      <c r="G113" s="111" t="s">
        <v>225</v>
      </c>
      <c r="H113" s="92"/>
      <c r="I113" s="111"/>
      <c r="J113" s="111">
        <v>0</v>
      </c>
      <c r="K113" s="111">
        <v>1</v>
      </c>
      <c r="L113" s="111">
        <f t="shared" si="6"/>
        <v>1</v>
      </c>
      <c r="M113" s="111" t="s">
        <v>226</v>
      </c>
      <c r="N113" s="111" t="s">
        <v>814</v>
      </c>
      <c r="O113" s="111" t="s">
        <v>1043</v>
      </c>
      <c r="P113" s="111" t="s">
        <v>1044</v>
      </c>
      <c r="Q113" s="40">
        <v>7889680356</v>
      </c>
      <c r="R113" s="165"/>
      <c r="S113" s="165"/>
      <c r="T113" s="159"/>
      <c r="U113" s="187"/>
      <c r="V113" s="131">
        <f t="shared" si="2"/>
        <v>1</v>
      </c>
    </row>
    <row r="114" spans="1:22" ht="54">
      <c r="A114" s="184"/>
      <c r="B114" s="145"/>
      <c r="C114" s="145"/>
      <c r="D114" s="215"/>
      <c r="E114" s="79" t="s">
        <v>215</v>
      </c>
      <c r="F114" s="79" t="s">
        <v>714</v>
      </c>
      <c r="G114" s="111" t="s">
        <v>228</v>
      </c>
      <c r="H114" s="92"/>
      <c r="I114" s="111"/>
      <c r="J114" s="111">
        <v>0</v>
      </c>
      <c r="K114" s="111">
        <v>1</v>
      </c>
      <c r="L114" s="111">
        <f t="shared" si="6"/>
        <v>1</v>
      </c>
      <c r="M114" s="111" t="s">
        <v>229</v>
      </c>
      <c r="N114" s="111" t="s">
        <v>815</v>
      </c>
      <c r="O114" s="111" t="s">
        <v>1045</v>
      </c>
      <c r="P114" s="111" t="s">
        <v>1044</v>
      </c>
      <c r="Q114" s="40" t="s">
        <v>1046</v>
      </c>
      <c r="R114" s="165"/>
      <c r="S114" s="165"/>
      <c r="T114" s="159"/>
      <c r="U114" s="187"/>
      <c r="V114" s="131">
        <f t="shared" si="2"/>
        <v>1</v>
      </c>
    </row>
    <row r="115" spans="1:22" ht="54">
      <c r="A115" s="184"/>
      <c r="B115" s="145"/>
      <c r="C115" s="145"/>
      <c r="D115" s="215"/>
      <c r="E115" s="79" t="s">
        <v>215</v>
      </c>
      <c r="F115" s="79" t="s">
        <v>714</v>
      </c>
      <c r="G115" s="111" t="s">
        <v>231</v>
      </c>
      <c r="H115" s="92"/>
      <c r="I115" s="111"/>
      <c r="J115" s="111">
        <v>1</v>
      </c>
      <c r="K115" s="111">
        <v>0</v>
      </c>
      <c r="L115" s="111">
        <f t="shared" si="6"/>
        <v>1</v>
      </c>
      <c r="M115" s="111" t="s">
        <v>232</v>
      </c>
      <c r="N115" s="111" t="s">
        <v>816</v>
      </c>
      <c r="O115" s="111"/>
      <c r="P115" s="111"/>
      <c r="Q115" s="40"/>
      <c r="R115" s="166"/>
      <c r="S115" s="166"/>
      <c r="T115" s="160"/>
      <c r="U115" s="187"/>
      <c r="V115" s="131">
        <f t="shared" si="2"/>
        <v>0</v>
      </c>
    </row>
    <row r="116" spans="1:22" ht="45">
      <c r="A116" s="184"/>
      <c r="B116" s="145"/>
      <c r="C116" s="145"/>
      <c r="D116" s="215"/>
      <c r="E116" s="100" t="s">
        <v>234</v>
      </c>
      <c r="F116" s="100" t="s">
        <v>715</v>
      </c>
      <c r="G116" s="182" t="s">
        <v>235</v>
      </c>
      <c r="H116" s="111"/>
      <c r="I116" s="93">
        <v>42</v>
      </c>
      <c r="J116" s="93">
        <v>1</v>
      </c>
      <c r="K116" s="93">
        <v>0</v>
      </c>
      <c r="L116" s="175">
        <v>14</v>
      </c>
      <c r="M116" s="188" t="s">
        <v>236</v>
      </c>
      <c r="N116" s="93" t="s">
        <v>817</v>
      </c>
      <c r="O116" s="93"/>
      <c r="P116" s="93"/>
      <c r="Q116" s="94"/>
      <c r="R116" s="164"/>
      <c r="S116" s="164" t="s">
        <v>22</v>
      </c>
      <c r="T116" s="158">
        <v>0.41666666666666669</v>
      </c>
      <c r="U116" s="187"/>
      <c r="V116" s="131">
        <f t="shared" si="2"/>
        <v>0</v>
      </c>
    </row>
    <row r="117" spans="1:22" ht="45">
      <c r="A117" s="184"/>
      <c r="B117" s="145"/>
      <c r="C117" s="145"/>
      <c r="D117" s="215"/>
      <c r="E117" s="100" t="s">
        <v>234</v>
      </c>
      <c r="F117" s="100" t="s">
        <v>715</v>
      </c>
      <c r="G117" s="182"/>
      <c r="H117" s="144"/>
      <c r="I117" s="93">
        <v>42</v>
      </c>
      <c r="J117" s="93">
        <v>1</v>
      </c>
      <c r="K117" s="93">
        <v>0</v>
      </c>
      <c r="L117" s="175"/>
      <c r="M117" s="188"/>
      <c r="N117" s="93" t="s">
        <v>818</v>
      </c>
      <c r="O117" s="93"/>
      <c r="P117" s="93"/>
      <c r="Q117" s="94"/>
      <c r="R117" s="165"/>
      <c r="S117" s="165"/>
      <c r="T117" s="159"/>
      <c r="U117" s="187"/>
      <c r="V117" s="131">
        <f t="shared" si="2"/>
        <v>0</v>
      </c>
    </row>
    <row r="118" spans="1:22" ht="54">
      <c r="A118" s="184"/>
      <c r="B118" s="145"/>
      <c r="C118" s="145"/>
      <c r="D118" s="215"/>
      <c r="E118" s="100" t="s">
        <v>234</v>
      </c>
      <c r="F118" s="100" t="s">
        <v>715</v>
      </c>
      <c r="G118" s="94" t="s">
        <v>239</v>
      </c>
      <c r="H118" s="145"/>
      <c r="I118" s="93">
        <v>20</v>
      </c>
      <c r="J118" s="93">
        <v>0</v>
      </c>
      <c r="K118" s="93">
        <v>1</v>
      </c>
      <c r="L118" s="175"/>
      <c r="M118" s="93" t="s">
        <v>240</v>
      </c>
      <c r="N118" s="93" t="s">
        <v>819</v>
      </c>
      <c r="O118" s="93" t="s">
        <v>1047</v>
      </c>
      <c r="P118" s="93" t="s">
        <v>1048</v>
      </c>
      <c r="Q118" s="94">
        <v>9797492034</v>
      </c>
      <c r="R118" s="165"/>
      <c r="S118" s="165"/>
      <c r="T118" s="159"/>
      <c r="U118" s="187"/>
      <c r="V118" s="131">
        <f t="shared" si="2"/>
        <v>1</v>
      </c>
    </row>
    <row r="119" spans="1:22" ht="45">
      <c r="A119" s="184"/>
      <c r="B119" s="145"/>
      <c r="C119" s="145"/>
      <c r="D119" s="215"/>
      <c r="E119" s="100" t="s">
        <v>234</v>
      </c>
      <c r="F119" s="100" t="s">
        <v>715</v>
      </c>
      <c r="G119" s="182" t="s">
        <v>242</v>
      </c>
      <c r="H119" s="145"/>
      <c r="I119" s="93">
        <v>42</v>
      </c>
      <c r="J119" s="93">
        <v>1</v>
      </c>
      <c r="K119" s="93">
        <v>0</v>
      </c>
      <c r="L119" s="175"/>
      <c r="M119" s="188" t="s">
        <v>243</v>
      </c>
      <c r="N119" s="93" t="s">
        <v>820</v>
      </c>
      <c r="O119" s="93" t="s">
        <v>1269</v>
      </c>
      <c r="P119" s="93" t="s">
        <v>1257</v>
      </c>
      <c r="Q119" s="94">
        <v>9858267083</v>
      </c>
      <c r="R119" s="165"/>
      <c r="S119" s="165"/>
      <c r="T119" s="159"/>
      <c r="U119" s="187"/>
      <c r="V119" s="131">
        <f t="shared" si="2"/>
        <v>1</v>
      </c>
    </row>
    <row r="120" spans="1:22" ht="45">
      <c r="A120" s="184"/>
      <c r="B120" s="145"/>
      <c r="C120" s="145"/>
      <c r="D120" s="215"/>
      <c r="E120" s="100" t="s">
        <v>234</v>
      </c>
      <c r="F120" s="100" t="s">
        <v>715</v>
      </c>
      <c r="G120" s="182"/>
      <c r="H120" s="145"/>
      <c r="I120" s="93">
        <v>44</v>
      </c>
      <c r="J120" s="93">
        <v>1</v>
      </c>
      <c r="K120" s="93">
        <v>0</v>
      </c>
      <c r="L120" s="175"/>
      <c r="M120" s="188"/>
      <c r="N120" s="93" t="s">
        <v>821</v>
      </c>
      <c r="O120" s="93" t="s">
        <v>1270</v>
      </c>
      <c r="P120" s="93" t="s">
        <v>1271</v>
      </c>
      <c r="Q120" s="94">
        <v>9906206790</v>
      </c>
      <c r="R120" s="165"/>
      <c r="S120" s="165"/>
      <c r="T120" s="159"/>
      <c r="U120" s="187"/>
      <c r="V120" s="131">
        <f t="shared" si="2"/>
        <v>1</v>
      </c>
    </row>
    <row r="121" spans="1:22" ht="45">
      <c r="A121" s="184"/>
      <c r="B121" s="145"/>
      <c r="C121" s="145"/>
      <c r="D121" s="215"/>
      <c r="E121" s="100" t="s">
        <v>234</v>
      </c>
      <c r="F121" s="100" t="s">
        <v>715</v>
      </c>
      <c r="G121" s="94" t="s">
        <v>246</v>
      </c>
      <c r="H121" s="145"/>
      <c r="I121" s="93">
        <v>44</v>
      </c>
      <c r="J121" s="93">
        <v>1</v>
      </c>
      <c r="K121" s="93">
        <v>0</v>
      </c>
      <c r="L121" s="175"/>
      <c r="M121" s="93" t="s">
        <v>247</v>
      </c>
      <c r="N121" s="93" t="s">
        <v>822</v>
      </c>
      <c r="O121" s="93" t="s">
        <v>1272</v>
      </c>
      <c r="P121" s="93" t="s">
        <v>1273</v>
      </c>
      <c r="Q121" s="94">
        <v>9906395269</v>
      </c>
      <c r="R121" s="165"/>
      <c r="S121" s="165"/>
      <c r="T121" s="159"/>
      <c r="U121" s="187"/>
      <c r="V121" s="131">
        <f t="shared" si="2"/>
        <v>1</v>
      </c>
    </row>
    <row r="122" spans="1:22" ht="45">
      <c r="A122" s="184"/>
      <c r="B122" s="145"/>
      <c r="C122" s="145"/>
      <c r="D122" s="215"/>
      <c r="E122" s="100" t="s">
        <v>234</v>
      </c>
      <c r="F122" s="100" t="s">
        <v>715</v>
      </c>
      <c r="G122" s="182" t="s">
        <v>249</v>
      </c>
      <c r="H122" s="145"/>
      <c r="I122" s="93">
        <v>42</v>
      </c>
      <c r="J122" s="93">
        <v>1</v>
      </c>
      <c r="K122" s="93">
        <v>0</v>
      </c>
      <c r="L122" s="175"/>
      <c r="M122" s="188" t="s">
        <v>250</v>
      </c>
      <c r="N122" s="93" t="s">
        <v>823</v>
      </c>
      <c r="O122" s="143"/>
      <c r="P122" s="143"/>
      <c r="Q122" s="143"/>
      <c r="R122" s="165"/>
      <c r="S122" s="165"/>
      <c r="T122" s="159"/>
      <c r="U122" s="187"/>
      <c r="V122" s="131">
        <f>COUNTIF(O:O,O129)</f>
        <v>1</v>
      </c>
    </row>
    <row r="123" spans="1:22" ht="45">
      <c r="A123" s="184"/>
      <c r="B123" s="145"/>
      <c r="C123" s="145"/>
      <c r="D123" s="215"/>
      <c r="E123" s="100" t="s">
        <v>234</v>
      </c>
      <c r="F123" s="100" t="s">
        <v>715</v>
      </c>
      <c r="G123" s="182"/>
      <c r="H123" s="145"/>
      <c r="I123" s="93">
        <v>44</v>
      </c>
      <c r="J123" s="93">
        <v>1</v>
      </c>
      <c r="K123" s="93">
        <v>0</v>
      </c>
      <c r="L123" s="175"/>
      <c r="M123" s="188"/>
      <c r="N123" s="93" t="s">
        <v>824</v>
      </c>
      <c r="R123" s="165"/>
      <c r="S123" s="165"/>
      <c r="T123" s="159"/>
      <c r="U123" s="187"/>
      <c r="V123" s="131">
        <f>COUNTIF(O:O,O190)</f>
        <v>1</v>
      </c>
    </row>
    <row r="124" spans="1:22" ht="45">
      <c r="A124" s="184"/>
      <c r="B124" s="145"/>
      <c r="C124" s="145"/>
      <c r="D124" s="215"/>
      <c r="E124" s="100" t="s">
        <v>234</v>
      </c>
      <c r="F124" s="100" t="s">
        <v>715</v>
      </c>
      <c r="G124" s="94" t="s">
        <v>253</v>
      </c>
      <c r="H124" s="145"/>
      <c r="I124" s="93">
        <v>42</v>
      </c>
      <c r="J124" s="93">
        <v>1</v>
      </c>
      <c r="K124" s="93"/>
      <c r="L124" s="175"/>
      <c r="M124" s="93" t="s">
        <v>254</v>
      </c>
      <c r="N124" s="93" t="s">
        <v>825</v>
      </c>
      <c r="O124" s="93" t="s">
        <v>1277</v>
      </c>
      <c r="P124" s="93" t="s">
        <v>1278</v>
      </c>
      <c r="Q124" s="94">
        <v>8803107892</v>
      </c>
      <c r="R124" s="165"/>
      <c r="S124" s="165"/>
      <c r="T124" s="159"/>
      <c r="U124" s="187"/>
      <c r="V124" s="131">
        <f t="shared" si="2"/>
        <v>1</v>
      </c>
    </row>
    <row r="125" spans="1:22" ht="45">
      <c r="A125" s="184"/>
      <c r="B125" s="145"/>
      <c r="C125" s="145"/>
      <c r="D125" s="215"/>
      <c r="E125" s="100" t="s">
        <v>234</v>
      </c>
      <c r="F125" s="100" t="s">
        <v>715</v>
      </c>
      <c r="G125" s="94" t="s">
        <v>256</v>
      </c>
      <c r="H125" s="145"/>
      <c r="I125" s="93">
        <v>42</v>
      </c>
      <c r="J125" s="93">
        <v>1</v>
      </c>
      <c r="K125" s="93">
        <v>0</v>
      </c>
      <c r="L125" s="175"/>
      <c r="M125" s="93" t="s">
        <v>257</v>
      </c>
      <c r="N125" s="93" t="s">
        <v>826</v>
      </c>
      <c r="O125" s="141"/>
      <c r="P125" s="141"/>
      <c r="Q125" s="142"/>
      <c r="R125" s="165"/>
      <c r="S125" s="165"/>
      <c r="T125" s="159"/>
      <c r="U125" s="187"/>
      <c r="V125" s="131">
        <f t="shared" si="2"/>
        <v>0</v>
      </c>
    </row>
    <row r="126" spans="1:22" ht="45">
      <c r="A126" s="184"/>
      <c r="B126" s="145"/>
      <c r="C126" s="145"/>
      <c r="D126" s="215"/>
      <c r="E126" s="100" t="s">
        <v>234</v>
      </c>
      <c r="F126" s="100" t="s">
        <v>715</v>
      </c>
      <c r="G126" s="182" t="s">
        <v>259</v>
      </c>
      <c r="H126" s="145"/>
      <c r="I126" s="93">
        <v>42</v>
      </c>
      <c r="J126" s="93">
        <v>1</v>
      </c>
      <c r="K126" s="93">
        <v>0</v>
      </c>
      <c r="L126" s="175"/>
      <c r="M126" s="188" t="s">
        <v>1279</v>
      </c>
      <c r="N126" s="93" t="s">
        <v>827</v>
      </c>
      <c r="O126" s="93" t="s">
        <v>1280</v>
      </c>
      <c r="P126" s="93" t="s">
        <v>1281</v>
      </c>
      <c r="Q126" s="94">
        <v>9149446717</v>
      </c>
      <c r="R126" s="165"/>
      <c r="S126" s="165"/>
      <c r="T126" s="159"/>
      <c r="U126" s="187"/>
      <c r="V126" s="131">
        <f t="shared" si="2"/>
        <v>1</v>
      </c>
    </row>
    <row r="127" spans="1:22" ht="54">
      <c r="A127" s="184"/>
      <c r="B127" s="145"/>
      <c r="C127" s="145"/>
      <c r="D127" s="215"/>
      <c r="E127" s="100" t="s">
        <v>234</v>
      </c>
      <c r="F127" s="100" t="s">
        <v>715</v>
      </c>
      <c r="G127" s="182"/>
      <c r="H127" s="145"/>
      <c r="I127" s="93">
        <v>20</v>
      </c>
      <c r="J127" s="93">
        <v>0</v>
      </c>
      <c r="K127" s="93">
        <v>1</v>
      </c>
      <c r="L127" s="175"/>
      <c r="M127" s="188"/>
      <c r="N127" s="93" t="s">
        <v>828</v>
      </c>
      <c r="O127" s="93" t="s">
        <v>1049</v>
      </c>
      <c r="P127" s="93" t="s">
        <v>1016</v>
      </c>
      <c r="Q127" s="94">
        <v>6006257365</v>
      </c>
      <c r="R127" s="165"/>
      <c r="S127" s="165"/>
      <c r="T127" s="159"/>
      <c r="U127" s="187"/>
      <c r="V127" s="131">
        <f t="shared" si="2"/>
        <v>1</v>
      </c>
    </row>
    <row r="128" spans="1:22" ht="54">
      <c r="A128" s="184"/>
      <c r="B128" s="145"/>
      <c r="C128" s="145"/>
      <c r="D128" s="215"/>
      <c r="E128" s="100" t="s">
        <v>234</v>
      </c>
      <c r="F128" s="100" t="s">
        <v>715</v>
      </c>
      <c r="G128" s="94" t="s">
        <v>263</v>
      </c>
      <c r="H128" s="145"/>
      <c r="I128" s="93">
        <v>42</v>
      </c>
      <c r="J128" s="93">
        <v>1</v>
      </c>
      <c r="K128" s="93">
        <v>0</v>
      </c>
      <c r="L128" s="175"/>
      <c r="M128" s="93" t="s">
        <v>264</v>
      </c>
      <c r="N128" s="93" t="s">
        <v>829</v>
      </c>
      <c r="O128" s="93" t="s">
        <v>1282</v>
      </c>
      <c r="P128" s="93" t="s">
        <v>1283</v>
      </c>
      <c r="Q128" s="94">
        <v>9149583684</v>
      </c>
      <c r="R128" s="165"/>
      <c r="S128" s="165"/>
      <c r="T128" s="159"/>
      <c r="U128" s="187"/>
      <c r="V128" s="131">
        <f t="shared" si="2"/>
        <v>1</v>
      </c>
    </row>
    <row r="129" spans="1:22" ht="45">
      <c r="A129" s="184"/>
      <c r="B129" s="145"/>
      <c r="C129" s="145"/>
      <c r="D129" s="215"/>
      <c r="E129" s="100" t="s">
        <v>234</v>
      </c>
      <c r="F129" s="100" t="s">
        <v>715</v>
      </c>
      <c r="G129" s="94" t="s">
        <v>266</v>
      </c>
      <c r="H129" s="146"/>
      <c r="I129" s="93">
        <v>42</v>
      </c>
      <c r="J129" s="93">
        <v>1</v>
      </c>
      <c r="K129" s="93">
        <v>0</v>
      </c>
      <c r="L129" s="175"/>
      <c r="M129" s="93" t="s">
        <v>467</v>
      </c>
      <c r="N129" s="93" t="s">
        <v>830</v>
      </c>
      <c r="O129" s="93" t="s">
        <v>1274</v>
      </c>
      <c r="P129" s="93" t="s">
        <v>1096</v>
      </c>
      <c r="Q129" s="94">
        <v>9906035263</v>
      </c>
      <c r="R129" s="166"/>
      <c r="S129" s="166"/>
      <c r="T129" s="160"/>
      <c r="U129" s="187"/>
      <c r="V129" s="131">
        <f>COUNTIF(O:O,#REF!)</f>
        <v>0</v>
      </c>
    </row>
    <row r="130" spans="1:22" ht="45" customHeight="1">
      <c r="A130" s="184"/>
      <c r="B130" s="145"/>
      <c r="C130" s="145"/>
      <c r="D130" s="215"/>
      <c r="E130" s="118" t="s">
        <v>11</v>
      </c>
      <c r="F130" s="118" t="s">
        <v>716</v>
      </c>
      <c r="G130" s="124" t="s">
        <v>470</v>
      </c>
      <c r="H130" s="111"/>
      <c r="I130" s="144">
        <v>100</v>
      </c>
      <c r="J130" s="144">
        <v>1</v>
      </c>
      <c r="K130" s="144">
        <v>1</v>
      </c>
      <c r="L130" s="144">
        <v>2</v>
      </c>
      <c r="M130" s="144" t="s">
        <v>954</v>
      </c>
      <c r="N130" s="147" t="s">
        <v>955</v>
      </c>
      <c r="O130" s="228" t="s">
        <v>1329</v>
      </c>
      <c r="P130" s="228" t="s">
        <v>1328</v>
      </c>
      <c r="Q130" s="229">
        <v>7051976447</v>
      </c>
      <c r="R130" s="158"/>
      <c r="S130" s="164" t="s">
        <v>22</v>
      </c>
      <c r="T130" s="158">
        <v>0.41666666666666669</v>
      </c>
      <c r="U130" s="187"/>
      <c r="V130" s="131">
        <f t="shared" si="2"/>
        <v>1</v>
      </c>
    </row>
    <row r="131" spans="1:22" ht="45">
      <c r="A131" s="184"/>
      <c r="B131" s="145"/>
      <c r="C131" s="145"/>
      <c r="D131" s="92"/>
      <c r="E131" s="118" t="s">
        <v>11</v>
      </c>
      <c r="F131" s="118" t="s">
        <v>716</v>
      </c>
      <c r="G131" s="94" t="s">
        <v>436</v>
      </c>
      <c r="H131" s="111"/>
      <c r="I131" s="145"/>
      <c r="J131" s="145"/>
      <c r="K131" s="145"/>
      <c r="L131" s="145"/>
      <c r="M131" s="145"/>
      <c r="N131" s="148"/>
      <c r="O131" s="228"/>
      <c r="P131" s="228"/>
      <c r="Q131" s="229"/>
      <c r="R131" s="159"/>
      <c r="S131" s="165"/>
      <c r="T131" s="159"/>
      <c r="U131" s="99"/>
      <c r="V131" s="131">
        <f t="shared" si="2"/>
        <v>0</v>
      </c>
    </row>
    <row r="132" spans="1:22" ht="54" customHeight="1">
      <c r="A132" s="184"/>
      <c r="B132" s="145"/>
      <c r="C132" s="145"/>
      <c r="D132" s="92"/>
      <c r="E132" s="118" t="s">
        <v>11</v>
      </c>
      <c r="F132" s="118" t="s">
        <v>716</v>
      </c>
      <c r="G132" s="124" t="s">
        <v>310</v>
      </c>
      <c r="H132" s="111"/>
      <c r="I132" s="145"/>
      <c r="J132" s="145"/>
      <c r="K132" s="145"/>
      <c r="L132" s="145"/>
      <c r="M132" s="145"/>
      <c r="N132" s="147" t="s">
        <v>956</v>
      </c>
      <c r="O132" s="147" t="s">
        <v>1050</v>
      </c>
      <c r="P132" s="147" t="s">
        <v>1051</v>
      </c>
      <c r="Q132" s="147">
        <v>9596687085</v>
      </c>
      <c r="R132" s="159"/>
      <c r="S132" s="165"/>
      <c r="T132" s="159"/>
      <c r="U132" s="99"/>
      <c r="V132" s="131">
        <f t="shared" si="2"/>
        <v>1</v>
      </c>
    </row>
    <row r="133" spans="1:22" ht="54" customHeight="1">
      <c r="A133" s="184"/>
      <c r="B133" s="145"/>
      <c r="C133" s="145"/>
      <c r="D133" s="92"/>
      <c r="E133" s="118" t="s">
        <v>11</v>
      </c>
      <c r="F133" s="118" t="s">
        <v>716</v>
      </c>
      <c r="G133" s="124" t="s">
        <v>471</v>
      </c>
      <c r="H133" s="111"/>
      <c r="I133" s="145"/>
      <c r="J133" s="145"/>
      <c r="K133" s="145"/>
      <c r="L133" s="145"/>
      <c r="M133" s="145"/>
      <c r="N133" s="174"/>
      <c r="O133" s="148"/>
      <c r="P133" s="148"/>
      <c r="Q133" s="148"/>
      <c r="R133" s="159"/>
      <c r="S133" s="165"/>
      <c r="T133" s="159"/>
      <c r="U133" s="99"/>
      <c r="V133" s="131">
        <f t="shared" ref="V133:V196" si="7">COUNTIF(O:O,O133)</f>
        <v>0</v>
      </c>
    </row>
    <row r="134" spans="1:22" ht="54" customHeight="1">
      <c r="A134" s="184"/>
      <c r="B134" s="145"/>
      <c r="C134" s="145"/>
      <c r="D134" s="92"/>
      <c r="E134" s="118" t="s">
        <v>11</v>
      </c>
      <c r="F134" s="118" t="s">
        <v>716</v>
      </c>
      <c r="G134" s="94" t="s">
        <v>472</v>
      </c>
      <c r="H134" s="111"/>
      <c r="I134" s="145"/>
      <c r="J134" s="145"/>
      <c r="K134" s="145"/>
      <c r="L134" s="145"/>
      <c r="M134" s="145" t="s">
        <v>954</v>
      </c>
      <c r="N134" s="147" t="s">
        <v>565</v>
      </c>
      <c r="O134" s="149" t="s">
        <v>1328</v>
      </c>
      <c r="P134" s="149"/>
      <c r="Q134" s="149"/>
      <c r="R134" s="159"/>
      <c r="S134" s="165"/>
      <c r="T134" s="159"/>
      <c r="U134" s="99"/>
      <c r="V134" s="131">
        <f t="shared" si="7"/>
        <v>1</v>
      </c>
    </row>
    <row r="135" spans="1:22" ht="54" customHeight="1">
      <c r="A135" s="184"/>
      <c r="B135" s="145"/>
      <c r="C135" s="145"/>
      <c r="D135" s="92"/>
      <c r="E135" s="118" t="s">
        <v>11</v>
      </c>
      <c r="F135" s="118" t="s">
        <v>716</v>
      </c>
      <c r="G135" s="124" t="s">
        <v>473</v>
      </c>
      <c r="H135" s="111"/>
      <c r="I135" s="146"/>
      <c r="J135" s="146"/>
      <c r="K135" s="146"/>
      <c r="L135" s="146"/>
      <c r="M135" s="146"/>
      <c r="N135" s="174"/>
      <c r="O135" s="150"/>
      <c r="P135" s="150"/>
      <c r="Q135" s="150"/>
      <c r="R135" s="159"/>
      <c r="S135" s="165"/>
      <c r="T135" s="159"/>
      <c r="U135" s="99"/>
      <c r="V135" s="131">
        <f t="shared" si="7"/>
        <v>0</v>
      </c>
    </row>
    <row r="136" spans="1:22" ht="45">
      <c r="A136" s="184"/>
      <c r="B136" s="145"/>
      <c r="C136" s="145"/>
      <c r="D136" s="92"/>
      <c r="E136" s="118" t="s">
        <v>11</v>
      </c>
      <c r="F136" s="118" t="s">
        <v>716</v>
      </c>
      <c r="G136" s="124" t="s">
        <v>504</v>
      </c>
      <c r="H136" s="111"/>
      <c r="I136" s="144">
        <v>100</v>
      </c>
      <c r="J136" s="144">
        <v>2</v>
      </c>
      <c r="K136" s="144">
        <v>1</v>
      </c>
      <c r="L136" s="144">
        <v>3</v>
      </c>
      <c r="M136" s="147" t="s">
        <v>520</v>
      </c>
      <c r="N136" s="147" t="s">
        <v>957</v>
      </c>
      <c r="O136" s="180" t="s">
        <v>1285</v>
      </c>
      <c r="P136" s="154" t="s">
        <v>1286</v>
      </c>
      <c r="Q136" s="180">
        <v>959602551</v>
      </c>
      <c r="R136" s="159"/>
      <c r="S136" s="165"/>
      <c r="T136" s="159"/>
      <c r="U136" s="99"/>
      <c r="V136" s="131">
        <f t="shared" si="7"/>
        <v>1</v>
      </c>
    </row>
    <row r="137" spans="1:22" ht="45">
      <c r="A137" s="184"/>
      <c r="B137" s="145"/>
      <c r="C137" s="145"/>
      <c r="D137" s="92"/>
      <c r="E137" s="118" t="s">
        <v>11</v>
      </c>
      <c r="F137" s="118" t="s">
        <v>716</v>
      </c>
      <c r="G137" s="94" t="s">
        <v>363</v>
      </c>
      <c r="H137" s="111"/>
      <c r="I137" s="145"/>
      <c r="J137" s="145"/>
      <c r="K137" s="145"/>
      <c r="L137" s="145"/>
      <c r="M137" s="153"/>
      <c r="N137" s="153"/>
      <c r="O137" s="181"/>
      <c r="P137" s="155"/>
      <c r="Q137" s="180"/>
      <c r="R137" s="159"/>
      <c r="S137" s="165"/>
      <c r="T137" s="159"/>
      <c r="U137" s="99"/>
      <c r="V137" s="131">
        <f t="shared" si="7"/>
        <v>0</v>
      </c>
    </row>
    <row r="138" spans="1:22" ht="45">
      <c r="A138" s="184"/>
      <c r="B138" s="145"/>
      <c r="C138" s="145"/>
      <c r="D138" s="92"/>
      <c r="E138" s="118" t="s">
        <v>11</v>
      </c>
      <c r="F138" s="118" t="s">
        <v>716</v>
      </c>
      <c r="G138" s="124" t="s">
        <v>268</v>
      </c>
      <c r="H138" s="111"/>
      <c r="I138" s="145"/>
      <c r="J138" s="145"/>
      <c r="K138" s="145"/>
      <c r="L138" s="145"/>
      <c r="M138" s="153"/>
      <c r="N138" s="153"/>
      <c r="O138" s="181"/>
      <c r="P138" s="155"/>
      <c r="Q138" s="180"/>
      <c r="R138" s="159"/>
      <c r="S138" s="165"/>
      <c r="T138" s="159"/>
      <c r="U138" s="99"/>
      <c r="V138" s="131">
        <f t="shared" si="7"/>
        <v>0</v>
      </c>
    </row>
    <row r="139" spans="1:22" ht="45">
      <c r="A139" s="184"/>
      <c r="B139" s="145"/>
      <c r="C139" s="145"/>
      <c r="D139" s="92"/>
      <c r="E139" s="118" t="s">
        <v>11</v>
      </c>
      <c r="F139" s="118" t="s">
        <v>716</v>
      </c>
      <c r="G139" s="94" t="s">
        <v>474</v>
      </c>
      <c r="H139" s="111"/>
      <c r="I139" s="145"/>
      <c r="J139" s="145"/>
      <c r="K139" s="145"/>
      <c r="L139" s="145"/>
      <c r="M139" s="153"/>
      <c r="N139" s="148"/>
      <c r="O139" s="181"/>
      <c r="P139" s="156"/>
      <c r="Q139" s="180"/>
      <c r="R139" s="159"/>
      <c r="S139" s="165"/>
      <c r="T139" s="159"/>
      <c r="U139" s="99"/>
      <c r="V139" s="131">
        <f t="shared" si="7"/>
        <v>0</v>
      </c>
    </row>
    <row r="140" spans="1:22" ht="45">
      <c r="A140" s="184"/>
      <c r="B140" s="145"/>
      <c r="C140" s="145"/>
      <c r="D140" s="92"/>
      <c r="E140" s="118" t="s">
        <v>11</v>
      </c>
      <c r="F140" s="118" t="s">
        <v>716</v>
      </c>
      <c r="G140" s="94" t="s">
        <v>475</v>
      </c>
      <c r="H140" s="111"/>
      <c r="I140" s="145"/>
      <c r="J140" s="145"/>
      <c r="K140" s="145"/>
      <c r="L140" s="145"/>
      <c r="M140" s="153"/>
      <c r="N140" s="93" t="s">
        <v>566</v>
      </c>
      <c r="O140" s="112" t="s">
        <v>1287</v>
      </c>
      <c r="P140" s="112" t="s">
        <v>1288</v>
      </c>
      <c r="Q140" s="94">
        <v>9622302857</v>
      </c>
      <c r="R140" s="159"/>
      <c r="S140" s="165"/>
      <c r="T140" s="159"/>
      <c r="U140" s="99"/>
      <c r="V140" s="131">
        <f t="shared" si="7"/>
        <v>1</v>
      </c>
    </row>
    <row r="141" spans="1:22" ht="45">
      <c r="A141" s="184"/>
      <c r="B141" s="145"/>
      <c r="C141" s="145"/>
      <c r="D141" s="92"/>
      <c r="E141" s="118" t="s">
        <v>11</v>
      </c>
      <c r="F141" s="118" t="s">
        <v>716</v>
      </c>
      <c r="G141" s="124" t="s">
        <v>476</v>
      </c>
      <c r="H141" s="111"/>
      <c r="I141" s="145"/>
      <c r="J141" s="145"/>
      <c r="K141" s="145"/>
      <c r="L141" s="145"/>
      <c r="M141" s="153"/>
      <c r="N141" s="149" t="s">
        <v>1284</v>
      </c>
      <c r="O141" s="228"/>
      <c r="P141" s="228"/>
      <c r="Q141" s="229"/>
      <c r="R141" s="159"/>
      <c r="S141" s="165"/>
      <c r="T141" s="159"/>
      <c r="U141" s="99"/>
      <c r="V141" s="131">
        <f t="shared" si="7"/>
        <v>0</v>
      </c>
    </row>
    <row r="142" spans="1:22" ht="89.25" customHeight="1">
      <c r="A142" s="184"/>
      <c r="B142" s="145"/>
      <c r="C142" s="145"/>
      <c r="D142" s="92"/>
      <c r="E142" s="118" t="s">
        <v>11</v>
      </c>
      <c r="F142" s="118" t="s">
        <v>716</v>
      </c>
      <c r="G142" s="124" t="s">
        <v>477</v>
      </c>
      <c r="H142" s="111"/>
      <c r="I142" s="146"/>
      <c r="J142" s="146"/>
      <c r="K142" s="146"/>
      <c r="L142" s="146"/>
      <c r="M142" s="148"/>
      <c r="N142" s="150"/>
      <c r="O142" s="228"/>
      <c r="P142" s="228"/>
      <c r="Q142" s="229"/>
      <c r="R142" s="159"/>
      <c r="S142" s="165"/>
      <c r="T142" s="159"/>
      <c r="U142" s="99"/>
      <c r="V142" s="131">
        <f t="shared" si="7"/>
        <v>0</v>
      </c>
    </row>
    <row r="143" spans="1:22" ht="54" customHeight="1">
      <c r="A143" s="184"/>
      <c r="B143" s="145"/>
      <c r="C143" s="145"/>
      <c r="D143" s="92"/>
      <c r="E143" s="118" t="s">
        <v>11</v>
      </c>
      <c r="F143" s="118" t="s">
        <v>716</v>
      </c>
      <c r="G143" s="94" t="s">
        <v>478</v>
      </c>
      <c r="H143" s="111"/>
      <c r="I143" s="144">
        <v>100</v>
      </c>
      <c r="J143" s="144">
        <v>2</v>
      </c>
      <c r="K143" s="144">
        <v>1</v>
      </c>
      <c r="L143" s="144">
        <v>3</v>
      </c>
      <c r="M143" s="147" t="s">
        <v>521</v>
      </c>
      <c r="N143" s="147" t="s">
        <v>959</v>
      </c>
      <c r="O143" s="147" t="s">
        <v>1240</v>
      </c>
      <c r="P143" s="147" t="s">
        <v>1344</v>
      </c>
      <c r="Q143" s="147">
        <v>9622334849</v>
      </c>
      <c r="R143" s="159"/>
      <c r="S143" s="165"/>
      <c r="T143" s="159"/>
      <c r="U143" s="99"/>
      <c r="V143" s="131">
        <f t="shared" si="7"/>
        <v>2</v>
      </c>
    </row>
    <row r="144" spans="1:22" ht="45">
      <c r="A144" s="184"/>
      <c r="B144" s="145"/>
      <c r="C144" s="145"/>
      <c r="D144" s="92"/>
      <c r="E144" s="118" t="s">
        <v>11</v>
      </c>
      <c r="F144" s="118" t="s">
        <v>716</v>
      </c>
      <c r="G144" s="124" t="s">
        <v>479</v>
      </c>
      <c r="H144" s="111"/>
      <c r="I144" s="145"/>
      <c r="J144" s="145"/>
      <c r="K144" s="145"/>
      <c r="L144" s="145"/>
      <c r="M144" s="153"/>
      <c r="N144" s="148"/>
      <c r="O144" s="148"/>
      <c r="P144" s="148"/>
      <c r="Q144" s="148"/>
      <c r="R144" s="159"/>
      <c r="S144" s="165"/>
      <c r="T144" s="159"/>
      <c r="U144" s="99"/>
      <c r="V144" s="131">
        <f t="shared" si="7"/>
        <v>0</v>
      </c>
    </row>
    <row r="145" spans="1:22" ht="54" customHeight="1">
      <c r="A145" s="184"/>
      <c r="B145" s="145"/>
      <c r="C145" s="145"/>
      <c r="D145" s="92"/>
      <c r="E145" s="118" t="s">
        <v>11</v>
      </c>
      <c r="F145" s="118" t="s">
        <v>716</v>
      </c>
      <c r="G145" s="94" t="s">
        <v>480</v>
      </c>
      <c r="H145" s="111"/>
      <c r="I145" s="145"/>
      <c r="J145" s="145"/>
      <c r="K145" s="145"/>
      <c r="L145" s="145"/>
      <c r="M145" s="153"/>
      <c r="N145" s="147" t="s">
        <v>960</v>
      </c>
      <c r="O145" s="147" t="s">
        <v>1343</v>
      </c>
      <c r="P145" s="147" t="s">
        <v>1040</v>
      </c>
      <c r="Q145" s="147">
        <v>9797326118</v>
      </c>
      <c r="R145" s="159"/>
      <c r="S145" s="165"/>
      <c r="T145" s="159"/>
      <c r="U145" s="99"/>
      <c r="V145" s="131">
        <f t="shared" si="7"/>
        <v>1</v>
      </c>
    </row>
    <row r="146" spans="1:22" ht="45">
      <c r="A146" s="184"/>
      <c r="B146" s="145"/>
      <c r="C146" s="145"/>
      <c r="D146" s="92"/>
      <c r="E146" s="118" t="s">
        <v>11</v>
      </c>
      <c r="F146" s="118" t="s">
        <v>716</v>
      </c>
      <c r="G146" s="124" t="s">
        <v>481</v>
      </c>
      <c r="H146" s="111"/>
      <c r="I146" s="145"/>
      <c r="J146" s="145"/>
      <c r="K146" s="145"/>
      <c r="L146" s="145"/>
      <c r="M146" s="153"/>
      <c r="N146" s="148"/>
      <c r="O146" s="148"/>
      <c r="P146" s="148"/>
      <c r="Q146" s="148"/>
      <c r="R146" s="159"/>
      <c r="S146" s="165"/>
      <c r="T146" s="159"/>
      <c r="U146" s="99"/>
      <c r="V146" s="131">
        <f t="shared" si="7"/>
        <v>0</v>
      </c>
    </row>
    <row r="147" spans="1:22" ht="54">
      <c r="A147" s="184"/>
      <c r="B147" s="145"/>
      <c r="C147" s="145"/>
      <c r="D147" s="92"/>
      <c r="E147" s="118" t="s">
        <v>11</v>
      </c>
      <c r="F147" s="118" t="s">
        <v>716</v>
      </c>
      <c r="G147" s="124" t="s">
        <v>289</v>
      </c>
      <c r="H147" s="111"/>
      <c r="I147" s="145"/>
      <c r="J147" s="145"/>
      <c r="K147" s="145"/>
      <c r="L147" s="145"/>
      <c r="M147" s="153"/>
      <c r="N147" s="76" t="s">
        <v>958</v>
      </c>
      <c r="O147" s="76" t="s">
        <v>1054</v>
      </c>
      <c r="P147" s="76" t="s">
        <v>1055</v>
      </c>
      <c r="Q147" s="76">
        <v>8899166769</v>
      </c>
      <c r="R147" s="159"/>
      <c r="S147" s="165"/>
      <c r="T147" s="159"/>
      <c r="U147" s="99"/>
      <c r="V147" s="131">
        <f t="shared" si="7"/>
        <v>1</v>
      </c>
    </row>
    <row r="148" spans="1:22" ht="45">
      <c r="A148" s="184"/>
      <c r="B148" s="145"/>
      <c r="C148" s="145"/>
      <c r="D148" s="92"/>
      <c r="E148" s="118" t="s">
        <v>11</v>
      </c>
      <c r="F148" s="118" t="s">
        <v>716</v>
      </c>
      <c r="G148" s="94" t="s">
        <v>271</v>
      </c>
      <c r="H148" s="111"/>
      <c r="I148" s="146"/>
      <c r="J148" s="146"/>
      <c r="K148" s="146"/>
      <c r="L148" s="146"/>
      <c r="M148" s="148"/>
      <c r="N148" s="77"/>
      <c r="O148" s="77"/>
      <c r="P148" s="77"/>
      <c r="Q148" s="77"/>
      <c r="R148" s="159"/>
      <c r="S148" s="165"/>
      <c r="T148" s="159"/>
      <c r="U148" s="99"/>
      <c r="V148" s="131">
        <f t="shared" si="7"/>
        <v>0</v>
      </c>
    </row>
    <row r="149" spans="1:22" ht="45">
      <c r="A149" s="184"/>
      <c r="B149" s="145"/>
      <c r="C149" s="145"/>
      <c r="D149" s="92"/>
      <c r="E149" s="118" t="s">
        <v>11</v>
      </c>
      <c r="F149" s="118" t="s">
        <v>716</v>
      </c>
      <c r="G149" s="94" t="s">
        <v>505</v>
      </c>
      <c r="H149" s="111"/>
      <c r="I149" s="144">
        <v>50</v>
      </c>
      <c r="J149" s="144">
        <v>1</v>
      </c>
      <c r="K149" s="144">
        <v>1</v>
      </c>
      <c r="L149" s="144">
        <v>2</v>
      </c>
      <c r="M149" s="147" t="s">
        <v>963</v>
      </c>
      <c r="N149" s="147" t="s">
        <v>962</v>
      </c>
      <c r="O149" s="228" t="s">
        <v>1345</v>
      </c>
      <c r="P149" s="228" t="s">
        <v>1346</v>
      </c>
      <c r="Q149" s="229">
        <v>6005332628</v>
      </c>
      <c r="R149" s="159"/>
      <c r="S149" s="165"/>
      <c r="T149" s="159"/>
      <c r="U149" s="99"/>
      <c r="V149" s="131">
        <f t="shared" si="7"/>
        <v>1</v>
      </c>
    </row>
    <row r="150" spans="1:22" ht="45">
      <c r="A150" s="184"/>
      <c r="B150" s="145"/>
      <c r="C150" s="145"/>
      <c r="D150" s="92"/>
      <c r="E150" s="118" t="s">
        <v>11</v>
      </c>
      <c r="F150" s="118" t="s">
        <v>716</v>
      </c>
      <c r="G150" s="124" t="s">
        <v>482</v>
      </c>
      <c r="H150" s="111"/>
      <c r="I150" s="145"/>
      <c r="J150" s="145"/>
      <c r="K150" s="145"/>
      <c r="L150" s="145"/>
      <c r="M150" s="153"/>
      <c r="N150" s="148"/>
      <c r="O150" s="228"/>
      <c r="P150" s="228"/>
      <c r="Q150" s="229"/>
      <c r="R150" s="159"/>
      <c r="S150" s="165"/>
      <c r="T150" s="159"/>
      <c r="U150" s="99"/>
      <c r="V150" s="131">
        <f t="shared" si="7"/>
        <v>0</v>
      </c>
    </row>
    <row r="151" spans="1:22" ht="54">
      <c r="A151" s="184"/>
      <c r="B151" s="145"/>
      <c r="C151" s="145"/>
      <c r="D151" s="92"/>
      <c r="E151" s="118" t="s">
        <v>11</v>
      </c>
      <c r="F151" s="118" t="s">
        <v>716</v>
      </c>
      <c r="G151" s="94" t="s">
        <v>483</v>
      </c>
      <c r="H151" s="111"/>
      <c r="I151" s="146"/>
      <c r="J151" s="146"/>
      <c r="K151" s="146"/>
      <c r="L151" s="146"/>
      <c r="M151" s="148"/>
      <c r="N151" s="93" t="s">
        <v>961</v>
      </c>
      <c r="O151" s="93" t="s">
        <v>1056</v>
      </c>
      <c r="P151" s="93" t="s">
        <v>1036</v>
      </c>
      <c r="Q151" s="94">
        <v>9797859607</v>
      </c>
      <c r="R151" s="159"/>
      <c r="S151" s="165"/>
      <c r="T151" s="159"/>
      <c r="U151" s="99"/>
      <c r="V151" s="131">
        <f t="shared" si="7"/>
        <v>1</v>
      </c>
    </row>
    <row r="152" spans="1:22" ht="45">
      <c r="A152" s="184"/>
      <c r="B152" s="145"/>
      <c r="C152" s="145"/>
      <c r="D152" s="92"/>
      <c r="E152" s="118" t="s">
        <v>11</v>
      </c>
      <c r="F152" s="118" t="s">
        <v>716</v>
      </c>
      <c r="G152" s="124" t="s">
        <v>484</v>
      </c>
      <c r="H152" s="111"/>
      <c r="I152" s="144">
        <v>100</v>
      </c>
      <c r="J152" s="144">
        <v>2</v>
      </c>
      <c r="K152" s="144">
        <v>0</v>
      </c>
      <c r="L152" s="144">
        <v>2</v>
      </c>
      <c r="M152" s="144" t="s">
        <v>523</v>
      </c>
      <c r="N152" s="147" t="s">
        <v>964</v>
      </c>
      <c r="O152" s="188" t="s">
        <v>1246</v>
      </c>
      <c r="P152" s="188" t="s">
        <v>1094</v>
      </c>
      <c r="Q152" s="182">
        <v>9622167803</v>
      </c>
      <c r="R152" s="159"/>
      <c r="S152" s="165"/>
      <c r="T152" s="159"/>
      <c r="U152" s="99"/>
      <c r="V152" s="131">
        <f t="shared" si="7"/>
        <v>2</v>
      </c>
    </row>
    <row r="153" spans="1:22" ht="45">
      <c r="A153" s="184"/>
      <c r="B153" s="145"/>
      <c r="C153" s="145"/>
      <c r="D153" s="92"/>
      <c r="E153" s="118" t="s">
        <v>11</v>
      </c>
      <c r="F153" s="118" t="s">
        <v>716</v>
      </c>
      <c r="G153" s="124" t="s">
        <v>485</v>
      </c>
      <c r="H153" s="111"/>
      <c r="I153" s="145"/>
      <c r="J153" s="145"/>
      <c r="K153" s="145"/>
      <c r="L153" s="145"/>
      <c r="M153" s="145"/>
      <c r="N153" s="153"/>
      <c r="O153" s="188"/>
      <c r="P153" s="188"/>
      <c r="Q153" s="182"/>
      <c r="R153" s="159"/>
      <c r="S153" s="165"/>
      <c r="T153" s="159"/>
      <c r="U153" s="99"/>
      <c r="V153" s="131">
        <f t="shared" si="7"/>
        <v>0</v>
      </c>
    </row>
    <row r="154" spans="1:22" ht="45">
      <c r="A154" s="184"/>
      <c r="B154" s="145"/>
      <c r="C154" s="145"/>
      <c r="D154" s="92"/>
      <c r="E154" s="118" t="s">
        <v>11</v>
      </c>
      <c r="F154" s="118" t="s">
        <v>716</v>
      </c>
      <c r="G154" s="124" t="s">
        <v>486</v>
      </c>
      <c r="H154" s="111"/>
      <c r="I154" s="145"/>
      <c r="J154" s="145"/>
      <c r="K154" s="145"/>
      <c r="L154" s="145"/>
      <c r="M154" s="145"/>
      <c r="N154" s="148"/>
      <c r="O154" s="188"/>
      <c r="P154" s="188"/>
      <c r="Q154" s="182"/>
      <c r="R154" s="159"/>
      <c r="S154" s="165"/>
      <c r="T154" s="159"/>
      <c r="U154" s="99"/>
      <c r="V154" s="131">
        <f t="shared" si="7"/>
        <v>0</v>
      </c>
    </row>
    <row r="155" spans="1:22" ht="45">
      <c r="A155" s="184"/>
      <c r="B155" s="145"/>
      <c r="C155" s="145"/>
      <c r="D155" s="92"/>
      <c r="E155" s="118" t="s">
        <v>11</v>
      </c>
      <c r="F155" s="118" t="s">
        <v>716</v>
      </c>
      <c r="G155" s="94" t="s">
        <v>272</v>
      </c>
      <c r="H155" s="111"/>
      <c r="I155" s="145"/>
      <c r="J155" s="145"/>
      <c r="K155" s="145"/>
      <c r="L155" s="145"/>
      <c r="M155" s="145"/>
      <c r="N155" s="147" t="s">
        <v>965</v>
      </c>
      <c r="O155" s="188" t="s">
        <v>1218</v>
      </c>
      <c r="P155" s="188" t="s">
        <v>1219</v>
      </c>
      <c r="Q155" s="182">
        <v>8899546544</v>
      </c>
      <c r="R155" s="159"/>
      <c r="S155" s="165"/>
      <c r="T155" s="159"/>
      <c r="U155" s="99"/>
      <c r="V155" s="131">
        <f t="shared" si="7"/>
        <v>1</v>
      </c>
    </row>
    <row r="156" spans="1:22" ht="45">
      <c r="A156" s="184"/>
      <c r="B156" s="145"/>
      <c r="C156" s="145"/>
      <c r="D156" s="92"/>
      <c r="E156" s="118" t="s">
        <v>11</v>
      </c>
      <c r="F156" s="118" t="s">
        <v>716</v>
      </c>
      <c r="G156" s="124" t="s">
        <v>487</v>
      </c>
      <c r="H156" s="111"/>
      <c r="I156" s="145"/>
      <c r="J156" s="145"/>
      <c r="K156" s="145"/>
      <c r="L156" s="145"/>
      <c r="M156" s="145"/>
      <c r="N156" s="153"/>
      <c r="O156" s="188"/>
      <c r="P156" s="188"/>
      <c r="Q156" s="182"/>
      <c r="R156" s="159"/>
      <c r="S156" s="165"/>
      <c r="T156" s="159"/>
      <c r="U156" s="99"/>
      <c r="V156" s="131">
        <f t="shared" si="7"/>
        <v>0</v>
      </c>
    </row>
    <row r="157" spans="1:22" ht="45">
      <c r="A157" s="184"/>
      <c r="B157" s="145"/>
      <c r="C157" s="145"/>
      <c r="D157" s="92"/>
      <c r="E157" s="118" t="s">
        <v>11</v>
      </c>
      <c r="F157" s="118" t="s">
        <v>716</v>
      </c>
      <c r="G157" s="94" t="s">
        <v>488</v>
      </c>
      <c r="H157" s="111"/>
      <c r="I157" s="146"/>
      <c r="J157" s="146"/>
      <c r="K157" s="146"/>
      <c r="L157" s="146"/>
      <c r="M157" s="146"/>
      <c r="N157" s="148"/>
      <c r="O157" s="188"/>
      <c r="P157" s="188"/>
      <c r="Q157" s="182"/>
      <c r="R157" s="159"/>
      <c r="S157" s="165"/>
      <c r="T157" s="159"/>
      <c r="U157" s="99"/>
      <c r="V157" s="131">
        <f t="shared" si="7"/>
        <v>0</v>
      </c>
    </row>
    <row r="158" spans="1:22" ht="72">
      <c r="A158" s="184"/>
      <c r="B158" s="145"/>
      <c r="C158" s="145"/>
      <c r="D158" s="92"/>
      <c r="E158" s="118" t="s">
        <v>11</v>
      </c>
      <c r="F158" s="118" t="s">
        <v>716</v>
      </c>
      <c r="G158" s="124" t="s">
        <v>489</v>
      </c>
      <c r="H158" s="111"/>
      <c r="I158" s="144">
        <v>400</v>
      </c>
      <c r="J158" s="144">
        <v>3</v>
      </c>
      <c r="K158" s="144">
        <v>14</v>
      </c>
      <c r="L158" s="144">
        <v>17</v>
      </c>
      <c r="M158" s="175" t="s">
        <v>507</v>
      </c>
      <c r="N158" s="93" t="s">
        <v>966</v>
      </c>
      <c r="O158" s="93" t="s">
        <v>1057</v>
      </c>
      <c r="P158" s="93" t="s">
        <v>1058</v>
      </c>
      <c r="Q158" s="94">
        <v>9596393623</v>
      </c>
      <c r="R158" s="159"/>
      <c r="S158" s="165"/>
      <c r="T158" s="159"/>
      <c r="U158" s="99"/>
      <c r="V158" s="131">
        <f t="shared" si="7"/>
        <v>1</v>
      </c>
    </row>
    <row r="159" spans="1:22" ht="162" customHeight="1">
      <c r="A159" s="184"/>
      <c r="B159" s="145"/>
      <c r="C159" s="145"/>
      <c r="D159" s="92"/>
      <c r="E159" s="118" t="s">
        <v>11</v>
      </c>
      <c r="F159" s="118" t="s">
        <v>716</v>
      </c>
      <c r="G159" s="94" t="s">
        <v>490</v>
      </c>
      <c r="H159" s="111"/>
      <c r="I159" s="145"/>
      <c r="J159" s="145"/>
      <c r="K159" s="145"/>
      <c r="L159" s="145"/>
      <c r="M159" s="175"/>
      <c r="N159" s="93" t="s">
        <v>967</v>
      </c>
      <c r="O159" s="93" t="s">
        <v>1059</v>
      </c>
      <c r="P159" s="93" t="s">
        <v>1038</v>
      </c>
      <c r="Q159" s="94">
        <v>7889943844</v>
      </c>
      <c r="R159" s="159"/>
      <c r="S159" s="165"/>
      <c r="T159" s="159"/>
      <c r="U159" s="99"/>
      <c r="V159" s="131">
        <f t="shared" si="7"/>
        <v>1</v>
      </c>
    </row>
    <row r="160" spans="1:22" ht="162" customHeight="1">
      <c r="A160" s="184"/>
      <c r="B160" s="145"/>
      <c r="C160" s="145"/>
      <c r="D160" s="92"/>
      <c r="E160" s="118" t="s">
        <v>11</v>
      </c>
      <c r="F160" s="118" t="s">
        <v>716</v>
      </c>
      <c r="G160" s="124" t="s">
        <v>431</v>
      </c>
      <c r="H160" s="111"/>
      <c r="I160" s="145"/>
      <c r="J160" s="145"/>
      <c r="K160" s="145"/>
      <c r="L160" s="145"/>
      <c r="M160" s="144" t="s">
        <v>507</v>
      </c>
      <c r="N160" s="93" t="s">
        <v>969</v>
      </c>
      <c r="O160" s="93" t="s">
        <v>1356</v>
      </c>
      <c r="P160" s="93" t="s">
        <v>1002</v>
      </c>
      <c r="Q160" s="94">
        <v>7051916489</v>
      </c>
      <c r="R160" s="159"/>
      <c r="S160" s="165"/>
      <c r="T160" s="159"/>
      <c r="U160" s="99"/>
      <c r="V160" s="131">
        <f t="shared" si="7"/>
        <v>1</v>
      </c>
    </row>
    <row r="161" spans="1:23" ht="162" customHeight="1">
      <c r="A161" s="184"/>
      <c r="B161" s="145"/>
      <c r="C161" s="145"/>
      <c r="D161" s="92"/>
      <c r="E161" s="118" t="s">
        <v>11</v>
      </c>
      <c r="F161" s="118" t="s">
        <v>716</v>
      </c>
      <c r="G161" s="94" t="s">
        <v>491</v>
      </c>
      <c r="H161" s="111"/>
      <c r="I161" s="145"/>
      <c r="J161" s="145"/>
      <c r="K161" s="145"/>
      <c r="L161" s="145"/>
      <c r="M161" s="145"/>
      <c r="N161" s="93" t="s">
        <v>978</v>
      </c>
      <c r="O161" s="93" t="s">
        <v>1220</v>
      </c>
      <c r="P161" s="93" t="s">
        <v>1221</v>
      </c>
      <c r="Q161" s="94">
        <v>8493036064</v>
      </c>
      <c r="R161" s="159"/>
      <c r="S161" s="165"/>
      <c r="T161" s="159"/>
      <c r="U161" s="99"/>
      <c r="V161" s="131">
        <f t="shared" si="7"/>
        <v>1</v>
      </c>
    </row>
    <row r="162" spans="1:23" ht="162" customHeight="1">
      <c r="A162" s="184"/>
      <c r="B162" s="145"/>
      <c r="C162" s="145"/>
      <c r="D162" s="92"/>
      <c r="E162" s="118" t="s">
        <v>11</v>
      </c>
      <c r="F162" s="118" t="s">
        <v>716</v>
      </c>
      <c r="G162" s="124" t="s">
        <v>492</v>
      </c>
      <c r="H162" s="111"/>
      <c r="I162" s="145"/>
      <c r="J162" s="145"/>
      <c r="K162" s="145"/>
      <c r="L162" s="145"/>
      <c r="M162" s="145"/>
      <c r="N162" s="93" t="s">
        <v>968</v>
      </c>
      <c r="O162" s="93" t="s">
        <v>1060</v>
      </c>
      <c r="P162" s="93" t="s">
        <v>1061</v>
      </c>
      <c r="Q162" s="94">
        <v>9797453886</v>
      </c>
      <c r="R162" s="159"/>
      <c r="S162" s="165"/>
      <c r="T162" s="159"/>
      <c r="U162" s="99"/>
      <c r="V162" s="131">
        <f t="shared" si="7"/>
        <v>1</v>
      </c>
    </row>
    <row r="163" spans="1:23" ht="162" customHeight="1">
      <c r="A163" s="184"/>
      <c r="B163" s="145"/>
      <c r="C163" s="145"/>
      <c r="D163" s="92"/>
      <c r="E163" s="118" t="s">
        <v>11</v>
      </c>
      <c r="F163" s="118" t="s">
        <v>716</v>
      </c>
      <c r="G163" s="94" t="s">
        <v>429</v>
      </c>
      <c r="H163" s="111"/>
      <c r="I163" s="145"/>
      <c r="J163" s="145"/>
      <c r="K163" s="145"/>
      <c r="L163" s="145"/>
      <c r="M163" s="145"/>
      <c r="N163" s="93" t="s">
        <v>979</v>
      </c>
      <c r="O163" s="93" t="s">
        <v>1062</v>
      </c>
      <c r="P163" s="93" t="s">
        <v>1063</v>
      </c>
      <c r="Q163" s="94">
        <v>6005819903</v>
      </c>
      <c r="R163" s="159"/>
      <c r="S163" s="165"/>
      <c r="T163" s="159"/>
      <c r="U163" s="99"/>
      <c r="V163" s="131">
        <f t="shared" si="7"/>
        <v>1</v>
      </c>
    </row>
    <row r="164" spans="1:23" ht="162" customHeight="1">
      <c r="A164" s="184"/>
      <c r="B164" s="145"/>
      <c r="C164" s="145"/>
      <c r="D164" s="92"/>
      <c r="E164" s="118" t="s">
        <v>11</v>
      </c>
      <c r="F164" s="118" t="s">
        <v>716</v>
      </c>
      <c r="G164" s="94"/>
      <c r="H164" s="111"/>
      <c r="I164" s="145"/>
      <c r="J164" s="145"/>
      <c r="K164" s="145"/>
      <c r="L164" s="145"/>
      <c r="M164" s="145"/>
      <c r="N164" s="93" t="s">
        <v>980</v>
      </c>
      <c r="O164" s="93" t="s">
        <v>1225</v>
      </c>
      <c r="P164" s="93" t="s">
        <v>1226</v>
      </c>
      <c r="Q164" s="94">
        <v>9906353525</v>
      </c>
      <c r="R164" s="159"/>
      <c r="S164" s="165"/>
      <c r="T164" s="159"/>
      <c r="U164" s="99"/>
      <c r="V164" s="131">
        <f t="shared" si="7"/>
        <v>1</v>
      </c>
    </row>
    <row r="165" spans="1:23" ht="45">
      <c r="A165" s="184"/>
      <c r="B165" s="145"/>
      <c r="C165" s="145"/>
      <c r="D165" s="92"/>
      <c r="E165" s="118" t="s">
        <v>11</v>
      </c>
      <c r="F165" s="118" t="s">
        <v>716</v>
      </c>
      <c r="G165" s="94"/>
      <c r="H165" s="111"/>
      <c r="I165" s="145"/>
      <c r="J165" s="145"/>
      <c r="K165" s="145"/>
      <c r="L165" s="145"/>
      <c r="M165" s="145"/>
      <c r="N165" s="93" t="s">
        <v>970</v>
      </c>
      <c r="O165" s="93" t="s">
        <v>1064</v>
      </c>
      <c r="P165" s="93" t="s">
        <v>1065</v>
      </c>
      <c r="Q165" s="94">
        <v>7051171983</v>
      </c>
      <c r="R165" s="159"/>
      <c r="S165" s="165"/>
      <c r="T165" s="159"/>
      <c r="U165" s="99"/>
      <c r="V165" s="131">
        <f t="shared" si="7"/>
        <v>1</v>
      </c>
    </row>
    <row r="166" spans="1:23" ht="72">
      <c r="A166" s="184"/>
      <c r="B166" s="145"/>
      <c r="C166" s="145"/>
      <c r="D166" s="92"/>
      <c r="E166" s="118" t="s">
        <v>11</v>
      </c>
      <c r="F166" s="118" t="s">
        <v>716</v>
      </c>
      <c r="G166" s="124" t="s">
        <v>493</v>
      </c>
      <c r="H166" s="111"/>
      <c r="I166" s="145"/>
      <c r="J166" s="145"/>
      <c r="K166" s="145"/>
      <c r="L166" s="145"/>
      <c r="M166" s="145"/>
      <c r="N166" s="93" t="s">
        <v>971</v>
      </c>
      <c r="O166" s="93" t="s">
        <v>1068</v>
      </c>
      <c r="P166" s="93" t="s">
        <v>1069</v>
      </c>
      <c r="Q166" s="94">
        <v>8082040545</v>
      </c>
      <c r="R166" s="159"/>
      <c r="S166" s="165"/>
      <c r="T166" s="159"/>
      <c r="U166" s="99"/>
      <c r="V166" s="131">
        <f t="shared" si="7"/>
        <v>1</v>
      </c>
    </row>
    <row r="167" spans="1:23" ht="54">
      <c r="A167" s="184"/>
      <c r="B167" s="145"/>
      <c r="C167" s="145"/>
      <c r="D167" s="92"/>
      <c r="E167" s="118" t="s">
        <v>11</v>
      </c>
      <c r="F167" s="118" t="s">
        <v>716</v>
      </c>
      <c r="G167" s="124"/>
      <c r="H167" s="111"/>
      <c r="I167" s="145"/>
      <c r="J167" s="145"/>
      <c r="K167" s="145"/>
      <c r="L167" s="145"/>
      <c r="M167" s="145"/>
      <c r="N167" s="93" t="s">
        <v>981</v>
      </c>
      <c r="O167" s="93" t="s">
        <v>1070</v>
      </c>
      <c r="P167" s="93" t="s">
        <v>1071</v>
      </c>
      <c r="Q167" s="94">
        <v>7006433824</v>
      </c>
      <c r="R167" s="159"/>
      <c r="S167" s="165"/>
      <c r="T167" s="159"/>
      <c r="U167" s="99"/>
      <c r="V167" s="131">
        <f t="shared" si="7"/>
        <v>1</v>
      </c>
    </row>
    <row r="168" spans="1:23" ht="72">
      <c r="A168" s="184"/>
      <c r="B168" s="145"/>
      <c r="C168" s="145"/>
      <c r="D168" s="92"/>
      <c r="E168" s="118" t="s">
        <v>11</v>
      </c>
      <c r="F168" s="118" t="s">
        <v>716</v>
      </c>
      <c r="G168" s="94" t="s">
        <v>494</v>
      </c>
      <c r="H168" s="111"/>
      <c r="I168" s="145"/>
      <c r="J168" s="145"/>
      <c r="K168" s="145"/>
      <c r="L168" s="145"/>
      <c r="M168" s="145"/>
      <c r="N168" s="93" t="s">
        <v>972</v>
      </c>
      <c r="O168" s="93" t="s">
        <v>1072</v>
      </c>
      <c r="P168" s="93" t="s">
        <v>1073</v>
      </c>
      <c r="Q168" s="94">
        <v>6006535003</v>
      </c>
      <c r="R168" s="159"/>
      <c r="S168" s="165"/>
      <c r="T168" s="159"/>
      <c r="U168" s="99"/>
      <c r="V168" s="131">
        <f t="shared" si="7"/>
        <v>1</v>
      </c>
    </row>
    <row r="169" spans="1:23" ht="54">
      <c r="A169" s="184"/>
      <c r="B169" s="145"/>
      <c r="C169" s="145"/>
      <c r="D169" s="92"/>
      <c r="E169" s="118" t="s">
        <v>11</v>
      </c>
      <c r="F169" s="118" t="s">
        <v>716</v>
      </c>
      <c r="G169" s="94"/>
      <c r="H169" s="111"/>
      <c r="I169" s="145"/>
      <c r="J169" s="145"/>
      <c r="K169" s="145"/>
      <c r="L169" s="145"/>
      <c r="M169" s="145"/>
      <c r="N169" s="93" t="s">
        <v>973</v>
      </c>
      <c r="O169" s="93" t="s">
        <v>1074</v>
      </c>
      <c r="P169" s="93" t="s">
        <v>1002</v>
      </c>
      <c r="Q169" s="94">
        <v>9906222608</v>
      </c>
      <c r="R169" s="159"/>
      <c r="S169" s="165"/>
      <c r="T169" s="159"/>
      <c r="U169" s="99"/>
      <c r="V169" s="131">
        <f t="shared" si="7"/>
        <v>1</v>
      </c>
    </row>
    <row r="170" spans="1:23" ht="54">
      <c r="A170" s="184"/>
      <c r="B170" s="145"/>
      <c r="C170" s="145"/>
      <c r="D170" s="92"/>
      <c r="E170" s="118" t="s">
        <v>11</v>
      </c>
      <c r="F170" s="118" t="s">
        <v>716</v>
      </c>
      <c r="G170" s="94"/>
      <c r="H170" s="111"/>
      <c r="I170" s="145"/>
      <c r="J170" s="145"/>
      <c r="K170" s="145"/>
      <c r="L170" s="145"/>
      <c r="M170" s="145"/>
      <c r="N170" s="93" t="s">
        <v>974</v>
      </c>
      <c r="O170" s="93" t="s">
        <v>1075</v>
      </c>
      <c r="P170" s="93" t="s">
        <v>1076</v>
      </c>
      <c r="Q170" s="94">
        <v>9622339326</v>
      </c>
      <c r="R170" s="159"/>
      <c r="S170" s="165"/>
      <c r="T170" s="159"/>
      <c r="U170" s="99"/>
      <c r="V170" s="131">
        <f t="shared" si="7"/>
        <v>1</v>
      </c>
    </row>
    <row r="171" spans="1:23" ht="72">
      <c r="A171" s="184"/>
      <c r="B171" s="145"/>
      <c r="C171" s="145"/>
      <c r="D171" s="92"/>
      <c r="E171" s="118" t="s">
        <v>11</v>
      </c>
      <c r="F171" s="118" t="s">
        <v>716</v>
      </c>
      <c r="G171" s="94"/>
      <c r="H171" s="111"/>
      <c r="I171" s="145"/>
      <c r="J171" s="145"/>
      <c r="K171" s="145"/>
      <c r="L171" s="145"/>
      <c r="M171" s="145"/>
      <c r="N171" s="93" t="s">
        <v>975</v>
      </c>
      <c r="O171" s="93" t="s">
        <v>1077</v>
      </c>
      <c r="P171" s="93" t="s">
        <v>1036</v>
      </c>
      <c r="Q171" s="94">
        <v>9797381194</v>
      </c>
      <c r="R171" s="159"/>
      <c r="S171" s="165"/>
      <c r="T171" s="159"/>
      <c r="U171" s="99"/>
      <c r="V171" s="131">
        <f t="shared" si="7"/>
        <v>1</v>
      </c>
    </row>
    <row r="172" spans="1:23" ht="72">
      <c r="A172" s="184"/>
      <c r="B172" s="145"/>
      <c r="C172" s="145"/>
      <c r="D172" s="92"/>
      <c r="E172" s="118" t="s">
        <v>11</v>
      </c>
      <c r="F172" s="118" t="s">
        <v>716</v>
      </c>
      <c r="G172" s="94"/>
      <c r="H172" s="111"/>
      <c r="I172" s="145"/>
      <c r="J172" s="145"/>
      <c r="K172" s="145"/>
      <c r="L172" s="145"/>
      <c r="M172" s="145"/>
      <c r="N172" s="93" t="s">
        <v>976</v>
      </c>
      <c r="O172" s="93" t="s">
        <v>1078</v>
      </c>
      <c r="P172" s="93" t="s">
        <v>1079</v>
      </c>
      <c r="Q172" s="94">
        <v>9906279815</v>
      </c>
      <c r="R172" s="159"/>
      <c r="S172" s="165"/>
      <c r="T172" s="159"/>
      <c r="U172" s="99"/>
      <c r="V172" s="131">
        <f t="shared" si="7"/>
        <v>1</v>
      </c>
    </row>
    <row r="173" spans="1:23" ht="72">
      <c r="A173" s="184"/>
      <c r="B173" s="145"/>
      <c r="C173" s="145"/>
      <c r="D173" s="92"/>
      <c r="E173" s="118" t="s">
        <v>11</v>
      </c>
      <c r="F173" s="118" t="s">
        <v>716</v>
      </c>
      <c r="G173" s="94"/>
      <c r="H173" s="111"/>
      <c r="I173" s="145"/>
      <c r="J173" s="145"/>
      <c r="K173" s="145"/>
      <c r="L173" s="145"/>
      <c r="M173" s="145"/>
      <c r="N173" s="93" t="s">
        <v>977</v>
      </c>
      <c r="O173" s="93" t="s">
        <v>1080</v>
      </c>
      <c r="P173" s="93" t="s">
        <v>996</v>
      </c>
      <c r="Q173" s="94">
        <v>8082205130</v>
      </c>
      <c r="R173" s="159"/>
      <c r="S173" s="165"/>
      <c r="T173" s="159"/>
      <c r="U173" s="99"/>
      <c r="V173" s="131">
        <f t="shared" si="7"/>
        <v>1</v>
      </c>
    </row>
    <row r="174" spans="1:23" ht="162">
      <c r="A174" s="184"/>
      <c r="B174" s="145"/>
      <c r="C174" s="145"/>
      <c r="D174" s="92"/>
      <c r="E174" s="118" t="s">
        <v>11</v>
      </c>
      <c r="F174" s="118" t="s">
        <v>716</v>
      </c>
      <c r="G174" s="124" t="s">
        <v>495</v>
      </c>
      <c r="H174" s="111"/>
      <c r="I174" s="146"/>
      <c r="J174" s="146"/>
      <c r="K174" s="146"/>
      <c r="L174" s="146"/>
      <c r="M174" s="146"/>
      <c r="N174" s="93" t="s">
        <v>1353</v>
      </c>
      <c r="O174" s="93" t="s">
        <v>1081</v>
      </c>
      <c r="P174" s="93" t="s">
        <v>1082</v>
      </c>
      <c r="Q174" s="94">
        <v>7889473693</v>
      </c>
      <c r="R174" s="159"/>
      <c r="S174" s="165"/>
      <c r="T174" s="159"/>
      <c r="U174" s="99"/>
      <c r="V174" s="131">
        <f t="shared" si="7"/>
        <v>1</v>
      </c>
      <c r="W174" s="93" t="s">
        <v>1353</v>
      </c>
    </row>
    <row r="175" spans="1:23" ht="45">
      <c r="A175" s="184"/>
      <c r="B175" s="145"/>
      <c r="C175" s="145"/>
      <c r="D175" s="92"/>
      <c r="E175" s="118" t="s">
        <v>11</v>
      </c>
      <c r="F175" s="118" t="s">
        <v>716</v>
      </c>
      <c r="G175" s="94" t="s">
        <v>496</v>
      </c>
      <c r="H175" s="111"/>
      <c r="I175" s="144">
        <v>100</v>
      </c>
      <c r="J175" s="144">
        <v>2</v>
      </c>
      <c r="K175" s="144">
        <v>1</v>
      </c>
      <c r="L175" s="144">
        <v>3</v>
      </c>
      <c r="M175" s="144" t="s">
        <v>508</v>
      </c>
      <c r="N175" s="147" t="s">
        <v>982</v>
      </c>
      <c r="O175" s="188" t="s">
        <v>1230</v>
      </c>
      <c r="P175" s="188" t="s">
        <v>1106</v>
      </c>
      <c r="Q175" s="182">
        <v>7006867628</v>
      </c>
      <c r="R175" s="159"/>
      <c r="S175" s="165"/>
      <c r="T175" s="159"/>
      <c r="U175" s="99"/>
      <c r="V175" s="131">
        <f t="shared" si="7"/>
        <v>1</v>
      </c>
    </row>
    <row r="176" spans="1:23" ht="81.75" customHeight="1">
      <c r="A176" s="184"/>
      <c r="B176" s="145"/>
      <c r="C176" s="145"/>
      <c r="D176" s="92"/>
      <c r="E176" s="118" t="s">
        <v>11</v>
      </c>
      <c r="F176" s="118" t="s">
        <v>716</v>
      </c>
      <c r="G176" s="124" t="s">
        <v>406</v>
      </c>
      <c r="H176" s="111"/>
      <c r="I176" s="145"/>
      <c r="J176" s="145"/>
      <c r="K176" s="145"/>
      <c r="L176" s="145"/>
      <c r="M176" s="145"/>
      <c r="N176" s="148"/>
      <c r="O176" s="188"/>
      <c r="P176" s="188"/>
      <c r="Q176" s="182"/>
      <c r="R176" s="159"/>
      <c r="S176" s="165"/>
      <c r="T176" s="159"/>
      <c r="U176" s="99"/>
      <c r="V176" s="131">
        <f t="shared" si="7"/>
        <v>0</v>
      </c>
    </row>
    <row r="177" spans="1:22" ht="25.5" customHeight="1">
      <c r="A177" s="184"/>
      <c r="B177" s="145"/>
      <c r="C177" s="145"/>
      <c r="D177" s="92"/>
      <c r="E177" s="118" t="s">
        <v>11</v>
      </c>
      <c r="F177" s="118" t="s">
        <v>716</v>
      </c>
      <c r="G177" s="94" t="s">
        <v>497</v>
      </c>
      <c r="H177" s="111"/>
      <c r="I177" s="145"/>
      <c r="J177" s="145"/>
      <c r="K177" s="145"/>
      <c r="L177" s="145"/>
      <c r="M177" s="145"/>
      <c r="N177" s="147" t="s">
        <v>984</v>
      </c>
      <c r="O177" s="188" t="s">
        <v>1231</v>
      </c>
      <c r="P177" s="188" t="s">
        <v>1018</v>
      </c>
      <c r="Q177" s="182">
        <v>8492899629</v>
      </c>
      <c r="R177" s="159"/>
      <c r="S177" s="165"/>
      <c r="T177" s="159"/>
      <c r="U177" s="99"/>
      <c r="V177" s="131">
        <f t="shared" si="7"/>
        <v>1</v>
      </c>
    </row>
    <row r="178" spans="1:22" ht="45">
      <c r="A178" s="184"/>
      <c r="B178" s="145"/>
      <c r="C178" s="145"/>
      <c r="D178" s="92"/>
      <c r="E178" s="118" t="s">
        <v>11</v>
      </c>
      <c r="F178" s="118" t="s">
        <v>716</v>
      </c>
      <c r="G178" s="94" t="s">
        <v>498</v>
      </c>
      <c r="H178" s="111"/>
      <c r="I178" s="145"/>
      <c r="J178" s="145"/>
      <c r="K178" s="145"/>
      <c r="L178" s="145"/>
      <c r="M178" s="145"/>
      <c r="N178" s="148"/>
      <c r="O178" s="188"/>
      <c r="P178" s="188"/>
      <c r="Q178" s="182"/>
      <c r="R178" s="159"/>
      <c r="S178" s="165"/>
      <c r="T178" s="159"/>
      <c r="U178" s="99"/>
      <c r="V178" s="131">
        <f t="shared" si="7"/>
        <v>0</v>
      </c>
    </row>
    <row r="179" spans="1:22" ht="45">
      <c r="A179" s="184"/>
      <c r="B179" s="145"/>
      <c r="C179" s="145"/>
      <c r="D179" s="92"/>
      <c r="E179" s="118" t="s">
        <v>11</v>
      </c>
      <c r="F179" s="118" t="s">
        <v>716</v>
      </c>
      <c r="G179" s="124" t="s">
        <v>433</v>
      </c>
      <c r="H179" s="111"/>
      <c r="I179" s="145"/>
      <c r="J179" s="145"/>
      <c r="K179" s="145"/>
      <c r="L179" s="145"/>
      <c r="M179" s="145"/>
      <c r="N179" s="147" t="s">
        <v>983</v>
      </c>
      <c r="O179" s="188" t="s">
        <v>1083</v>
      </c>
      <c r="P179" s="188" t="s">
        <v>1084</v>
      </c>
      <c r="Q179" s="182">
        <v>7051202988</v>
      </c>
      <c r="R179" s="159"/>
      <c r="S179" s="165"/>
      <c r="T179" s="159"/>
      <c r="U179" s="99"/>
      <c r="V179" s="131">
        <f t="shared" si="7"/>
        <v>1</v>
      </c>
    </row>
    <row r="180" spans="1:22" ht="69.75" customHeight="1">
      <c r="A180" s="184"/>
      <c r="B180" s="145"/>
      <c r="C180" s="145"/>
      <c r="D180" s="92"/>
      <c r="E180" s="118" t="s">
        <v>11</v>
      </c>
      <c r="F180" s="118" t="s">
        <v>716</v>
      </c>
      <c r="G180" s="94" t="s">
        <v>499</v>
      </c>
      <c r="H180" s="111"/>
      <c r="I180" s="146"/>
      <c r="J180" s="146"/>
      <c r="K180" s="146"/>
      <c r="L180" s="146"/>
      <c r="M180" s="146"/>
      <c r="N180" s="148"/>
      <c r="O180" s="188"/>
      <c r="P180" s="188"/>
      <c r="Q180" s="182"/>
      <c r="R180" s="159"/>
      <c r="S180" s="165"/>
      <c r="T180" s="159"/>
      <c r="U180" s="99"/>
      <c r="V180" s="131">
        <f t="shared" si="7"/>
        <v>0</v>
      </c>
    </row>
    <row r="181" spans="1:22" ht="45">
      <c r="A181" s="184"/>
      <c r="B181" s="145"/>
      <c r="C181" s="145"/>
      <c r="D181" s="92"/>
      <c r="E181" s="118" t="s">
        <v>11</v>
      </c>
      <c r="F181" s="118" t="s">
        <v>716</v>
      </c>
      <c r="G181" s="124" t="s">
        <v>500</v>
      </c>
      <c r="H181" s="111"/>
      <c r="I181" s="144">
        <v>50</v>
      </c>
      <c r="J181" s="144">
        <v>1</v>
      </c>
      <c r="K181" s="144">
        <v>0</v>
      </c>
      <c r="L181" s="144">
        <v>1</v>
      </c>
      <c r="M181" s="144" t="s">
        <v>419</v>
      </c>
      <c r="N181" s="147" t="s">
        <v>831</v>
      </c>
      <c r="O181" s="147" t="s">
        <v>1232</v>
      </c>
      <c r="P181" s="147" t="s">
        <v>1233</v>
      </c>
      <c r="Q181" s="147">
        <v>7051095587</v>
      </c>
      <c r="R181" s="159"/>
      <c r="S181" s="165"/>
      <c r="T181" s="159"/>
      <c r="U181" s="99"/>
      <c r="V181" s="131">
        <f t="shared" si="7"/>
        <v>1</v>
      </c>
    </row>
    <row r="182" spans="1:22" ht="45">
      <c r="A182" s="184"/>
      <c r="B182" s="145"/>
      <c r="C182" s="145"/>
      <c r="D182" s="92"/>
      <c r="E182" s="118" t="s">
        <v>11</v>
      </c>
      <c r="F182" s="118" t="s">
        <v>716</v>
      </c>
      <c r="G182" s="94" t="s">
        <v>501</v>
      </c>
      <c r="H182" s="111"/>
      <c r="I182" s="145"/>
      <c r="J182" s="145"/>
      <c r="K182" s="145"/>
      <c r="L182" s="145"/>
      <c r="M182" s="145"/>
      <c r="N182" s="153"/>
      <c r="O182" s="153"/>
      <c r="P182" s="153"/>
      <c r="Q182" s="153"/>
      <c r="R182" s="159"/>
      <c r="S182" s="165"/>
      <c r="T182" s="159"/>
      <c r="U182" s="99"/>
      <c r="V182" s="131">
        <f t="shared" si="7"/>
        <v>0</v>
      </c>
    </row>
    <row r="183" spans="1:22" ht="45">
      <c r="A183" s="184"/>
      <c r="B183" s="145"/>
      <c r="C183" s="145"/>
      <c r="D183" s="92"/>
      <c r="E183" s="118" t="s">
        <v>11</v>
      </c>
      <c r="F183" s="118" t="s">
        <v>716</v>
      </c>
      <c r="G183" s="124" t="s">
        <v>502</v>
      </c>
      <c r="H183" s="111"/>
      <c r="I183" s="145"/>
      <c r="J183" s="145"/>
      <c r="K183" s="145"/>
      <c r="L183" s="145"/>
      <c r="M183" s="145"/>
      <c r="N183" s="153"/>
      <c r="O183" s="153"/>
      <c r="P183" s="153"/>
      <c r="Q183" s="153"/>
      <c r="R183" s="159"/>
      <c r="S183" s="165"/>
      <c r="T183" s="159"/>
      <c r="U183" s="99"/>
      <c r="V183" s="131">
        <f t="shared" si="7"/>
        <v>0</v>
      </c>
    </row>
    <row r="184" spans="1:22" ht="45">
      <c r="A184" s="184"/>
      <c r="B184" s="146"/>
      <c r="C184" s="145"/>
      <c r="D184" s="92"/>
      <c r="E184" s="118" t="s">
        <v>11</v>
      </c>
      <c r="F184" s="118" t="s">
        <v>716</v>
      </c>
      <c r="G184" s="94" t="s">
        <v>503</v>
      </c>
      <c r="H184" s="111"/>
      <c r="I184" s="146"/>
      <c r="J184" s="146"/>
      <c r="K184" s="146"/>
      <c r="L184" s="146"/>
      <c r="M184" s="146"/>
      <c r="N184" s="148"/>
      <c r="O184" s="148"/>
      <c r="P184" s="148"/>
      <c r="Q184" s="148"/>
      <c r="R184" s="160"/>
      <c r="S184" s="165"/>
      <c r="T184" s="160"/>
      <c r="U184" s="99"/>
      <c r="V184" s="131">
        <f t="shared" si="7"/>
        <v>0</v>
      </c>
    </row>
    <row r="185" spans="1:22" ht="60">
      <c r="A185" s="193">
        <v>2</v>
      </c>
      <c r="B185" s="151" t="s">
        <v>11</v>
      </c>
      <c r="C185" s="145"/>
      <c r="D185" s="198">
        <v>8</v>
      </c>
      <c r="E185" s="94" t="s">
        <v>11</v>
      </c>
      <c r="F185" s="94" t="s">
        <v>468</v>
      </c>
      <c r="G185" s="94" t="s">
        <v>273</v>
      </c>
      <c r="H185" s="93"/>
      <c r="I185" s="93">
        <v>50</v>
      </c>
      <c r="J185" s="93">
        <v>1</v>
      </c>
      <c r="K185" s="93">
        <v>0</v>
      </c>
      <c r="L185" s="93">
        <v>1</v>
      </c>
      <c r="M185" s="93" t="s">
        <v>273</v>
      </c>
      <c r="N185" s="93" t="s">
        <v>832</v>
      </c>
      <c r="O185" s="93" t="s">
        <v>1245</v>
      </c>
      <c r="P185" s="93" t="s">
        <v>1026</v>
      </c>
      <c r="Q185" s="94">
        <v>7889883579</v>
      </c>
      <c r="R185" s="91" t="s">
        <v>275</v>
      </c>
      <c r="S185" s="88" t="s">
        <v>22</v>
      </c>
      <c r="T185" s="113">
        <v>0.41666666666666669</v>
      </c>
      <c r="U185" s="187" t="s">
        <v>276</v>
      </c>
      <c r="V185" s="131">
        <f t="shared" si="7"/>
        <v>1</v>
      </c>
    </row>
    <row r="186" spans="1:22" ht="60">
      <c r="A186" s="193"/>
      <c r="B186" s="152"/>
      <c r="C186" s="145"/>
      <c r="D186" s="198"/>
      <c r="E186" s="94" t="s">
        <v>11</v>
      </c>
      <c r="F186" s="94" t="s">
        <v>468</v>
      </c>
      <c r="G186" s="94" t="s">
        <v>277</v>
      </c>
      <c r="H186" s="90"/>
      <c r="I186" s="93">
        <v>50</v>
      </c>
      <c r="J186" s="93">
        <v>1</v>
      </c>
      <c r="K186" s="93">
        <v>0</v>
      </c>
      <c r="L186" s="93">
        <v>1</v>
      </c>
      <c r="M186" s="93" t="s">
        <v>277</v>
      </c>
      <c r="N186" s="93" t="s">
        <v>833</v>
      </c>
      <c r="O186" s="93" t="s">
        <v>1234</v>
      </c>
      <c r="P186" s="93" t="s">
        <v>1151</v>
      </c>
      <c r="Q186" s="94">
        <v>8082454469</v>
      </c>
      <c r="R186" s="91" t="s">
        <v>275</v>
      </c>
      <c r="S186" s="88" t="s">
        <v>22</v>
      </c>
      <c r="T186" s="113">
        <v>0.41666666666666669</v>
      </c>
      <c r="U186" s="187"/>
      <c r="V186" s="131">
        <f t="shared" si="7"/>
        <v>1</v>
      </c>
    </row>
    <row r="187" spans="1:22" ht="60">
      <c r="A187" s="193"/>
      <c r="B187" s="152"/>
      <c r="C187" s="145"/>
      <c r="D187" s="198"/>
      <c r="E187" s="94" t="s">
        <v>11</v>
      </c>
      <c r="F187" s="94" t="s">
        <v>468</v>
      </c>
      <c r="G187" s="94" t="s">
        <v>279</v>
      </c>
      <c r="H187" s="90"/>
      <c r="I187" s="93">
        <v>50</v>
      </c>
      <c r="J187" s="93">
        <v>1</v>
      </c>
      <c r="K187" s="93">
        <v>0</v>
      </c>
      <c r="L187" s="93">
        <v>1</v>
      </c>
      <c r="M187" s="93" t="s">
        <v>279</v>
      </c>
      <c r="N187" s="93" t="s">
        <v>834</v>
      </c>
      <c r="O187" s="93" t="s">
        <v>1235</v>
      </c>
      <c r="P187" s="93" t="s">
        <v>1206</v>
      </c>
      <c r="Q187" s="94">
        <v>7889794735</v>
      </c>
      <c r="R187" s="91" t="s">
        <v>275</v>
      </c>
      <c r="S187" s="88" t="s">
        <v>22</v>
      </c>
      <c r="T187" s="113">
        <v>0.41666666666666669</v>
      </c>
      <c r="U187" s="187"/>
      <c r="V187" s="131">
        <f t="shared" si="7"/>
        <v>1</v>
      </c>
    </row>
    <row r="188" spans="1:22" ht="60">
      <c r="A188" s="193"/>
      <c r="B188" s="152"/>
      <c r="C188" s="145"/>
      <c r="D188" s="198"/>
      <c r="E188" s="94" t="s">
        <v>11</v>
      </c>
      <c r="F188" s="94" t="s">
        <v>468</v>
      </c>
      <c r="G188" s="94" t="s">
        <v>281</v>
      </c>
      <c r="H188" s="90"/>
      <c r="I188" s="93">
        <v>50</v>
      </c>
      <c r="J188" s="93">
        <v>1</v>
      </c>
      <c r="K188" s="93">
        <v>0</v>
      </c>
      <c r="L188" s="93">
        <v>1</v>
      </c>
      <c r="M188" s="93" t="s">
        <v>281</v>
      </c>
      <c r="N188" s="93" t="s">
        <v>835</v>
      </c>
      <c r="O188" s="93" t="s">
        <v>1247</v>
      </c>
      <c r="P188" s="93" t="s">
        <v>1102</v>
      </c>
      <c r="Q188" s="94">
        <v>9596467695</v>
      </c>
      <c r="R188" s="91" t="s">
        <v>275</v>
      </c>
      <c r="S188" s="88" t="s">
        <v>22</v>
      </c>
      <c r="T188" s="113">
        <v>0.41666666666666669</v>
      </c>
      <c r="U188" s="187"/>
      <c r="V188" s="131">
        <f t="shared" si="7"/>
        <v>2</v>
      </c>
    </row>
    <row r="189" spans="1:22" ht="60">
      <c r="A189" s="193"/>
      <c r="B189" s="152"/>
      <c r="C189" s="145"/>
      <c r="D189" s="198"/>
      <c r="E189" s="94" t="s">
        <v>11</v>
      </c>
      <c r="F189" s="94" t="s">
        <v>468</v>
      </c>
      <c r="G189" s="94" t="s">
        <v>283</v>
      </c>
      <c r="H189" s="90"/>
      <c r="I189" s="93">
        <v>50</v>
      </c>
      <c r="J189" s="93">
        <v>1</v>
      </c>
      <c r="K189" s="93">
        <v>0</v>
      </c>
      <c r="L189" s="93">
        <v>1</v>
      </c>
      <c r="M189" s="93" t="s">
        <v>283</v>
      </c>
      <c r="N189" s="93" t="s">
        <v>836</v>
      </c>
      <c r="O189" s="93" t="s">
        <v>1236</v>
      </c>
      <c r="P189" s="93" t="s">
        <v>1237</v>
      </c>
      <c r="Q189" s="94">
        <v>6005834443</v>
      </c>
      <c r="R189" s="91" t="s">
        <v>275</v>
      </c>
      <c r="S189" s="88" t="s">
        <v>22</v>
      </c>
      <c r="T189" s="113">
        <v>0.41666666666666669</v>
      </c>
      <c r="U189" s="187"/>
      <c r="V189" s="131">
        <f t="shared" si="7"/>
        <v>1</v>
      </c>
    </row>
    <row r="190" spans="1:22" ht="60">
      <c r="A190" s="193"/>
      <c r="B190" s="152"/>
      <c r="C190" s="145"/>
      <c r="D190" s="198"/>
      <c r="E190" s="94" t="s">
        <v>285</v>
      </c>
      <c r="F190" s="94" t="s">
        <v>468</v>
      </c>
      <c r="G190" s="94" t="s">
        <v>285</v>
      </c>
      <c r="H190" s="90"/>
      <c r="I190" s="93">
        <v>50</v>
      </c>
      <c r="J190" s="93">
        <v>1</v>
      </c>
      <c r="K190" s="93">
        <v>0</v>
      </c>
      <c r="L190" s="93">
        <v>1</v>
      </c>
      <c r="M190" s="93" t="s">
        <v>285</v>
      </c>
      <c r="N190" s="93" t="s">
        <v>837</v>
      </c>
      <c r="O190" s="141" t="s">
        <v>1275</v>
      </c>
      <c r="P190" s="141" t="s">
        <v>1276</v>
      </c>
      <c r="Q190" s="142">
        <v>7006548056</v>
      </c>
      <c r="R190" s="91" t="s">
        <v>275</v>
      </c>
      <c r="S190" s="88" t="s">
        <v>22</v>
      </c>
      <c r="T190" s="113">
        <v>0.41666666666666669</v>
      </c>
      <c r="U190" s="187"/>
      <c r="V190" s="131">
        <f>COUNTIF(O:O,#REF!)</f>
        <v>0</v>
      </c>
    </row>
    <row r="191" spans="1:22" ht="60">
      <c r="A191" s="193"/>
      <c r="B191" s="152"/>
      <c r="C191" s="145"/>
      <c r="D191" s="198"/>
      <c r="E191" s="94" t="s">
        <v>285</v>
      </c>
      <c r="F191" s="94" t="s">
        <v>468</v>
      </c>
      <c r="G191" s="94" t="s">
        <v>235</v>
      </c>
      <c r="H191" s="90"/>
      <c r="I191" s="93">
        <v>50</v>
      </c>
      <c r="J191" s="93">
        <v>1</v>
      </c>
      <c r="K191" s="93">
        <v>0</v>
      </c>
      <c r="L191" s="93">
        <v>1</v>
      </c>
      <c r="M191" s="93" t="s">
        <v>235</v>
      </c>
      <c r="N191" s="93" t="s">
        <v>838</v>
      </c>
      <c r="O191" s="93" t="s">
        <v>1224</v>
      </c>
      <c r="P191" s="93" t="s">
        <v>1106</v>
      </c>
      <c r="Q191" s="94">
        <v>9596672253</v>
      </c>
      <c r="R191" s="91" t="s">
        <v>275</v>
      </c>
      <c r="S191" s="88" t="s">
        <v>22</v>
      </c>
      <c r="T191" s="113">
        <v>0.41666666666666669</v>
      </c>
      <c r="U191" s="187"/>
      <c r="V191" s="131">
        <f t="shared" si="7"/>
        <v>1</v>
      </c>
    </row>
    <row r="192" spans="1:22" ht="60">
      <c r="A192" s="193"/>
      <c r="B192" s="152"/>
      <c r="C192" s="145"/>
      <c r="D192" s="198"/>
      <c r="E192" s="94" t="s">
        <v>285</v>
      </c>
      <c r="F192" s="94" t="s">
        <v>468</v>
      </c>
      <c r="G192" s="94" t="s">
        <v>259</v>
      </c>
      <c r="H192" s="90"/>
      <c r="I192" s="93">
        <v>50</v>
      </c>
      <c r="J192" s="93">
        <v>1</v>
      </c>
      <c r="K192" s="93">
        <v>0</v>
      </c>
      <c r="L192" s="93">
        <v>1</v>
      </c>
      <c r="M192" s="93" t="s">
        <v>259</v>
      </c>
      <c r="N192" s="93" t="s">
        <v>839</v>
      </c>
      <c r="O192" s="93" t="s">
        <v>1238</v>
      </c>
      <c r="P192" s="93" t="s">
        <v>1239</v>
      </c>
      <c r="Q192" s="94">
        <v>8082636966</v>
      </c>
      <c r="R192" s="91" t="s">
        <v>275</v>
      </c>
      <c r="S192" s="88" t="s">
        <v>22</v>
      </c>
      <c r="T192" s="113">
        <v>0.41666666666666669</v>
      </c>
      <c r="U192" s="187"/>
      <c r="V192" s="131">
        <f t="shared" si="7"/>
        <v>1</v>
      </c>
    </row>
    <row r="193" spans="1:22" ht="60">
      <c r="A193" s="193"/>
      <c r="B193" s="152"/>
      <c r="C193" s="145"/>
      <c r="D193" s="198"/>
      <c r="E193" s="94" t="s">
        <v>11</v>
      </c>
      <c r="F193" s="94" t="s">
        <v>468</v>
      </c>
      <c r="G193" s="94" t="s">
        <v>289</v>
      </c>
      <c r="H193" s="90"/>
      <c r="I193" s="93">
        <v>50</v>
      </c>
      <c r="J193" s="93">
        <v>1</v>
      </c>
      <c r="K193" s="93">
        <v>0</v>
      </c>
      <c r="L193" s="93">
        <v>1</v>
      </c>
      <c r="M193" s="93" t="s">
        <v>289</v>
      </c>
      <c r="N193" s="93" t="s">
        <v>840</v>
      </c>
      <c r="O193" s="93" t="s">
        <v>1240</v>
      </c>
      <c r="P193" s="93" t="s">
        <v>1241</v>
      </c>
      <c r="Q193" s="94">
        <v>9622334849</v>
      </c>
      <c r="R193" s="91" t="s">
        <v>275</v>
      </c>
      <c r="S193" s="88" t="s">
        <v>22</v>
      </c>
      <c r="T193" s="113">
        <v>0.41666666666666669</v>
      </c>
      <c r="U193" s="187"/>
      <c r="V193" s="131">
        <f t="shared" si="7"/>
        <v>2</v>
      </c>
    </row>
    <row r="194" spans="1:22" ht="60">
      <c r="A194" s="193"/>
      <c r="B194" s="152"/>
      <c r="C194" s="145"/>
      <c r="D194" s="198"/>
      <c r="E194" s="94" t="s">
        <v>11</v>
      </c>
      <c r="F194" s="94" t="s">
        <v>468</v>
      </c>
      <c r="G194" s="94" t="s">
        <v>291</v>
      </c>
      <c r="H194" s="90"/>
      <c r="I194" s="93">
        <v>50</v>
      </c>
      <c r="J194" s="93">
        <v>1</v>
      </c>
      <c r="K194" s="93">
        <v>0</v>
      </c>
      <c r="L194" s="93">
        <v>1</v>
      </c>
      <c r="M194" s="93" t="s">
        <v>291</v>
      </c>
      <c r="N194" s="93" t="s">
        <v>841</v>
      </c>
      <c r="O194" s="93" t="s">
        <v>1207</v>
      </c>
      <c r="P194" s="93" t="s">
        <v>1036</v>
      </c>
      <c r="Q194" s="94">
        <v>7051976175</v>
      </c>
      <c r="R194" s="91" t="s">
        <v>275</v>
      </c>
      <c r="S194" s="88" t="s">
        <v>22</v>
      </c>
      <c r="T194" s="113">
        <v>0.41666666666666669</v>
      </c>
      <c r="U194" s="187"/>
      <c r="V194" s="131">
        <f t="shared" si="7"/>
        <v>1</v>
      </c>
    </row>
    <row r="195" spans="1:22" ht="90">
      <c r="A195" s="193"/>
      <c r="B195" s="152"/>
      <c r="C195" s="145"/>
      <c r="D195" s="198"/>
      <c r="E195" s="93" t="s">
        <v>23</v>
      </c>
      <c r="F195" s="93" t="s">
        <v>468</v>
      </c>
      <c r="G195" s="93" t="s">
        <v>293</v>
      </c>
      <c r="H195" s="106"/>
      <c r="I195" s="93">
        <v>50</v>
      </c>
      <c r="J195" s="93">
        <v>1</v>
      </c>
      <c r="K195" s="93">
        <v>0</v>
      </c>
      <c r="L195" s="93">
        <v>1</v>
      </c>
      <c r="M195" s="93" t="s">
        <v>293</v>
      </c>
      <c r="N195" s="93" t="s">
        <v>842</v>
      </c>
      <c r="O195" s="141"/>
      <c r="P195" s="141"/>
      <c r="Q195" s="142"/>
      <c r="R195" s="91" t="s">
        <v>275</v>
      </c>
      <c r="S195" s="88" t="s">
        <v>22</v>
      </c>
      <c r="T195" s="113">
        <v>0.41666666666666669</v>
      </c>
      <c r="U195" s="187"/>
      <c r="V195" s="131">
        <f t="shared" si="7"/>
        <v>0</v>
      </c>
    </row>
    <row r="196" spans="1:22" ht="90">
      <c r="A196" s="193"/>
      <c r="B196" s="152"/>
      <c r="C196" s="145"/>
      <c r="D196" s="198"/>
      <c r="E196" s="93" t="s">
        <v>137</v>
      </c>
      <c r="F196" s="93" t="s">
        <v>468</v>
      </c>
      <c r="G196" s="93" t="s">
        <v>146</v>
      </c>
      <c r="H196" s="106"/>
      <c r="I196" s="93">
        <v>50</v>
      </c>
      <c r="J196" s="93">
        <v>1</v>
      </c>
      <c r="K196" s="93">
        <v>0</v>
      </c>
      <c r="L196" s="93">
        <v>1</v>
      </c>
      <c r="M196" s="93" t="s">
        <v>146</v>
      </c>
      <c r="N196" s="93" t="s">
        <v>843</v>
      </c>
      <c r="O196" s="93" t="s">
        <v>1242</v>
      </c>
      <c r="P196" s="93" t="s">
        <v>1036</v>
      </c>
      <c r="Q196" s="94">
        <v>9797474431</v>
      </c>
      <c r="R196" s="91" t="s">
        <v>275</v>
      </c>
      <c r="S196" s="88" t="s">
        <v>22</v>
      </c>
      <c r="T196" s="113">
        <v>0.41666666666666669</v>
      </c>
      <c r="U196" s="187"/>
      <c r="V196" s="131">
        <f t="shared" si="7"/>
        <v>1</v>
      </c>
    </row>
    <row r="197" spans="1:22" ht="90">
      <c r="A197" s="193"/>
      <c r="B197" s="152"/>
      <c r="C197" s="145"/>
      <c r="D197" s="198"/>
      <c r="E197" s="93" t="s">
        <v>97</v>
      </c>
      <c r="F197" s="93" t="s">
        <v>468</v>
      </c>
      <c r="G197" s="93" t="s">
        <v>296</v>
      </c>
      <c r="H197" s="106"/>
      <c r="I197" s="93">
        <v>50</v>
      </c>
      <c r="J197" s="93">
        <v>1</v>
      </c>
      <c r="K197" s="93">
        <v>0</v>
      </c>
      <c r="L197" s="93">
        <v>1</v>
      </c>
      <c r="M197" s="93" t="s">
        <v>296</v>
      </c>
      <c r="N197" s="93" t="s">
        <v>844</v>
      </c>
      <c r="O197" s="93" t="s">
        <v>1289</v>
      </c>
      <c r="P197" s="93" t="s">
        <v>1024</v>
      </c>
      <c r="Q197" s="94">
        <v>9797948336</v>
      </c>
      <c r="R197" s="91" t="s">
        <v>275</v>
      </c>
      <c r="S197" s="88" t="s">
        <v>22</v>
      </c>
      <c r="T197" s="113">
        <v>0.41666666666666669</v>
      </c>
      <c r="U197" s="187"/>
      <c r="V197" s="131">
        <f t="shared" ref="V197:V260" si="8">COUNTIF(O:O,O197)</f>
        <v>1</v>
      </c>
    </row>
    <row r="198" spans="1:22" ht="90">
      <c r="A198" s="193"/>
      <c r="B198" s="152"/>
      <c r="C198" s="145"/>
      <c r="D198" s="198"/>
      <c r="E198" s="93" t="s">
        <v>78</v>
      </c>
      <c r="F198" s="93" t="s">
        <v>468</v>
      </c>
      <c r="G198" s="93" t="s">
        <v>298</v>
      </c>
      <c r="H198" s="106"/>
      <c r="I198" s="93">
        <v>50</v>
      </c>
      <c r="J198" s="93">
        <v>1</v>
      </c>
      <c r="K198" s="93">
        <v>0</v>
      </c>
      <c r="L198" s="93">
        <v>1</v>
      </c>
      <c r="M198" s="93" t="s">
        <v>298</v>
      </c>
      <c r="N198" s="93" t="s">
        <v>845</v>
      </c>
      <c r="O198" s="93" t="s">
        <v>1290</v>
      </c>
      <c r="P198" s="93" t="s">
        <v>1042</v>
      </c>
      <c r="Q198" s="94">
        <v>9906026193</v>
      </c>
      <c r="R198" s="91" t="s">
        <v>275</v>
      </c>
      <c r="S198" s="88" t="s">
        <v>22</v>
      </c>
      <c r="T198" s="113">
        <v>0.41666666666666669</v>
      </c>
      <c r="U198" s="187"/>
      <c r="V198" s="131">
        <f t="shared" si="8"/>
        <v>1</v>
      </c>
    </row>
    <row r="199" spans="1:22" ht="90">
      <c r="A199" s="193"/>
      <c r="B199" s="152"/>
      <c r="C199" s="145"/>
      <c r="D199" s="198"/>
      <c r="E199" s="93" t="s">
        <v>23</v>
      </c>
      <c r="F199" s="93" t="s">
        <v>468</v>
      </c>
      <c r="G199" s="93" t="s">
        <v>300</v>
      </c>
      <c r="H199" s="106"/>
      <c r="I199" s="93">
        <v>50</v>
      </c>
      <c r="J199" s="93">
        <v>1</v>
      </c>
      <c r="K199" s="93">
        <v>0</v>
      </c>
      <c r="L199" s="93">
        <v>1</v>
      </c>
      <c r="M199" s="93" t="s">
        <v>300</v>
      </c>
      <c r="N199" s="93" t="s">
        <v>846</v>
      </c>
      <c r="O199" s="93" t="s">
        <v>1291</v>
      </c>
      <c r="P199" s="93" t="s">
        <v>1292</v>
      </c>
      <c r="Q199" s="94">
        <v>9149615455</v>
      </c>
      <c r="R199" s="91" t="s">
        <v>275</v>
      </c>
      <c r="S199" s="88" t="s">
        <v>22</v>
      </c>
      <c r="T199" s="113">
        <v>0.41666666666666669</v>
      </c>
      <c r="U199" s="187"/>
      <c r="V199" s="131">
        <f t="shared" si="8"/>
        <v>1</v>
      </c>
    </row>
    <row r="200" spans="1:22" ht="90">
      <c r="A200" s="193"/>
      <c r="B200" s="152"/>
      <c r="C200" s="145"/>
      <c r="D200" s="198"/>
      <c r="E200" s="93" t="s">
        <v>23</v>
      </c>
      <c r="F200" s="93" t="s">
        <v>468</v>
      </c>
      <c r="G200" s="93" t="s">
        <v>302</v>
      </c>
      <c r="H200" s="106"/>
      <c r="I200" s="93">
        <v>50</v>
      </c>
      <c r="J200" s="93">
        <v>1</v>
      </c>
      <c r="K200" s="93">
        <v>0</v>
      </c>
      <c r="L200" s="93">
        <v>1</v>
      </c>
      <c r="M200" s="93" t="s">
        <v>302</v>
      </c>
      <c r="N200" s="93" t="s">
        <v>847</v>
      </c>
      <c r="O200" s="93" t="s">
        <v>1293</v>
      </c>
      <c r="P200" s="93" t="s">
        <v>1096</v>
      </c>
      <c r="Q200" s="94">
        <v>9622879411</v>
      </c>
      <c r="R200" s="91" t="s">
        <v>275</v>
      </c>
      <c r="S200" s="88" t="s">
        <v>22</v>
      </c>
      <c r="T200" s="113">
        <v>0.41666666666666669</v>
      </c>
      <c r="U200" s="187"/>
      <c r="V200" s="131">
        <f t="shared" si="8"/>
        <v>1</v>
      </c>
    </row>
    <row r="201" spans="1:22" ht="60">
      <c r="A201" s="193"/>
      <c r="B201" s="152"/>
      <c r="C201" s="145"/>
      <c r="D201" s="198"/>
      <c r="E201" s="94" t="s">
        <v>11</v>
      </c>
      <c r="F201" s="94" t="s">
        <v>468</v>
      </c>
      <c r="G201" s="94" t="s">
        <v>304</v>
      </c>
      <c r="H201" s="90"/>
      <c r="I201" s="93">
        <v>50</v>
      </c>
      <c r="J201" s="93">
        <v>1</v>
      </c>
      <c r="K201" s="93">
        <v>0</v>
      </c>
      <c r="L201" s="93">
        <v>1</v>
      </c>
      <c r="M201" s="93" t="s">
        <v>304</v>
      </c>
      <c r="N201" s="93" t="s">
        <v>848</v>
      </c>
      <c r="O201" s="93" t="s">
        <v>1248</v>
      </c>
      <c r="P201" s="93" t="s">
        <v>1249</v>
      </c>
      <c r="Q201" s="94">
        <v>8493067028</v>
      </c>
      <c r="R201" s="91" t="s">
        <v>275</v>
      </c>
      <c r="S201" s="88" t="s">
        <v>22</v>
      </c>
      <c r="T201" s="113">
        <v>0.41666666666666669</v>
      </c>
      <c r="U201" s="187"/>
      <c r="V201" s="131">
        <f t="shared" si="8"/>
        <v>1</v>
      </c>
    </row>
    <row r="202" spans="1:22" ht="60">
      <c r="A202" s="193"/>
      <c r="B202" s="152"/>
      <c r="C202" s="145"/>
      <c r="D202" s="198"/>
      <c r="E202" s="94" t="s">
        <v>11</v>
      </c>
      <c r="F202" s="94" t="s">
        <v>468</v>
      </c>
      <c r="G202" s="94" t="s">
        <v>306</v>
      </c>
      <c r="H202" s="90"/>
      <c r="I202" s="93">
        <v>50</v>
      </c>
      <c r="J202" s="93">
        <v>1</v>
      </c>
      <c r="K202" s="93">
        <v>0</v>
      </c>
      <c r="L202" s="93">
        <v>1</v>
      </c>
      <c r="M202" s="93" t="s">
        <v>306</v>
      </c>
      <c r="N202" s="93" t="s">
        <v>849</v>
      </c>
      <c r="O202" s="93" t="s">
        <v>1243</v>
      </c>
      <c r="P202" s="93" t="s">
        <v>1244</v>
      </c>
      <c r="Q202" s="94">
        <v>9622088356</v>
      </c>
      <c r="R202" s="91" t="s">
        <v>275</v>
      </c>
      <c r="S202" s="88" t="s">
        <v>22</v>
      </c>
      <c r="T202" s="113">
        <v>0.41666666666666669</v>
      </c>
      <c r="U202" s="187"/>
      <c r="V202" s="131">
        <f t="shared" si="8"/>
        <v>1</v>
      </c>
    </row>
    <row r="203" spans="1:22" ht="60">
      <c r="A203" s="193"/>
      <c r="B203" s="152"/>
      <c r="C203" s="145"/>
      <c r="D203" s="198"/>
      <c r="E203" s="94" t="s">
        <v>65</v>
      </c>
      <c r="F203" s="94" t="s">
        <v>468</v>
      </c>
      <c r="G203" s="94" t="s">
        <v>308</v>
      </c>
      <c r="H203" s="90"/>
      <c r="I203" s="93">
        <v>50</v>
      </c>
      <c r="J203" s="93">
        <v>1</v>
      </c>
      <c r="K203" s="93">
        <v>0</v>
      </c>
      <c r="L203" s="93">
        <v>1</v>
      </c>
      <c r="M203" s="93" t="s">
        <v>308</v>
      </c>
      <c r="N203" s="93" t="s">
        <v>850</v>
      </c>
      <c r="O203" s="93" t="s">
        <v>1250</v>
      </c>
      <c r="P203" s="93" t="s">
        <v>1251</v>
      </c>
      <c r="Q203" s="94">
        <v>9419190245</v>
      </c>
      <c r="R203" s="91" t="s">
        <v>275</v>
      </c>
      <c r="S203" s="88" t="s">
        <v>22</v>
      </c>
      <c r="T203" s="113">
        <v>0.41666666666666669</v>
      </c>
      <c r="U203" s="187"/>
      <c r="V203" s="131">
        <f t="shared" si="8"/>
        <v>1</v>
      </c>
    </row>
    <row r="204" spans="1:22" ht="60">
      <c r="A204" s="193"/>
      <c r="B204" s="152"/>
      <c r="C204" s="145"/>
      <c r="D204" s="198"/>
      <c r="E204" s="94" t="s">
        <v>11</v>
      </c>
      <c r="F204" s="94" t="s">
        <v>468</v>
      </c>
      <c r="G204" s="94" t="s">
        <v>310</v>
      </c>
      <c r="H204" s="90"/>
      <c r="I204" s="93">
        <v>50</v>
      </c>
      <c r="J204" s="93">
        <v>1</v>
      </c>
      <c r="K204" s="93">
        <v>0</v>
      </c>
      <c r="L204" s="93">
        <v>1</v>
      </c>
      <c r="M204" s="93" t="s">
        <v>310</v>
      </c>
      <c r="N204" s="93" t="s">
        <v>851</v>
      </c>
      <c r="O204" s="93" t="s">
        <v>1252</v>
      </c>
      <c r="P204" s="93" t="s">
        <v>1036</v>
      </c>
      <c r="Q204" s="94">
        <v>9797422857</v>
      </c>
      <c r="R204" s="91" t="s">
        <v>275</v>
      </c>
      <c r="S204" s="88" t="s">
        <v>22</v>
      </c>
      <c r="T204" s="113">
        <v>0.41666666666666669</v>
      </c>
      <c r="U204" s="187"/>
      <c r="V204" s="131">
        <f t="shared" si="8"/>
        <v>1</v>
      </c>
    </row>
    <row r="205" spans="1:22" ht="60">
      <c r="A205" s="193"/>
      <c r="B205" s="152"/>
      <c r="C205" s="145"/>
      <c r="D205" s="198"/>
      <c r="E205" s="94" t="s">
        <v>11</v>
      </c>
      <c r="F205" s="94" t="s">
        <v>468</v>
      </c>
      <c r="G205" s="94" t="s">
        <v>312</v>
      </c>
      <c r="H205" s="90"/>
      <c r="I205" s="93">
        <v>50</v>
      </c>
      <c r="J205" s="93">
        <v>1</v>
      </c>
      <c r="K205" s="93">
        <v>0</v>
      </c>
      <c r="L205" s="93">
        <v>1</v>
      </c>
      <c r="M205" s="93" t="s">
        <v>312</v>
      </c>
      <c r="N205" s="93" t="s">
        <v>852</v>
      </c>
      <c r="O205" s="93" t="s">
        <v>1253</v>
      </c>
      <c r="P205" s="93" t="s">
        <v>1002</v>
      </c>
      <c r="Q205" s="94">
        <v>9797305377</v>
      </c>
      <c r="R205" s="91" t="s">
        <v>275</v>
      </c>
      <c r="S205" s="88" t="s">
        <v>22</v>
      </c>
      <c r="T205" s="113">
        <v>0.41666666666666669</v>
      </c>
      <c r="U205" s="187"/>
      <c r="V205" s="131">
        <f t="shared" si="8"/>
        <v>1</v>
      </c>
    </row>
    <row r="206" spans="1:22" ht="90">
      <c r="A206" s="193"/>
      <c r="B206" s="152"/>
      <c r="C206" s="145"/>
      <c r="D206" s="198"/>
      <c r="E206" s="93" t="s">
        <v>180</v>
      </c>
      <c r="F206" s="93" t="s">
        <v>468</v>
      </c>
      <c r="G206" s="93" t="s">
        <v>314</v>
      </c>
      <c r="H206" s="106"/>
      <c r="I206" s="93">
        <v>50</v>
      </c>
      <c r="J206" s="93">
        <v>1</v>
      </c>
      <c r="K206" s="93">
        <v>0</v>
      </c>
      <c r="L206" s="93">
        <v>1</v>
      </c>
      <c r="M206" s="93" t="s">
        <v>314</v>
      </c>
      <c r="N206" s="93" t="s">
        <v>853</v>
      </c>
      <c r="O206" s="141" t="s">
        <v>1299</v>
      </c>
      <c r="P206" s="141"/>
      <c r="Q206" s="142">
        <v>6005054828</v>
      </c>
      <c r="R206" s="91" t="s">
        <v>275</v>
      </c>
      <c r="S206" s="88" t="s">
        <v>22</v>
      </c>
      <c r="T206" s="113">
        <v>0.41666666666666669</v>
      </c>
      <c r="U206" s="187"/>
      <c r="V206" s="131">
        <f t="shared" si="8"/>
        <v>1</v>
      </c>
    </row>
    <row r="207" spans="1:22" ht="90">
      <c r="A207" s="193"/>
      <c r="B207" s="199"/>
      <c r="C207" s="145"/>
      <c r="D207" s="198"/>
      <c r="E207" s="93" t="s">
        <v>180</v>
      </c>
      <c r="F207" s="93" t="s">
        <v>468</v>
      </c>
      <c r="G207" s="93" t="s">
        <v>316</v>
      </c>
      <c r="H207" s="106"/>
      <c r="I207" s="93">
        <v>50</v>
      </c>
      <c r="J207" s="93">
        <v>1</v>
      </c>
      <c r="K207" s="93">
        <v>0</v>
      </c>
      <c r="L207" s="93">
        <v>1</v>
      </c>
      <c r="M207" s="93" t="s">
        <v>316</v>
      </c>
      <c r="N207" s="93" t="s">
        <v>854</v>
      </c>
      <c r="O207" s="141" t="s">
        <v>1318</v>
      </c>
      <c r="P207" s="141"/>
      <c r="Q207" s="142">
        <v>8082011618</v>
      </c>
      <c r="R207" s="91" t="s">
        <v>275</v>
      </c>
      <c r="S207" s="88" t="s">
        <v>22</v>
      </c>
      <c r="T207" s="113">
        <v>0.41666666666666669</v>
      </c>
      <c r="U207" s="187"/>
      <c r="V207" s="131">
        <f t="shared" si="8"/>
        <v>1</v>
      </c>
    </row>
    <row r="208" spans="1:22" ht="126">
      <c r="A208" s="183">
        <v>3</v>
      </c>
      <c r="B208" s="147" t="s">
        <v>11</v>
      </c>
      <c r="C208" s="145"/>
      <c r="D208" s="183">
        <v>7</v>
      </c>
      <c r="E208" s="100" t="s">
        <v>318</v>
      </c>
      <c r="F208" s="100" t="s">
        <v>319</v>
      </c>
      <c r="G208" s="191">
        <v>52</v>
      </c>
      <c r="H208" s="93"/>
      <c r="I208" s="147">
        <v>200</v>
      </c>
      <c r="J208" s="147">
        <v>4</v>
      </c>
      <c r="K208" s="147">
        <v>1</v>
      </c>
      <c r="L208" s="147">
        <v>5</v>
      </c>
      <c r="M208" s="147" t="s">
        <v>320</v>
      </c>
      <c r="N208" s="93" t="s">
        <v>665</v>
      </c>
      <c r="O208" s="93" t="s">
        <v>1294</v>
      </c>
      <c r="P208" s="93" t="s">
        <v>1295</v>
      </c>
      <c r="Q208" s="94">
        <v>8803111089</v>
      </c>
      <c r="R208" s="11"/>
      <c r="S208" s="88" t="s">
        <v>22</v>
      </c>
      <c r="T208" s="113">
        <v>0.41666666666666669</v>
      </c>
      <c r="U208" s="99" t="s">
        <v>321</v>
      </c>
      <c r="V208" s="131">
        <f t="shared" si="8"/>
        <v>1</v>
      </c>
    </row>
    <row r="209" spans="1:22" ht="60">
      <c r="A209" s="184"/>
      <c r="B209" s="153"/>
      <c r="C209" s="145"/>
      <c r="D209" s="184"/>
      <c r="E209" s="100" t="s">
        <v>318</v>
      </c>
      <c r="F209" s="100" t="s">
        <v>319</v>
      </c>
      <c r="G209" s="216"/>
      <c r="H209" s="93"/>
      <c r="I209" s="153"/>
      <c r="J209" s="153"/>
      <c r="K209" s="153"/>
      <c r="L209" s="153"/>
      <c r="M209" s="153"/>
      <c r="N209" s="93" t="s">
        <v>662</v>
      </c>
      <c r="O209" s="76" t="s">
        <v>1214</v>
      </c>
      <c r="P209" s="76" t="s">
        <v>1215</v>
      </c>
      <c r="Q209" s="100">
        <v>9906304827</v>
      </c>
      <c r="R209" s="20"/>
      <c r="S209" s="85"/>
      <c r="T209" s="82"/>
      <c r="U209" s="99"/>
      <c r="V209" s="131">
        <f t="shared" si="8"/>
        <v>1</v>
      </c>
    </row>
    <row r="210" spans="1:22" ht="60">
      <c r="A210" s="184"/>
      <c r="B210" s="153"/>
      <c r="C210" s="145"/>
      <c r="D210" s="184"/>
      <c r="E210" s="100" t="s">
        <v>318</v>
      </c>
      <c r="F210" s="100" t="s">
        <v>319</v>
      </c>
      <c r="G210" s="216"/>
      <c r="H210" s="93"/>
      <c r="I210" s="153"/>
      <c r="J210" s="153"/>
      <c r="K210" s="153"/>
      <c r="L210" s="153"/>
      <c r="M210" s="153"/>
      <c r="N210" s="93" t="s">
        <v>663</v>
      </c>
      <c r="O210" s="76" t="s">
        <v>1216</v>
      </c>
      <c r="P210" s="76" t="s">
        <v>1133</v>
      </c>
      <c r="Q210" s="100">
        <v>9596671602</v>
      </c>
      <c r="R210" s="20"/>
      <c r="S210" s="85"/>
      <c r="T210" s="82"/>
      <c r="U210" s="99"/>
      <c r="V210" s="131">
        <f t="shared" si="8"/>
        <v>1</v>
      </c>
    </row>
    <row r="211" spans="1:22" ht="60">
      <c r="A211" s="184"/>
      <c r="B211" s="153"/>
      <c r="C211" s="145"/>
      <c r="D211" s="184"/>
      <c r="E211" s="100" t="s">
        <v>318</v>
      </c>
      <c r="F211" s="100" t="s">
        <v>319</v>
      </c>
      <c r="G211" s="216"/>
      <c r="H211" s="93"/>
      <c r="I211" s="153"/>
      <c r="J211" s="153"/>
      <c r="K211" s="153"/>
      <c r="L211" s="153"/>
      <c r="M211" s="153"/>
      <c r="N211" s="93" t="s">
        <v>664</v>
      </c>
      <c r="O211" s="76" t="s">
        <v>1217</v>
      </c>
      <c r="P211" s="76" t="s">
        <v>1006</v>
      </c>
      <c r="Q211" s="100">
        <v>8899348257</v>
      </c>
      <c r="R211" s="20"/>
      <c r="S211" s="85"/>
      <c r="T211" s="82"/>
      <c r="U211" s="99"/>
      <c r="V211" s="131">
        <f t="shared" si="8"/>
        <v>2</v>
      </c>
    </row>
    <row r="212" spans="1:22" ht="60">
      <c r="A212" s="185"/>
      <c r="B212" s="148"/>
      <c r="C212" s="145"/>
      <c r="D212" s="185"/>
      <c r="E212" s="100" t="s">
        <v>318</v>
      </c>
      <c r="F212" s="100" t="s">
        <v>319</v>
      </c>
      <c r="G212" s="192"/>
      <c r="H212" s="93"/>
      <c r="I212" s="148"/>
      <c r="J212" s="148"/>
      <c r="K212" s="148"/>
      <c r="L212" s="148"/>
      <c r="M212" s="148"/>
      <c r="N212" s="93" t="s">
        <v>666</v>
      </c>
      <c r="O212" s="76" t="s">
        <v>1085</v>
      </c>
      <c r="P212" s="76" t="s">
        <v>1086</v>
      </c>
      <c r="Q212" s="100">
        <v>9797480325</v>
      </c>
      <c r="R212" s="20"/>
      <c r="S212" s="85"/>
      <c r="T212" s="82"/>
      <c r="U212" s="99"/>
      <c r="V212" s="131">
        <f t="shared" si="8"/>
        <v>1</v>
      </c>
    </row>
    <row r="213" spans="1:22" ht="54">
      <c r="A213" s="193">
        <v>4</v>
      </c>
      <c r="B213" s="175" t="s">
        <v>11</v>
      </c>
      <c r="C213" s="145"/>
      <c r="D213" s="215"/>
      <c r="E213" s="79" t="s">
        <v>322</v>
      </c>
      <c r="F213" s="79" t="s">
        <v>323</v>
      </c>
      <c r="G213" s="111" t="s">
        <v>324</v>
      </c>
      <c r="H213" s="92"/>
      <c r="I213" s="175">
        <v>42</v>
      </c>
      <c r="J213" s="175">
        <v>1</v>
      </c>
      <c r="K213" s="175">
        <v>0</v>
      </c>
      <c r="L213" s="175">
        <v>1</v>
      </c>
      <c r="M213" s="144" t="s">
        <v>23</v>
      </c>
      <c r="N213" s="175" t="s">
        <v>855</v>
      </c>
      <c r="O213" s="144" t="s">
        <v>1296</v>
      </c>
      <c r="P213" s="144" t="s">
        <v>1096</v>
      </c>
      <c r="Q213" s="212">
        <v>7889497343</v>
      </c>
      <c r="R213" s="167"/>
      <c r="S213" s="164" t="s">
        <v>22</v>
      </c>
      <c r="T213" s="158">
        <v>0.41666666666666669</v>
      </c>
      <c r="U213" s="187" t="s">
        <v>453</v>
      </c>
      <c r="V213" s="131">
        <f t="shared" si="8"/>
        <v>1</v>
      </c>
    </row>
    <row r="214" spans="1:22" ht="54">
      <c r="A214" s="193"/>
      <c r="B214" s="175"/>
      <c r="C214" s="145"/>
      <c r="D214" s="215"/>
      <c r="E214" s="79" t="s">
        <v>322</v>
      </c>
      <c r="F214" s="79" t="s">
        <v>323</v>
      </c>
      <c r="G214" s="111" t="s">
        <v>300</v>
      </c>
      <c r="H214" s="92"/>
      <c r="I214" s="175"/>
      <c r="J214" s="175"/>
      <c r="K214" s="175"/>
      <c r="L214" s="175"/>
      <c r="M214" s="145"/>
      <c r="N214" s="175"/>
      <c r="O214" s="145"/>
      <c r="P214" s="145"/>
      <c r="Q214" s="213"/>
      <c r="R214" s="168"/>
      <c r="S214" s="165"/>
      <c r="T214" s="159"/>
      <c r="U214" s="187"/>
      <c r="V214" s="131">
        <f t="shared" si="8"/>
        <v>0</v>
      </c>
    </row>
    <row r="215" spans="1:22" ht="54">
      <c r="A215" s="193"/>
      <c r="B215" s="175"/>
      <c r="C215" s="145"/>
      <c r="D215" s="215"/>
      <c r="E215" s="79" t="s">
        <v>322</v>
      </c>
      <c r="F215" s="79" t="s">
        <v>323</v>
      </c>
      <c r="G215" s="111" t="s">
        <v>25</v>
      </c>
      <c r="H215" s="92"/>
      <c r="I215" s="175"/>
      <c r="J215" s="175"/>
      <c r="K215" s="175"/>
      <c r="L215" s="175"/>
      <c r="M215" s="145"/>
      <c r="N215" s="175"/>
      <c r="O215" s="145"/>
      <c r="P215" s="145"/>
      <c r="Q215" s="213"/>
      <c r="R215" s="168"/>
      <c r="S215" s="165"/>
      <c r="T215" s="159"/>
      <c r="U215" s="187"/>
      <c r="V215" s="131">
        <f t="shared" si="8"/>
        <v>0</v>
      </c>
    </row>
    <row r="216" spans="1:22" ht="54">
      <c r="A216" s="193"/>
      <c r="B216" s="175"/>
      <c r="C216" s="145"/>
      <c r="D216" s="215"/>
      <c r="E216" s="79" t="s">
        <v>322</v>
      </c>
      <c r="F216" s="79" t="s">
        <v>323</v>
      </c>
      <c r="G216" s="111" t="s">
        <v>325</v>
      </c>
      <c r="H216" s="92"/>
      <c r="I216" s="175"/>
      <c r="J216" s="175"/>
      <c r="K216" s="175"/>
      <c r="L216" s="175"/>
      <c r="M216" s="145"/>
      <c r="N216" s="175"/>
      <c r="O216" s="145"/>
      <c r="P216" s="145"/>
      <c r="Q216" s="213"/>
      <c r="R216" s="168"/>
      <c r="S216" s="165"/>
      <c r="T216" s="159"/>
      <c r="U216" s="187"/>
      <c r="V216" s="131">
        <f t="shared" si="8"/>
        <v>0</v>
      </c>
    </row>
    <row r="217" spans="1:22" ht="54">
      <c r="A217" s="193"/>
      <c r="B217" s="175"/>
      <c r="C217" s="145"/>
      <c r="D217" s="215"/>
      <c r="E217" s="79" t="s">
        <v>322</v>
      </c>
      <c r="F217" s="79" t="s">
        <v>323</v>
      </c>
      <c r="G217" s="111" t="s">
        <v>23</v>
      </c>
      <c r="H217" s="92"/>
      <c r="I217" s="175"/>
      <c r="J217" s="175"/>
      <c r="K217" s="175"/>
      <c r="L217" s="175"/>
      <c r="M217" s="146"/>
      <c r="N217" s="175"/>
      <c r="O217" s="146"/>
      <c r="P217" s="146"/>
      <c r="Q217" s="214"/>
      <c r="R217" s="169"/>
      <c r="S217" s="166"/>
      <c r="T217" s="160"/>
      <c r="U217" s="187"/>
      <c r="V217" s="131">
        <f t="shared" si="8"/>
        <v>0</v>
      </c>
    </row>
    <row r="218" spans="1:22" ht="90">
      <c r="A218" s="183">
        <v>5</v>
      </c>
      <c r="B218" s="224" t="s">
        <v>326</v>
      </c>
      <c r="C218" s="145"/>
      <c r="D218" s="232">
        <v>1</v>
      </c>
      <c r="E218" s="117" t="s">
        <v>326</v>
      </c>
      <c r="F218" s="117" t="s">
        <v>717</v>
      </c>
      <c r="G218" s="226">
        <v>1</v>
      </c>
      <c r="H218" s="112"/>
      <c r="I218" s="224">
        <v>100</v>
      </c>
      <c r="J218" s="224">
        <v>2</v>
      </c>
      <c r="K218" s="224">
        <v>1</v>
      </c>
      <c r="L218" s="224">
        <v>3</v>
      </c>
      <c r="M218" s="224" t="s">
        <v>592</v>
      </c>
      <c r="N218" s="112" t="s">
        <v>668</v>
      </c>
      <c r="O218" s="112" t="s">
        <v>1297</v>
      </c>
      <c r="P218" s="112" t="s">
        <v>1298</v>
      </c>
      <c r="Q218" s="44">
        <v>9858546510</v>
      </c>
      <c r="R218" s="12"/>
      <c r="S218" s="88" t="s">
        <v>22</v>
      </c>
      <c r="T218" s="113">
        <v>0.41666666666666669</v>
      </c>
      <c r="U218" s="99" t="s">
        <v>327</v>
      </c>
      <c r="V218" s="131">
        <f t="shared" si="8"/>
        <v>1</v>
      </c>
    </row>
    <row r="219" spans="1:22" ht="45">
      <c r="A219" s="184"/>
      <c r="B219" s="230"/>
      <c r="C219" s="145"/>
      <c r="D219" s="233"/>
      <c r="E219" s="117" t="s">
        <v>326</v>
      </c>
      <c r="F219" s="117" t="s">
        <v>717</v>
      </c>
      <c r="G219" s="231"/>
      <c r="H219" s="112"/>
      <c r="I219" s="230"/>
      <c r="J219" s="230"/>
      <c r="K219" s="230"/>
      <c r="L219" s="230"/>
      <c r="M219" s="230"/>
      <c r="N219" s="112" t="s">
        <v>667</v>
      </c>
      <c r="O219" s="112"/>
      <c r="P219" s="112"/>
      <c r="Q219" s="44"/>
      <c r="R219" s="12"/>
      <c r="S219" s="88"/>
      <c r="T219" s="113"/>
      <c r="U219" s="99"/>
      <c r="V219" s="131">
        <f t="shared" si="8"/>
        <v>0</v>
      </c>
    </row>
    <row r="220" spans="1:22" ht="54">
      <c r="A220" s="185"/>
      <c r="B220" s="225"/>
      <c r="C220" s="145"/>
      <c r="D220" s="234"/>
      <c r="E220" s="117" t="s">
        <v>326</v>
      </c>
      <c r="F220" s="117" t="s">
        <v>717</v>
      </c>
      <c r="G220" s="227"/>
      <c r="H220" s="112"/>
      <c r="I220" s="225"/>
      <c r="J220" s="225"/>
      <c r="K220" s="225"/>
      <c r="L220" s="225"/>
      <c r="M220" s="225"/>
      <c r="N220" s="112" t="s">
        <v>669</v>
      </c>
      <c r="O220" s="112" t="s">
        <v>1087</v>
      </c>
      <c r="P220" s="112" t="s">
        <v>1088</v>
      </c>
      <c r="Q220" s="44">
        <v>8899179647</v>
      </c>
      <c r="R220" s="12"/>
      <c r="S220" s="88"/>
      <c r="T220" s="113"/>
      <c r="U220" s="99"/>
      <c r="V220" s="131">
        <f t="shared" si="8"/>
        <v>1</v>
      </c>
    </row>
    <row r="221" spans="1:22" ht="72">
      <c r="A221" s="183">
        <v>6</v>
      </c>
      <c r="B221" s="224" t="s">
        <v>326</v>
      </c>
      <c r="C221" s="145"/>
      <c r="D221" s="232">
        <v>1</v>
      </c>
      <c r="E221" s="116" t="s">
        <v>328</v>
      </c>
      <c r="F221" s="116" t="s">
        <v>329</v>
      </c>
      <c r="G221" s="224">
        <v>20</v>
      </c>
      <c r="H221" s="102"/>
      <c r="I221" s="224">
        <v>50</v>
      </c>
      <c r="J221" s="224">
        <v>0</v>
      </c>
      <c r="K221" s="224">
        <v>2</v>
      </c>
      <c r="L221" s="224">
        <v>2</v>
      </c>
      <c r="M221" s="224" t="s">
        <v>330</v>
      </c>
      <c r="N221" s="112" t="s">
        <v>856</v>
      </c>
      <c r="O221" s="112" t="s">
        <v>1089</v>
      </c>
      <c r="P221" s="112" t="s">
        <v>1090</v>
      </c>
      <c r="Q221" s="44">
        <v>7298484495</v>
      </c>
      <c r="R221" s="104"/>
      <c r="S221" s="104" t="s">
        <v>22</v>
      </c>
      <c r="T221" s="113">
        <v>0.41666666666666669</v>
      </c>
      <c r="U221" s="99" t="s">
        <v>331</v>
      </c>
      <c r="V221" s="131">
        <f t="shared" si="8"/>
        <v>1</v>
      </c>
    </row>
    <row r="222" spans="1:22" ht="54">
      <c r="A222" s="185"/>
      <c r="B222" s="225"/>
      <c r="C222" s="145"/>
      <c r="D222" s="234"/>
      <c r="E222" s="116" t="s">
        <v>328</v>
      </c>
      <c r="F222" s="116" t="s">
        <v>329</v>
      </c>
      <c r="G222" s="225"/>
      <c r="H222" s="102"/>
      <c r="I222" s="225"/>
      <c r="J222" s="225"/>
      <c r="K222" s="225"/>
      <c r="L222" s="225"/>
      <c r="M222" s="225"/>
      <c r="N222" s="112" t="s">
        <v>857</v>
      </c>
      <c r="O222" s="112" t="s">
        <v>1091</v>
      </c>
      <c r="P222" s="112" t="s">
        <v>1092</v>
      </c>
      <c r="Q222" s="44">
        <v>9103115334</v>
      </c>
      <c r="R222" s="104"/>
      <c r="S222" s="104"/>
      <c r="T222" s="113"/>
      <c r="U222" s="99"/>
      <c r="V222" s="131">
        <f t="shared" si="8"/>
        <v>1</v>
      </c>
    </row>
    <row r="223" spans="1:22" ht="54">
      <c r="A223" s="183">
        <v>7</v>
      </c>
      <c r="B223" s="151" t="s">
        <v>11</v>
      </c>
      <c r="C223" s="145"/>
      <c r="D223" s="235">
        <v>1</v>
      </c>
      <c r="E223" s="107" t="s">
        <v>23</v>
      </c>
      <c r="F223" s="107" t="s">
        <v>332</v>
      </c>
      <c r="G223" s="151">
        <v>2</v>
      </c>
      <c r="H223" s="102"/>
      <c r="I223" s="151">
        <v>80</v>
      </c>
      <c r="J223" s="151">
        <v>1</v>
      </c>
      <c r="K223" s="151">
        <v>1</v>
      </c>
      <c r="L223" s="151">
        <v>2</v>
      </c>
      <c r="M223" s="151" t="s">
        <v>333</v>
      </c>
      <c r="N223" s="112" t="s">
        <v>673</v>
      </c>
      <c r="O223" s="112"/>
      <c r="P223" s="112"/>
      <c r="Q223" s="44"/>
      <c r="R223" s="104"/>
      <c r="S223" s="104"/>
      <c r="T223" s="113"/>
      <c r="U223" s="99"/>
      <c r="V223" s="131">
        <f t="shared" si="8"/>
        <v>0</v>
      </c>
    </row>
    <row r="224" spans="1:22" ht="72">
      <c r="A224" s="184"/>
      <c r="B224" s="152"/>
      <c r="C224" s="145"/>
      <c r="D224" s="236"/>
      <c r="E224" s="107" t="s">
        <v>23</v>
      </c>
      <c r="F224" s="107" t="s">
        <v>332</v>
      </c>
      <c r="G224" s="199"/>
      <c r="H224" s="106"/>
      <c r="I224" s="199"/>
      <c r="J224" s="199"/>
      <c r="K224" s="199"/>
      <c r="L224" s="199"/>
      <c r="M224" s="199"/>
      <c r="N224" s="90" t="s">
        <v>672</v>
      </c>
      <c r="O224" s="90" t="s">
        <v>1093</v>
      </c>
      <c r="P224" s="90" t="s">
        <v>1094</v>
      </c>
      <c r="Q224" s="49">
        <v>9697571396</v>
      </c>
      <c r="R224" s="211"/>
      <c r="S224" s="179" t="s">
        <v>22</v>
      </c>
      <c r="T224" s="113">
        <v>0.41666666666666669</v>
      </c>
      <c r="U224" s="187" t="s">
        <v>334</v>
      </c>
      <c r="V224" s="131">
        <f t="shared" si="8"/>
        <v>1</v>
      </c>
    </row>
    <row r="225" spans="1:22" ht="36">
      <c r="A225" s="184"/>
      <c r="B225" s="152"/>
      <c r="C225" s="145"/>
      <c r="D225" s="236"/>
      <c r="E225" s="108" t="s">
        <v>11</v>
      </c>
      <c r="F225" s="108" t="s">
        <v>332</v>
      </c>
      <c r="G225" s="200">
        <v>2</v>
      </c>
      <c r="H225" s="90"/>
      <c r="I225" s="151">
        <v>80</v>
      </c>
      <c r="J225" s="151">
        <v>1</v>
      </c>
      <c r="K225" s="151">
        <v>1</v>
      </c>
      <c r="L225" s="151">
        <v>2</v>
      </c>
      <c r="M225" s="151" t="s">
        <v>335</v>
      </c>
      <c r="N225" s="90" t="s">
        <v>858</v>
      </c>
      <c r="O225" s="90"/>
      <c r="P225" s="90"/>
      <c r="Q225" s="49"/>
      <c r="R225" s="211"/>
      <c r="S225" s="179"/>
      <c r="T225" s="113"/>
      <c r="U225" s="187"/>
      <c r="V225" s="131">
        <f t="shared" si="8"/>
        <v>0</v>
      </c>
    </row>
    <row r="226" spans="1:22" ht="72">
      <c r="A226" s="184"/>
      <c r="B226" s="152"/>
      <c r="C226" s="145"/>
      <c r="D226" s="236"/>
      <c r="E226" s="108" t="s">
        <v>11</v>
      </c>
      <c r="F226" s="108" t="s">
        <v>332</v>
      </c>
      <c r="G226" s="202"/>
      <c r="H226" s="90"/>
      <c r="I226" s="199"/>
      <c r="J226" s="199"/>
      <c r="K226" s="199"/>
      <c r="L226" s="199"/>
      <c r="M226" s="199"/>
      <c r="N226" s="90" t="s">
        <v>859</v>
      </c>
      <c r="O226" s="90" t="s">
        <v>1095</v>
      </c>
      <c r="P226" s="90" t="s">
        <v>1096</v>
      </c>
      <c r="Q226" s="49">
        <v>9419158137</v>
      </c>
      <c r="R226" s="211"/>
      <c r="S226" s="179"/>
      <c r="T226" s="113">
        <v>0.41666666666666669</v>
      </c>
      <c r="U226" s="187"/>
      <c r="V226" s="131">
        <f t="shared" si="8"/>
        <v>1</v>
      </c>
    </row>
    <row r="227" spans="1:22" ht="54">
      <c r="A227" s="184"/>
      <c r="B227" s="152"/>
      <c r="C227" s="145"/>
      <c r="D227" s="236"/>
      <c r="E227" s="107" t="s">
        <v>97</v>
      </c>
      <c r="F227" s="107" t="s">
        <v>332</v>
      </c>
      <c r="G227" s="151">
        <v>2</v>
      </c>
      <c r="H227" s="106"/>
      <c r="I227" s="151">
        <v>80</v>
      </c>
      <c r="J227" s="151">
        <v>1</v>
      </c>
      <c r="K227" s="151">
        <v>1</v>
      </c>
      <c r="L227" s="151">
        <v>2</v>
      </c>
      <c r="M227" s="151" t="s">
        <v>336</v>
      </c>
      <c r="N227" s="90" t="s">
        <v>679</v>
      </c>
      <c r="O227" s="90"/>
      <c r="P227" s="90"/>
      <c r="Q227" s="49"/>
      <c r="R227" s="211"/>
      <c r="S227" s="179"/>
      <c r="T227" s="113"/>
      <c r="U227" s="187"/>
      <c r="V227" s="131">
        <f t="shared" si="8"/>
        <v>0</v>
      </c>
    </row>
    <row r="228" spans="1:22" ht="72">
      <c r="A228" s="184"/>
      <c r="B228" s="152"/>
      <c r="C228" s="145"/>
      <c r="D228" s="236"/>
      <c r="E228" s="107" t="s">
        <v>97</v>
      </c>
      <c r="F228" s="107" t="s">
        <v>332</v>
      </c>
      <c r="G228" s="199"/>
      <c r="H228" s="106"/>
      <c r="I228" s="199"/>
      <c r="J228" s="199"/>
      <c r="K228" s="199"/>
      <c r="L228" s="199"/>
      <c r="M228" s="199"/>
      <c r="N228" s="90" t="s">
        <v>676</v>
      </c>
      <c r="O228" s="90" t="s">
        <v>1097</v>
      </c>
      <c r="P228" s="90" t="s">
        <v>1098</v>
      </c>
      <c r="Q228" s="49">
        <v>9906087851</v>
      </c>
      <c r="R228" s="211"/>
      <c r="S228" s="179"/>
      <c r="T228" s="113">
        <v>0.41666666666666669</v>
      </c>
      <c r="U228" s="187"/>
      <c r="V228" s="131">
        <f t="shared" si="8"/>
        <v>1</v>
      </c>
    </row>
    <row r="229" spans="1:22" ht="54">
      <c r="A229" s="184"/>
      <c r="B229" s="152"/>
      <c r="C229" s="145"/>
      <c r="D229" s="236"/>
      <c r="E229" s="90" t="s">
        <v>180</v>
      </c>
      <c r="F229" s="107" t="s">
        <v>332</v>
      </c>
      <c r="G229" s="151">
        <v>2</v>
      </c>
      <c r="H229" s="106"/>
      <c r="I229" s="151">
        <v>80</v>
      </c>
      <c r="J229" s="151">
        <v>1</v>
      </c>
      <c r="K229" s="151">
        <v>1</v>
      </c>
      <c r="L229" s="151">
        <v>2</v>
      </c>
      <c r="M229" s="151" t="s">
        <v>337</v>
      </c>
      <c r="N229" s="90" t="s">
        <v>681</v>
      </c>
      <c r="O229" s="90" t="s">
        <v>1319</v>
      </c>
      <c r="P229" s="90"/>
      <c r="Q229" s="49">
        <v>8082432587</v>
      </c>
      <c r="R229" s="211"/>
      <c r="S229" s="179"/>
      <c r="T229" s="113"/>
      <c r="U229" s="187"/>
      <c r="V229" s="131">
        <f t="shared" si="8"/>
        <v>1</v>
      </c>
    </row>
    <row r="230" spans="1:22" ht="72">
      <c r="A230" s="184"/>
      <c r="B230" s="152"/>
      <c r="C230" s="145"/>
      <c r="D230" s="236"/>
      <c r="E230" s="90" t="s">
        <v>180</v>
      </c>
      <c r="F230" s="107" t="s">
        <v>332</v>
      </c>
      <c r="G230" s="199"/>
      <c r="H230" s="106"/>
      <c r="I230" s="199"/>
      <c r="J230" s="199"/>
      <c r="K230" s="199"/>
      <c r="L230" s="199"/>
      <c r="M230" s="199"/>
      <c r="N230" s="90" t="s">
        <v>680</v>
      </c>
      <c r="O230" s="90" t="s">
        <v>1099</v>
      </c>
      <c r="P230" s="90" t="s">
        <v>1100</v>
      </c>
      <c r="Q230" s="49">
        <v>7006974403</v>
      </c>
      <c r="R230" s="211"/>
      <c r="S230" s="179"/>
      <c r="T230" s="113">
        <v>0.41666666666666669</v>
      </c>
      <c r="U230" s="187"/>
      <c r="V230" s="131">
        <f t="shared" si="8"/>
        <v>1</v>
      </c>
    </row>
    <row r="231" spans="1:22" ht="54">
      <c r="A231" s="184"/>
      <c r="B231" s="152"/>
      <c r="C231" s="145"/>
      <c r="D231" s="236"/>
      <c r="E231" s="108" t="s">
        <v>152</v>
      </c>
      <c r="F231" s="108" t="s">
        <v>332</v>
      </c>
      <c r="G231" s="200">
        <v>2</v>
      </c>
      <c r="H231" s="90"/>
      <c r="I231" s="151">
        <v>80</v>
      </c>
      <c r="J231" s="151">
        <v>1</v>
      </c>
      <c r="K231" s="151">
        <v>1</v>
      </c>
      <c r="L231" s="151">
        <v>2</v>
      </c>
      <c r="M231" s="151" t="s">
        <v>338</v>
      </c>
      <c r="N231" s="90" t="s">
        <v>860</v>
      </c>
      <c r="O231" s="90" t="s">
        <v>1212</v>
      </c>
      <c r="P231" s="90" t="s">
        <v>1213</v>
      </c>
      <c r="Q231" s="49">
        <v>7006558343</v>
      </c>
      <c r="R231" s="211"/>
      <c r="S231" s="179"/>
      <c r="T231" s="113"/>
      <c r="U231" s="187"/>
      <c r="V231" s="131">
        <f t="shared" si="8"/>
        <v>1</v>
      </c>
    </row>
    <row r="232" spans="1:22" ht="72">
      <c r="A232" s="184"/>
      <c r="B232" s="152"/>
      <c r="C232" s="145"/>
      <c r="D232" s="236"/>
      <c r="E232" s="108" t="s">
        <v>152</v>
      </c>
      <c r="F232" s="108" t="s">
        <v>332</v>
      </c>
      <c r="G232" s="202"/>
      <c r="H232" s="90"/>
      <c r="I232" s="199"/>
      <c r="J232" s="199"/>
      <c r="K232" s="199"/>
      <c r="L232" s="199"/>
      <c r="M232" s="199"/>
      <c r="N232" s="140" t="s">
        <v>861</v>
      </c>
      <c r="O232" s="90" t="s">
        <v>1208</v>
      </c>
      <c r="P232" s="90" t="s">
        <v>1209</v>
      </c>
      <c r="Q232" s="49">
        <v>9622825080</v>
      </c>
      <c r="R232" s="211"/>
      <c r="S232" s="179"/>
      <c r="T232" s="113">
        <v>0.41666666666666669</v>
      </c>
      <c r="U232" s="187"/>
      <c r="V232" s="131">
        <f t="shared" si="8"/>
        <v>1</v>
      </c>
    </row>
    <row r="233" spans="1:22" ht="54">
      <c r="A233" s="184"/>
      <c r="B233" s="152"/>
      <c r="C233" s="145"/>
      <c r="D233" s="236"/>
      <c r="E233" s="49" t="s">
        <v>285</v>
      </c>
      <c r="F233" s="108" t="s">
        <v>332</v>
      </c>
      <c r="G233" s="49">
        <v>1</v>
      </c>
      <c r="H233" s="90"/>
      <c r="I233" s="90">
        <v>40</v>
      </c>
      <c r="J233" s="90">
        <v>1</v>
      </c>
      <c r="K233" s="90">
        <v>0</v>
      </c>
      <c r="L233" s="90">
        <v>1</v>
      </c>
      <c r="M233" s="90" t="s">
        <v>253</v>
      </c>
      <c r="N233" s="90" t="s">
        <v>862</v>
      </c>
      <c r="O233" s="90"/>
      <c r="P233" s="90"/>
      <c r="Q233" s="49"/>
      <c r="R233" s="211"/>
      <c r="S233" s="179"/>
      <c r="T233" s="113">
        <v>0.41666666666666669</v>
      </c>
      <c r="U233" s="187"/>
      <c r="V233" s="131">
        <f t="shared" si="8"/>
        <v>0</v>
      </c>
    </row>
    <row r="234" spans="1:22" ht="54">
      <c r="A234" s="184"/>
      <c r="B234" s="152"/>
      <c r="C234" s="145"/>
      <c r="D234" s="236"/>
      <c r="E234" s="49" t="s">
        <v>128</v>
      </c>
      <c r="F234" s="108" t="s">
        <v>332</v>
      </c>
      <c r="G234" s="49">
        <v>1</v>
      </c>
      <c r="H234" s="90"/>
      <c r="I234" s="90">
        <v>40</v>
      </c>
      <c r="J234" s="90">
        <v>1</v>
      </c>
      <c r="K234" s="90"/>
      <c r="L234" s="90">
        <v>1</v>
      </c>
      <c r="M234" s="90" t="s">
        <v>128</v>
      </c>
      <c r="N234" s="90" t="s">
        <v>863</v>
      </c>
      <c r="O234" s="90" t="s">
        <v>1210</v>
      </c>
      <c r="P234" s="90" t="s">
        <v>1211</v>
      </c>
      <c r="Q234" s="49">
        <v>6005738197</v>
      </c>
      <c r="R234" s="211"/>
      <c r="S234" s="179"/>
      <c r="T234" s="113">
        <v>0.41666666666666669</v>
      </c>
      <c r="U234" s="187"/>
      <c r="V234" s="131">
        <f t="shared" si="8"/>
        <v>1</v>
      </c>
    </row>
    <row r="235" spans="1:22" ht="54">
      <c r="A235" s="184"/>
      <c r="B235" s="152"/>
      <c r="C235" s="145"/>
      <c r="D235" s="236"/>
      <c r="E235" s="107" t="s">
        <v>30</v>
      </c>
      <c r="F235" s="107" t="s">
        <v>332</v>
      </c>
      <c r="G235" s="151">
        <v>2</v>
      </c>
      <c r="H235" s="106"/>
      <c r="I235" s="151">
        <v>80</v>
      </c>
      <c r="J235" s="151">
        <v>1</v>
      </c>
      <c r="K235" s="151">
        <v>1</v>
      </c>
      <c r="L235" s="151">
        <v>2</v>
      </c>
      <c r="M235" s="151" t="s">
        <v>341</v>
      </c>
      <c r="N235" s="90" t="s">
        <v>864</v>
      </c>
      <c r="O235" s="90" t="s">
        <v>1304</v>
      </c>
      <c r="P235" s="90"/>
      <c r="Q235" s="49">
        <v>9797561767</v>
      </c>
      <c r="R235" s="211"/>
      <c r="S235" s="179"/>
      <c r="T235" s="113"/>
      <c r="U235" s="187"/>
      <c r="V235" s="131">
        <f t="shared" si="8"/>
        <v>1</v>
      </c>
    </row>
    <row r="236" spans="1:22" ht="72">
      <c r="A236" s="185"/>
      <c r="B236" s="199"/>
      <c r="C236" s="145"/>
      <c r="D236" s="237"/>
      <c r="E236" s="107" t="s">
        <v>30</v>
      </c>
      <c r="F236" s="107" t="s">
        <v>332</v>
      </c>
      <c r="G236" s="199"/>
      <c r="H236" s="106"/>
      <c r="I236" s="199"/>
      <c r="J236" s="199"/>
      <c r="K236" s="199"/>
      <c r="L236" s="199"/>
      <c r="M236" s="199"/>
      <c r="N236" s="90" t="s">
        <v>677</v>
      </c>
      <c r="O236" s="90" t="s">
        <v>1101</v>
      </c>
      <c r="P236" s="90" t="s">
        <v>1102</v>
      </c>
      <c r="Q236" s="49">
        <v>8803900451</v>
      </c>
      <c r="R236" s="211"/>
      <c r="S236" s="179"/>
      <c r="T236" s="113">
        <v>0.41666666666666669</v>
      </c>
      <c r="U236" s="187"/>
      <c r="V236" s="131">
        <f t="shared" si="8"/>
        <v>2</v>
      </c>
    </row>
    <row r="237" spans="1:22" ht="90">
      <c r="A237" s="101">
        <v>8</v>
      </c>
      <c r="B237" s="112" t="s">
        <v>326</v>
      </c>
      <c r="C237" s="145"/>
      <c r="D237" s="102">
        <v>1</v>
      </c>
      <c r="E237" s="44" t="s">
        <v>11</v>
      </c>
      <c r="F237" s="44" t="s">
        <v>342</v>
      </c>
      <c r="G237" s="44">
        <v>1</v>
      </c>
      <c r="H237" s="112"/>
      <c r="I237" s="112">
        <v>50</v>
      </c>
      <c r="J237" s="112">
        <v>1</v>
      </c>
      <c r="K237" s="112">
        <v>0</v>
      </c>
      <c r="L237" s="112">
        <v>1</v>
      </c>
      <c r="M237" s="112" t="s">
        <v>343</v>
      </c>
      <c r="N237" s="112" t="s">
        <v>865</v>
      </c>
      <c r="O237" s="112"/>
      <c r="P237" s="112"/>
      <c r="Q237" s="44"/>
      <c r="R237" s="22"/>
      <c r="S237" s="22" t="s">
        <v>22</v>
      </c>
      <c r="T237" s="113">
        <v>0.41666666666666669</v>
      </c>
      <c r="U237" s="99" t="s">
        <v>344</v>
      </c>
      <c r="V237" s="131">
        <f t="shared" si="8"/>
        <v>0</v>
      </c>
    </row>
    <row r="238" spans="1:22" ht="42.75">
      <c r="A238" s="101">
        <v>9</v>
      </c>
      <c r="B238" s="112" t="s">
        <v>326</v>
      </c>
      <c r="C238" s="145"/>
      <c r="D238" s="102"/>
      <c r="E238" s="44" t="s">
        <v>11</v>
      </c>
      <c r="F238" s="44" t="s">
        <v>718</v>
      </c>
      <c r="G238" s="44">
        <v>2</v>
      </c>
      <c r="H238" s="112"/>
      <c r="I238" s="112">
        <v>50</v>
      </c>
      <c r="J238" s="112">
        <v>1</v>
      </c>
      <c r="K238" s="112">
        <v>0</v>
      </c>
      <c r="L238" s="112">
        <v>1</v>
      </c>
      <c r="M238" s="112" t="s">
        <v>345</v>
      </c>
      <c r="N238" s="112" t="s">
        <v>866</v>
      </c>
      <c r="O238" s="112" t="s">
        <v>1351</v>
      </c>
      <c r="P238" s="112" t="s">
        <v>1352</v>
      </c>
      <c r="Q238" s="44">
        <v>9622055851</v>
      </c>
      <c r="R238" s="22"/>
      <c r="S238" s="104" t="s">
        <v>22</v>
      </c>
      <c r="T238" s="113">
        <v>0.41666666666666669</v>
      </c>
      <c r="U238" s="99" t="s">
        <v>347</v>
      </c>
      <c r="V238" s="131">
        <f t="shared" si="8"/>
        <v>1</v>
      </c>
    </row>
    <row r="239" spans="1:22" ht="54">
      <c r="A239" s="183">
        <v>10</v>
      </c>
      <c r="B239" s="144" t="s">
        <v>11</v>
      </c>
      <c r="C239" s="145"/>
      <c r="D239" s="249">
        <v>1</v>
      </c>
      <c r="E239" s="118" t="s">
        <v>11</v>
      </c>
      <c r="F239" s="118" t="s">
        <v>348</v>
      </c>
      <c r="G239" s="212">
        <v>1</v>
      </c>
      <c r="H239" s="112"/>
      <c r="I239" s="144">
        <v>100</v>
      </c>
      <c r="J239" s="144">
        <v>0</v>
      </c>
      <c r="K239" s="144">
        <v>4</v>
      </c>
      <c r="L239" s="144">
        <v>4</v>
      </c>
      <c r="M239" s="144" t="s">
        <v>320</v>
      </c>
      <c r="N239" s="112" t="s">
        <v>867</v>
      </c>
      <c r="O239" s="112" t="s">
        <v>1103</v>
      </c>
      <c r="P239" s="112" t="s">
        <v>1104</v>
      </c>
      <c r="Q239" s="44">
        <v>9797640725</v>
      </c>
      <c r="R239" s="22"/>
      <c r="S239" s="104"/>
      <c r="T239" s="113"/>
      <c r="U239" s="99"/>
      <c r="V239" s="131">
        <f t="shared" si="8"/>
        <v>1</v>
      </c>
    </row>
    <row r="240" spans="1:22" ht="54">
      <c r="A240" s="184"/>
      <c r="B240" s="145"/>
      <c r="C240" s="145"/>
      <c r="D240" s="250"/>
      <c r="E240" s="118" t="s">
        <v>11</v>
      </c>
      <c r="F240" s="118" t="s">
        <v>348</v>
      </c>
      <c r="G240" s="213"/>
      <c r="H240" s="112"/>
      <c r="I240" s="145"/>
      <c r="J240" s="145"/>
      <c r="K240" s="145"/>
      <c r="L240" s="145"/>
      <c r="M240" s="145"/>
      <c r="N240" s="112" t="s">
        <v>868</v>
      </c>
      <c r="O240" s="112" t="s">
        <v>1105</v>
      </c>
      <c r="P240" s="112" t="s">
        <v>1106</v>
      </c>
      <c r="Q240" s="44">
        <v>9797382591</v>
      </c>
      <c r="R240" s="22"/>
      <c r="S240" s="104"/>
      <c r="T240" s="113"/>
      <c r="U240" s="99"/>
      <c r="V240" s="131">
        <f t="shared" si="8"/>
        <v>1</v>
      </c>
    </row>
    <row r="241" spans="1:23" ht="54">
      <c r="A241" s="184"/>
      <c r="B241" s="145"/>
      <c r="C241" s="145"/>
      <c r="D241" s="250"/>
      <c r="E241" s="118" t="s">
        <v>11</v>
      </c>
      <c r="F241" s="118" t="s">
        <v>348</v>
      </c>
      <c r="G241" s="213"/>
      <c r="H241" s="112"/>
      <c r="I241" s="145"/>
      <c r="J241" s="145"/>
      <c r="K241" s="145"/>
      <c r="L241" s="145"/>
      <c r="M241" s="145"/>
      <c r="N241" s="112" t="s">
        <v>869</v>
      </c>
      <c r="O241" s="112" t="s">
        <v>1107</v>
      </c>
      <c r="P241" s="112" t="s">
        <v>1108</v>
      </c>
      <c r="Q241" s="44">
        <v>6005694604</v>
      </c>
      <c r="R241" s="22"/>
      <c r="S241" s="104"/>
      <c r="T241" s="113"/>
      <c r="U241" s="99"/>
      <c r="V241" s="131">
        <f t="shared" si="8"/>
        <v>1</v>
      </c>
    </row>
    <row r="242" spans="1:23" ht="72">
      <c r="A242" s="185"/>
      <c r="B242" s="146"/>
      <c r="C242" s="145"/>
      <c r="D242" s="251"/>
      <c r="E242" s="118" t="s">
        <v>11</v>
      </c>
      <c r="F242" s="118" t="s">
        <v>348</v>
      </c>
      <c r="G242" s="214"/>
      <c r="H242" s="111"/>
      <c r="I242" s="146"/>
      <c r="J242" s="146"/>
      <c r="K242" s="146"/>
      <c r="L242" s="146"/>
      <c r="M242" s="146"/>
      <c r="N242" s="111" t="s">
        <v>870</v>
      </c>
      <c r="O242" s="111" t="s">
        <v>1109</v>
      </c>
      <c r="P242" s="111" t="s">
        <v>1110</v>
      </c>
      <c r="Q242" s="40">
        <v>9622300364</v>
      </c>
      <c r="R242" s="113"/>
      <c r="S242" s="104" t="s">
        <v>22</v>
      </c>
      <c r="T242" s="113">
        <v>0.41666666666666669</v>
      </c>
      <c r="U242" s="99" t="s">
        <v>349</v>
      </c>
      <c r="V242" s="131">
        <f t="shared" si="8"/>
        <v>1</v>
      </c>
    </row>
    <row r="243" spans="1:23" ht="126">
      <c r="A243" s="209">
        <v>11</v>
      </c>
      <c r="B243" s="210" t="s">
        <v>326</v>
      </c>
      <c r="C243" s="145"/>
      <c r="D243" s="209">
        <v>4</v>
      </c>
      <c r="E243" s="109" t="s">
        <v>180</v>
      </c>
      <c r="F243" s="109" t="s">
        <v>350</v>
      </c>
      <c r="G243" s="109" t="s">
        <v>351</v>
      </c>
      <c r="H243" s="110"/>
      <c r="I243" s="109">
        <v>25</v>
      </c>
      <c r="J243" s="109">
        <v>0</v>
      </c>
      <c r="K243" s="109">
        <v>1</v>
      </c>
      <c r="L243" s="109">
        <v>1</v>
      </c>
      <c r="M243" s="109"/>
      <c r="N243" s="109" t="s">
        <v>1354</v>
      </c>
      <c r="O243" s="109" t="s">
        <v>1111</v>
      </c>
      <c r="P243" s="109" t="s">
        <v>1112</v>
      </c>
      <c r="Q243" s="50">
        <v>7889543133</v>
      </c>
      <c r="R243" s="21"/>
      <c r="S243" s="161" t="s">
        <v>22</v>
      </c>
      <c r="T243" s="158">
        <v>0.41666666666666669</v>
      </c>
      <c r="U243" s="187" t="s">
        <v>353</v>
      </c>
      <c r="V243" s="131">
        <f t="shared" si="8"/>
        <v>1</v>
      </c>
      <c r="W243" s="109" t="s">
        <v>1354</v>
      </c>
    </row>
    <row r="244" spans="1:23" ht="54">
      <c r="A244" s="209"/>
      <c r="B244" s="210"/>
      <c r="C244" s="145"/>
      <c r="D244" s="209"/>
      <c r="E244" s="50" t="s">
        <v>65</v>
      </c>
      <c r="F244" s="50" t="s">
        <v>350</v>
      </c>
      <c r="G244" s="50" t="s">
        <v>354</v>
      </c>
      <c r="H244" s="109"/>
      <c r="I244" s="109">
        <v>25</v>
      </c>
      <c r="J244" s="109">
        <v>0</v>
      </c>
      <c r="K244" s="109">
        <v>1</v>
      </c>
      <c r="L244" s="109">
        <v>1</v>
      </c>
      <c r="M244" s="109"/>
      <c r="N244" s="123" t="s">
        <v>1366</v>
      </c>
      <c r="O244" s="109" t="s">
        <v>1113</v>
      </c>
      <c r="P244" s="109" t="s">
        <v>1114</v>
      </c>
      <c r="Q244" s="50">
        <v>9682101405</v>
      </c>
      <c r="R244" s="21"/>
      <c r="S244" s="162"/>
      <c r="T244" s="159"/>
      <c r="U244" s="187"/>
      <c r="V244" s="131">
        <f t="shared" si="8"/>
        <v>1</v>
      </c>
    </row>
    <row r="245" spans="1:23" ht="54">
      <c r="A245" s="209"/>
      <c r="B245" s="210"/>
      <c r="C245" s="145"/>
      <c r="D245" s="209"/>
      <c r="E245" s="109" t="s">
        <v>12</v>
      </c>
      <c r="F245" s="109" t="s">
        <v>350</v>
      </c>
      <c r="G245" s="109" t="s">
        <v>12</v>
      </c>
      <c r="H245" s="110"/>
      <c r="I245" s="109">
        <v>25</v>
      </c>
      <c r="J245" s="109">
        <v>0</v>
      </c>
      <c r="K245" s="109">
        <v>1</v>
      </c>
      <c r="L245" s="109">
        <v>1</v>
      </c>
      <c r="M245" s="109"/>
      <c r="N245" s="109" t="s">
        <v>871</v>
      </c>
      <c r="O245" s="109" t="s">
        <v>1115</v>
      </c>
      <c r="P245" s="109" t="s">
        <v>1038</v>
      </c>
      <c r="Q245" s="50">
        <v>7889411456</v>
      </c>
      <c r="R245" s="21"/>
      <c r="S245" s="162"/>
      <c r="T245" s="159"/>
      <c r="U245" s="187"/>
      <c r="V245" s="131">
        <f t="shared" si="8"/>
        <v>1</v>
      </c>
    </row>
    <row r="246" spans="1:23" ht="54">
      <c r="A246" s="209"/>
      <c r="B246" s="210"/>
      <c r="C246" s="145"/>
      <c r="D246" s="209"/>
      <c r="E246" s="50" t="s">
        <v>11</v>
      </c>
      <c r="F246" s="50" t="s">
        <v>350</v>
      </c>
      <c r="G246" s="50" t="s">
        <v>357</v>
      </c>
      <c r="H246" s="109"/>
      <c r="I246" s="109">
        <v>25</v>
      </c>
      <c r="J246" s="109">
        <v>0</v>
      </c>
      <c r="K246" s="109">
        <v>1</v>
      </c>
      <c r="L246" s="109">
        <v>1</v>
      </c>
      <c r="M246" s="109"/>
      <c r="N246" s="109" t="s">
        <v>872</v>
      </c>
      <c r="O246" s="109" t="s">
        <v>1116</v>
      </c>
      <c r="P246" s="109" t="s">
        <v>1117</v>
      </c>
      <c r="Q246" s="50">
        <v>7298471452</v>
      </c>
      <c r="R246" s="21"/>
      <c r="S246" s="163"/>
      <c r="T246" s="160"/>
      <c r="U246" s="187"/>
      <c r="V246" s="131">
        <f t="shared" si="8"/>
        <v>1</v>
      </c>
    </row>
    <row r="247" spans="1:23" ht="60">
      <c r="A247" s="95">
        <v>12</v>
      </c>
      <c r="B247" s="188" t="s">
        <v>11</v>
      </c>
      <c r="C247" s="145"/>
      <c r="D247" s="95">
        <v>4</v>
      </c>
      <c r="E247" s="94" t="s">
        <v>285</v>
      </c>
      <c r="F247" s="94" t="s">
        <v>359</v>
      </c>
      <c r="G247" s="94" t="s">
        <v>363</v>
      </c>
      <c r="H247" s="93"/>
      <c r="I247" s="188">
        <v>40</v>
      </c>
      <c r="J247" s="188">
        <v>1</v>
      </c>
      <c r="K247" s="188">
        <v>0</v>
      </c>
      <c r="L247" s="188">
        <v>1</v>
      </c>
      <c r="M247" s="206" t="s">
        <v>360</v>
      </c>
      <c r="N247" s="247" t="s">
        <v>873</v>
      </c>
      <c r="O247" s="238" t="s">
        <v>1229</v>
      </c>
      <c r="P247" s="238" t="s">
        <v>996</v>
      </c>
      <c r="Q247" s="241">
        <v>9906312597</v>
      </c>
      <c r="R247" s="244"/>
      <c r="S247" s="161" t="s">
        <v>22</v>
      </c>
      <c r="T247" s="158">
        <v>0.41666666666666669</v>
      </c>
      <c r="U247" s="196" t="s">
        <v>362</v>
      </c>
      <c r="V247" s="131">
        <f t="shared" si="8"/>
        <v>1</v>
      </c>
    </row>
    <row r="248" spans="1:23" ht="60">
      <c r="A248" s="95"/>
      <c r="B248" s="188"/>
      <c r="C248" s="145"/>
      <c r="D248" s="95"/>
      <c r="E248" s="94" t="s">
        <v>285</v>
      </c>
      <c r="F248" s="94" t="s">
        <v>359</v>
      </c>
      <c r="G248" s="94" t="s">
        <v>363</v>
      </c>
      <c r="H248" s="93"/>
      <c r="I248" s="188"/>
      <c r="J248" s="188"/>
      <c r="K248" s="188"/>
      <c r="L248" s="188"/>
      <c r="M248" s="207"/>
      <c r="N248" s="248"/>
      <c r="O248" s="239"/>
      <c r="P248" s="239"/>
      <c r="Q248" s="242"/>
      <c r="R248" s="245"/>
      <c r="S248" s="162"/>
      <c r="T248" s="159"/>
      <c r="U248" s="196"/>
      <c r="V248" s="131">
        <f t="shared" si="8"/>
        <v>0</v>
      </c>
    </row>
    <row r="249" spans="1:23" ht="60">
      <c r="A249" s="96"/>
      <c r="B249" s="188"/>
      <c r="C249" s="145"/>
      <c r="D249" s="96"/>
      <c r="E249" s="94" t="s">
        <v>285</v>
      </c>
      <c r="F249" s="94" t="s">
        <v>359</v>
      </c>
      <c r="G249" s="94" t="s">
        <v>364</v>
      </c>
      <c r="H249" s="93"/>
      <c r="I249" s="188"/>
      <c r="J249" s="188"/>
      <c r="K249" s="188"/>
      <c r="L249" s="188"/>
      <c r="M249" s="207"/>
      <c r="N249" s="248"/>
      <c r="O249" s="239"/>
      <c r="P249" s="239"/>
      <c r="Q249" s="242"/>
      <c r="R249" s="245"/>
      <c r="S249" s="162"/>
      <c r="T249" s="159"/>
      <c r="U249" s="196"/>
      <c r="V249" s="131">
        <f t="shared" si="8"/>
        <v>0</v>
      </c>
    </row>
    <row r="250" spans="1:23" ht="60">
      <c r="A250" s="96"/>
      <c r="B250" s="188"/>
      <c r="C250" s="145"/>
      <c r="D250" s="96"/>
      <c r="E250" s="94" t="s">
        <v>285</v>
      </c>
      <c r="F250" s="94" t="s">
        <v>359</v>
      </c>
      <c r="G250" s="94" t="s">
        <v>277</v>
      </c>
      <c r="H250" s="93"/>
      <c r="I250" s="188"/>
      <c r="J250" s="188"/>
      <c r="K250" s="188"/>
      <c r="L250" s="188"/>
      <c r="M250" s="207"/>
      <c r="N250" s="247" t="s">
        <v>873</v>
      </c>
      <c r="O250" s="239"/>
      <c r="P250" s="239"/>
      <c r="Q250" s="242"/>
      <c r="R250" s="245"/>
      <c r="S250" s="162"/>
      <c r="T250" s="159"/>
      <c r="U250" s="196"/>
      <c r="V250" s="131">
        <f t="shared" si="8"/>
        <v>0</v>
      </c>
    </row>
    <row r="251" spans="1:23" ht="60">
      <c r="A251" s="96"/>
      <c r="B251" s="188"/>
      <c r="C251" s="145"/>
      <c r="D251" s="96"/>
      <c r="E251" s="94" t="s">
        <v>285</v>
      </c>
      <c r="F251" s="94" t="s">
        <v>359</v>
      </c>
      <c r="G251" s="94" t="s">
        <v>365</v>
      </c>
      <c r="H251" s="93"/>
      <c r="I251" s="188"/>
      <c r="J251" s="188"/>
      <c r="K251" s="188"/>
      <c r="L251" s="188"/>
      <c r="M251" s="207"/>
      <c r="N251" s="248"/>
      <c r="O251" s="239"/>
      <c r="P251" s="239"/>
      <c r="Q251" s="242"/>
      <c r="R251" s="245"/>
      <c r="S251" s="162"/>
      <c r="T251" s="159"/>
      <c r="U251" s="196"/>
      <c r="V251" s="131">
        <f t="shared" si="8"/>
        <v>0</v>
      </c>
    </row>
    <row r="252" spans="1:23" ht="60">
      <c r="A252" s="97"/>
      <c r="B252" s="188"/>
      <c r="C252" s="145"/>
      <c r="D252" s="97"/>
      <c r="E252" s="94" t="s">
        <v>285</v>
      </c>
      <c r="F252" s="94" t="s">
        <v>359</v>
      </c>
      <c r="G252" s="94"/>
      <c r="H252" s="93"/>
      <c r="I252" s="188"/>
      <c r="J252" s="188"/>
      <c r="K252" s="188"/>
      <c r="L252" s="188"/>
      <c r="M252" s="208"/>
      <c r="N252" s="248"/>
      <c r="O252" s="240"/>
      <c r="P252" s="240"/>
      <c r="Q252" s="243"/>
      <c r="R252" s="246"/>
      <c r="S252" s="163"/>
      <c r="T252" s="160"/>
      <c r="U252" s="196"/>
      <c r="V252" s="131">
        <f t="shared" si="8"/>
        <v>0</v>
      </c>
    </row>
    <row r="253" spans="1:23" ht="36">
      <c r="A253" s="193">
        <v>13</v>
      </c>
      <c r="B253" s="188" t="s">
        <v>11</v>
      </c>
      <c r="C253" s="145"/>
      <c r="D253" s="193">
        <v>4</v>
      </c>
      <c r="E253" s="93" t="s">
        <v>180</v>
      </c>
      <c r="F253" s="93" t="s">
        <v>366</v>
      </c>
      <c r="G253" s="93"/>
      <c r="H253" s="101"/>
      <c r="I253" s="93">
        <v>40</v>
      </c>
      <c r="J253" s="93">
        <v>1</v>
      </c>
      <c r="K253" s="93">
        <v>0</v>
      </c>
      <c r="L253" s="93">
        <v>1</v>
      </c>
      <c r="M253" s="93" t="s">
        <v>367</v>
      </c>
      <c r="N253" s="72" t="s">
        <v>874</v>
      </c>
      <c r="O253" s="72" t="s">
        <v>1320</v>
      </c>
      <c r="P253" s="72"/>
      <c r="Q253" s="51" t="s">
        <v>1321</v>
      </c>
      <c r="R253" s="105"/>
      <c r="S253" s="104" t="s">
        <v>22</v>
      </c>
      <c r="T253" s="113">
        <v>0.41666666666666669</v>
      </c>
      <c r="U253" s="196" t="s">
        <v>368</v>
      </c>
      <c r="V253" s="131">
        <f t="shared" si="8"/>
        <v>2</v>
      </c>
    </row>
    <row r="254" spans="1:23" ht="36">
      <c r="A254" s="193"/>
      <c r="B254" s="188"/>
      <c r="C254" s="145"/>
      <c r="D254" s="193"/>
      <c r="E254" s="93" t="s">
        <v>97</v>
      </c>
      <c r="F254" s="93" t="s">
        <v>366</v>
      </c>
      <c r="G254" s="93"/>
      <c r="H254" s="101"/>
      <c r="I254" s="93">
        <v>40</v>
      </c>
      <c r="J254" s="93">
        <v>1</v>
      </c>
      <c r="K254" s="93">
        <v>0</v>
      </c>
      <c r="L254" s="93">
        <v>1</v>
      </c>
      <c r="M254" s="93" t="s">
        <v>369</v>
      </c>
      <c r="N254" s="72" t="s">
        <v>875</v>
      </c>
      <c r="O254" s="72"/>
      <c r="P254" s="72"/>
      <c r="Q254" s="51"/>
      <c r="R254" s="105"/>
      <c r="S254" s="104" t="s">
        <v>22</v>
      </c>
      <c r="T254" s="113">
        <v>0.41666666666666669</v>
      </c>
      <c r="U254" s="196"/>
      <c r="V254" s="131">
        <f t="shared" si="8"/>
        <v>0</v>
      </c>
    </row>
    <row r="255" spans="1:23" ht="54">
      <c r="A255" s="193"/>
      <c r="B255" s="188"/>
      <c r="C255" s="145"/>
      <c r="D255" s="193"/>
      <c r="E255" s="100" t="s">
        <v>371</v>
      </c>
      <c r="F255" s="94" t="s">
        <v>366</v>
      </c>
      <c r="G255" s="191"/>
      <c r="H255" s="93"/>
      <c r="I255" s="147">
        <v>60</v>
      </c>
      <c r="J255" s="147">
        <v>1</v>
      </c>
      <c r="K255" s="147">
        <v>1</v>
      </c>
      <c r="L255" s="147">
        <v>2</v>
      </c>
      <c r="M255" s="147" t="s">
        <v>372</v>
      </c>
      <c r="N255" s="72" t="s">
        <v>688</v>
      </c>
      <c r="O255" s="72" t="s">
        <v>1118</v>
      </c>
      <c r="P255" s="72" t="s">
        <v>1119</v>
      </c>
      <c r="Q255" s="51" t="s">
        <v>1120</v>
      </c>
      <c r="R255" s="105"/>
      <c r="S255" s="104"/>
      <c r="T255" s="113"/>
      <c r="U255" s="196"/>
      <c r="V255" s="131">
        <f t="shared" si="8"/>
        <v>1</v>
      </c>
    </row>
    <row r="256" spans="1:23" ht="72">
      <c r="A256" s="193"/>
      <c r="B256" s="188"/>
      <c r="C256" s="145"/>
      <c r="D256" s="193"/>
      <c r="E256" s="100" t="s">
        <v>371</v>
      </c>
      <c r="F256" s="94" t="s">
        <v>366</v>
      </c>
      <c r="G256" s="192"/>
      <c r="H256" s="93"/>
      <c r="I256" s="148"/>
      <c r="J256" s="148"/>
      <c r="K256" s="148"/>
      <c r="L256" s="148"/>
      <c r="M256" s="148"/>
      <c r="N256" s="72" t="s">
        <v>876</v>
      </c>
      <c r="O256" s="72"/>
      <c r="P256" s="72"/>
      <c r="Q256" s="51"/>
      <c r="R256" s="105"/>
      <c r="S256" s="104" t="s">
        <v>22</v>
      </c>
      <c r="T256" s="113">
        <v>0.41666666666666669</v>
      </c>
      <c r="U256" s="196"/>
      <c r="V256" s="131">
        <f t="shared" si="8"/>
        <v>0</v>
      </c>
    </row>
    <row r="257" spans="1:22" ht="54">
      <c r="A257" s="193"/>
      <c r="B257" s="188"/>
      <c r="C257" s="145"/>
      <c r="D257" s="193"/>
      <c r="E257" s="76" t="s">
        <v>23</v>
      </c>
      <c r="F257" s="93" t="s">
        <v>366</v>
      </c>
      <c r="G257" s="147"/>
      <c r="H257" s="101"/>
      <c r="I257" s="147">
        <v>60</v>
      </c>
      <c r="J257" s="147">
        <v>1</v>
      </c>
      <c r="K257" s="147">
        <v>1</v>
      </c>
      <c r="L257" s="147">
        <v>2</v>
      </c>
      <c r="M257" s="147" t="s">
        <v>373</v>
      </c>
      <c r="N257" s="72" t="s">
        <v>691</v>
      </c>
      <c r="O257" s="72" t="s">
        <v>1331</v>
      </c>
      <c r="P257" s="72" t="s">
        <v>1330</v>
      </c>
      <c r="Q257" s="51" t="s">
        <v>1332</v>
      </c>
      <c r="R257" s="105"/>
      <c r="S257" s="104"/>
      <c r="T257" s="113"/>
      <c r="U257" s="196"/>
      <c r="V257" s="131">
        <f t="shared" si="8"/>
        <v>1</v>
      </c>
    </row>
    <row r="258" spans="1:22" ht="54">
      <c r="A258" s="193"/>
      <c r="B258" s="188"/>
      <c r="C258" s="145"/>
      <c r="D258" s="193"/>
      <c r="E258" s="76" t="s">
        <v>23</v>
      </c>
      <c r="F258" s="93" t="s">
        <v>366</v>
      </c>
      <c r="G258" s="148"/>
      <c r="H258" s="101"/>
      <c r="I258" s="148"/>
      <c r="J258" s="148"/>
      <c r="K258" s="148"/>
      <c r="L258" s="148"/>
      <c r="M258" s="148"/>
      <c r="N258" s="72" t="s">
        <v>690</v>
      </c>
      <c r="O258" s="72" t="s">
        <v>1121</v>
      </c>
      <c r="P258" s="72" t="s">
        <v>1123</v>
      </c>
      <c r="Q258" s="51" t="s">
        <v>1122</v>
      </c>
      <c r="R258" s="105"/>
      <c r="S258" s="104" t="s">
        <v>22</v>
      </c>
      <c r="T258" s="113">
        <v>0.41666666666666669</v>
      </c>
      <c r="U258" s="196"/>
      <c r="V258" s="131">
        <f t="shared" si="8"/>
        <v>1</v>
      </c>
    </row>
    <row r="259" spans="1:22" ht="30" customHeight="1">
      <c r="A259" s="193">
        <v>14</v>
      </c>
      <c r="B259" s="197" t="s">
        <v>326</v>
      </c>
      <c r="C259" s="145"/>
      <c r="D259" s="198">
        <v>1</v>
      </c>
      <c r="E259" s="108" t="s">
        <v>11</v>
      </c>
      <c r="F259" s="108" t="s">
        <v>374</v>
      </c>
      <c r="G259" s="49">
        <v>1</v>
      </c>
      <c r="H259" s="90"/>
      <c r="I259" s="136">
        <v>40</v>
      </c>
      <c r="J259" s="136">
        <v>1</v>
      </c>
      <c r="K259" s="136">
        <v>0</v>
      </c>
      <c r="L259" s="136">
        <v>1</v>
      </c>
      <c r="M259" s="151" t="s">
        <v>320</v>
      </c>
      <c r="N259" s="151" t="s">
        <v>877</v>
      </c>
      <c r="O259" s="151" t="s">
        <v>1367</v>
      </c>
      <c r="P259" s="151" t="s">
        <v>1368</v>
      </c>
      <c r="Q259" s="200">
        <v>9055287889</v>
      </c>
      <c r="R259" s="203"/>
      <c r="S259" s="161" t="s">
        <v>22</v>
      </c>
      <c r="T259" s="113">
        <v>0.41666666666666669</v>
      </c>
      <c r="U259" s="196" t="s">
        <v>375</v>
      </c>
      <c r="V259" s="131">
        <f t="shared" si="8"/>
        <v>1</v>
      </c>
    </row>
    <row r="260" spans="1:22" ht="30">
      <c r="A260" s="193"/>
      <c r="B260" s="197"/>
      <c r="C260" s="145"/>
      <c r="D260" s="198"/>
      <c r="E260" s="108" t="s">
        <v>11</v>
      </c>
      <c r="F260" s="108" t="s">
        <v>374</v>
      </c>
      <c r="G260" s="49"/>
      <c r="H260" s="90"/>
      <c r="I260" s="137"/>
      <c r="J260" s="137"/>
      <c r="K260" s="137"/>
      <c r="L260" s="137"/>
      <c r="M260" s="152"/>
      <c r="N260" s="152"/>
      <c r="O260" s="152"/>
      <c r="P260" s="152"/>
      <c r="Q260" s="201"/>
      <c r="R260" s="204"/>
      <c r="S260" s="162"/>
      <c r="T260" s="113">
        <v>0.41666666666666669</v>
      </c>
      <c r="U260" s="196"/>
      <c r="V260" s="131">
        <f t="shared" si="8"/>
        <v>0</v>
      </c>
    </row>
    <row r="261" spans="1:22" ht="30">
      <c r="A261" s="193"/>
      <c r="B261" s="197"/>
      <c r="C261" s="145"/>
      <c r="D261" s="198"/>
      <c r="E261" s="108" t="s">
        <v>11</v>
      </c>
      <c r="F261" s="108" t="s">
        <v>374</v>
      </c>
      <c r="G261" s="49"/>
      <c r="H261" s="90"/>
      <c r="I261" s="137"/>
      <c r="J261" s="137"/>
      <c r="K261" s="137"/>
      <c r="L261" s="137"/>
      <c r="M261" s="137"/>
      <c r="N261" s="137"/>
      <c r="O261" s="152"/>
      <c r="P261" s="152"/>
      <c r="Q261" s="201"/>
      <c r="R261" s="204"/>
      <c r="S261" s="162"/>
      <c r="T261" s="113">
        <v>0.41666666666666669</v>
      </c>
      <c r="U261" s="196"/>
      <c r="V261" s="131">
        <f t="shared" ref="V261:V324" si="9">COUNTIF(O:O,O261)</f>
        <v>0</v>
      </c>
    </row>
    <row r="262" spans="1:22" ht="30">
      <c r="A262" s="193"/>
      <c r="B262" s="197"/>
      <c r="C262" s="145"/>
      <c r="D262" s="198"/>
      <c r="E262" s="108" t="s">
        <v>11</v>
      </c>
      <c r="F262" s="108" t="s">
        <v>374</v>
      </c>
      <c r="G262" s="49"/>
      <c r="H262" s="90"/>
      <c r="I262" s="138"/>
      <c r="J262" s="138"/>
      <c r="K262" s="138"/>
      <c r="L262" s="138"/>
      <c r="M262" s="138"/>
      <c r="N262" s="138"/>
      <c r="O262" s="199"/>
      <c r="P262" s="199"/>
      <c r="Q262" s="202"/>
      <c r="R262" s="205"/>
      <c r="S262" s="163"/>
      <c r="T262" s="113">
        <v>0.41666666666666669</v>
      </c>
      <c r="U262" s="196"/>
      <c r="V262" s="131">
        <f t="shared" si="9"/>
        <v>0</v>
      </c>
    </row>
    <row r="263" spans="1:22" ht="45">
      <c r="A263" s="193">
        <v>15</v>
      </c>
      <c r="B263" s="188" t="s">
        <v>11</v>
      </c>
      <c r="C263" s="145"/>
      <c r="D263" s="193"/>
      <c r="E263" s="100" t="s">
        <v>11</v>
      </c>
      <c r="F263" s="100" t="s">
        <v>376</v>
      </c>
      <c r="G263" s="94"/>
      <c r="H263" s="93"/>
      <c r="I263" s="188">
        <v>360</v>
      </c>
      <c r="J263" s="147">
        <v>7</v>
      </c>
      <c r="K263" s="147">
        <v>1</v>
      </c>
      <c r="L263" s="147">
        <v>8</v>
      </c>
      <c r="M263" s="147" t="s">
        <v>320</v>
      </c>
      <c r="N263" s="93" t="s">
        <v>878</v>
      </c>
      <c r="O263" s="93" t="s">
        <v>1143</v>
      </c>
      <c r="P263" s="93" t="s">
        <v>1144</v>
      </c>
      <c r="Q263" s="94">
        <v>6005979435</v>
      </c>
      <c r="R263" s="105"/>
      <c r="S263" s="176" t="s">
        <v>22</v>
      </c>
      <c r="T263" s="158">
        <v>0.41666666666666669</v>
      </c>
      <c r="U263" s="196" t="s">
        <v>378</v>
      </c>
      <c r="V263" s="131">
        <f t="shared" si="9"/>
        <v>1</v>
      </c>
    </row>
    <row r="264" spans="1:22" ht="45">
      <c r="A264" s="193"/>
      <c r="B264" s="188"/>
      <c r="C264" s="145"/>
      <c r="D264" s="193"/>
      <c r="E264" s="100" t="s">
        <v>11</v>
      </c>
      <c r="F264" s="100" t="s">
        <v>376</v>
      </c>
      <c r="G264" s="94"/>
      <c r="H264" s="93"/>
      <c r="I264" s="188"/>
      <c r="J264" s="153"/>
      <c r="K264" s="153"/>
      <c r="L264" s="153"/>
      <c r="M264" s="153"/>
      <c r="N264" s="93" t="s">
        <v>879</v>
      </c>
      <c r="O264" s="93" t="s">
        <v>1145</v>
      </c>
      <c r="P264" s="93" t="s">
        <v>1146</v>
      </c>
      <c r="Q264" s="94">
        <v>6005700661</v>
      </c>
      <c r="R264" s="105"/>
      <c r="S264" s="177"/>
      <c r="T264" s="159"/>
      <c r="U264" s="196"/>
      <c r="V264" s="131">
        <f t="shared" si="9"/>
        <v>1</v>
      </c>
    </row>
    <row r="265" spans="1:22" ht="45">
      <c r="A265" s="193"/>
      <c r="B265" s="188"/>
      <c r="C265" s="145"/>
      <c r="D265" s="193"/>
      <c r="E265" s="100" t="s">
        <v>11</v>
      </c>
      <c r="F265" s="100" t="s">
        <v>376</v>
      </c>
      <c r="G265" s="94"/>
      <c r="H265" s="93"/>
      <c r="I265" s="188"/>
      <c r="J265" s="153"/>
      <c r="K265" s="153"/>
      <c r="L265" s="153"/>
      <c r="M265" s="153"/>
      <c r="N265" s="93" t="s">
        <v>880</v>
      </c>
      <c r="O265" s="93" t="s">
        <v>1179</v>
      </c>
      <c r="P265" s="93" t="s">
        <v>1002</v>
      </c>
      <c r="Q265" s="94">
        <v>9596971206</v>
      </c>
      <c r="R265" s="105"/>
      <c r="S265" s="177"/>
      <c r="T265" s="159"/>
      <c r="U265" s="196"/>
      <c r="V265" s="131">
        <f t="shared" si="9"/>
        <v>1</v>
      </c>
    </row>
    <row r="266" spans="1:22" ht="54">
      <c r="A266" s="193"/>
      <c r="B266" s="188"/>
      <c r="C266" s="145"/>
      <c r="D266" s="193"/>
      <c r="E266" s="100" t="s">
        <v>11</v>
      </c>
      <c r="F266" s="100" t="s">
        <v>376</v>
      </c>
      <c r="G266" s="94"/>
      <c r="H266" s="93"/>
      <c r="I266" s="188"/>
      <c r="J266" s="153"/>
      <c r="K266" s="153"/>
      <c r="L266" s="153"/>
      <c r="M266" s="153"/>
      <c r="N266" s="93" t="s">
        <v>619</v>
      </c>
      <c r="O266" s="93" t="s">
        <v>1124</v>
      </c>
      <c r="P266" s="93" t="s">
        <v>1125</v>
      </c>
      <c r="Q266" s="94">
        <v>7051328384</v>
      </c>
      <c r="R266" s="105"/>
      <c r="S266" s="177"/>
      <c r="T266" s="159"/>
      <c r="U266" s="196"/>
      <c r="V266" s="131">
        <f t="shared" si="9"/>
        <v>1</v>
      </c>
    </row>
    <row r="267" spans="1:22" ht="45">
      <c r="A267" s="193"/>
      <c r="B267" s="188"/>
      <c r="C267" s="145"/>
      <c r="D267" s="193"/>
      <c r="E267" s="100" t="s">
        <v>11</v>
      </c>
      <c r="F267" s="100" t="s">
        <v>376</v>
      </c>
      <c r="G267" s="94"/>
      <c r="H267" s="93"/>
      <c r="I267" s="188"/>
      <c r="J267" s="153"/>
      <c r="K267" s="153"/>
      <c r="L267" s="153"/>
      <c r="M267" s="153"/>
      <c r="N267" s="93" t="s">
        <v>881</v>
      </c>
      <c r="O267" s="93" t="s">
        <v>1180</v>
      </c>
      <c r="P267" s="93" t="s">
        <v>1181</v>
      </c>
      <c r="Q267" s="94">
        <v>6005581926</v>
      </c>
      <c r="R267" s="105"/>
      <c r="S267" s="177"/>
      <c r="T267" s="159"/>
      <c r="U267" s="196"/>
      <c r="V267" s="131">
        <f t="shared" si="9"/>
        <v>1</v>
      </c>
    </row>
    <row r="268" spans="1:22" ht="45">
      <c r="A268" s="193"/>
      <c r="B268" s="188"/>
      <c r="C268" s="145"/>
      <c r="D268" s="193"/>
      <c r="E268" s="100" t="s">
        <v>11</v>
      </c>
      <c r="F268" s="100" t="s">
        <v>376</v>
      </c>
      <c r="G268" s="94"/>
      <c r="H268" s="93"/>
      <c r="I268" s="188"/>
      <c r="J268" s="153"/>
      <c r="K268" s="153"/>
      <c r="L268" s="153"/>
      <c r="M268" s="153"/>
      <c r="N268" s="93" t="s">
        <v>882</v>
      </c>
      <c r="O268" s="93" t="s">
        <v>1182</v>
      </c>
      <c r="P268" s="93" t="s">
        <v>1183</v>
      </c>
      <c r="Q268" s="94">
        <v>6006587531</v>
      </c>
      <c r="R268" s="105"/>
      <c r="S268" s="177"/>
      <c r="T268" s="159"/>
      <c r="U268" s="196"/>
      <c r="V268" s="131">
        <f t="shared" si="9"/>
        <v>1</v>
      </c>
    </row>
    <row r="269" spans="1:22" ht="45">
      <c r="A269" s="193"/>
      <c r="B269" s="188"/>
      <c r="C269" s="145"/>
      <c r="D269" s="193"/>
      <c r="E269" s="100" t="s">
        <v>11</v>
      </c>
      <c r="F269" s="100" t="s">
        <v>376</v>
      </c>
      <c r="G269" s="94"/>
      <c r="H269" s="93"/>
      <c r="I269" s="188"/>
      <c r="J269" s="153"/>
      <c r="K269" s="153"/>
      <c r="L269" s="153"/>
      <c r="M269" s="153"/>
      <c r="N269" s="93" t="s">
        <v>883</v>
      </c>
      <c r="O269" s="93" t="s">
        <v>1184</v>
      </c>
      <c r="P269" s="93" t="s">
        <v>1185</v>
      </c>
      <c r="Q269" s="94">
        <v>7298525179</v>
      </c>
      <c r="R269" s="105"/>
      <c r="S269" s="177"/>
      <c r="T269" s="159"/>
      <c r="U269" s="196"/>
      <c r="V269" s="131">
        <f t="shared" si="9"/>
        <v>1</v>
      </c>
    </row>
    <row r="270" spans="1:22" ht="45">
      <c r="A270" s="193"/>
      <c r="B270" s="188"/>
      <c r="C270" s="145"/>
      <c r="D270" s="193"/>
      <c r="E270" s="100" t="s">
        <v>11</v>
      </c>
      <c r="F270" s="100" t="s">
        <v>376</v>
      </c>
      <c r="G270" s="94"/>
      <c r="H270" s="93"/>
      <c r="I270" s="188"/>
      <c r="J270" s="148"/>
      <c r="K270" s="148"/>
      <c r="L270" s="148"/>
      <c r="M270" s="148"/>
      <c r="N270" s="93" t="s">
        <v>884</v>
      </c>
      <c r="O270" s="93" t="s">
        <v>1186</v>
      </c>
      <c r="P270" s="93" t="s">
        <v>1187</v>
      </c>
      <c r="Q270" s="94">
        <v>6006318307</v>
      </c>
      <c r="R270" s="105"/>
      <c r="S270" s="177"/>
      <c r="T270" s="159"/>
      <c r="U270" s="196"/>
      <c r="V270" s="131">
        <f t="shared" si="9"/>
        <v>1</v>
      </c>
    </row>
    <row r="271" spans="1:22" ht="72">
      <c r="A271" s="193"/>
      <c r="B271" s="188"/>
      <c r="C271" s="145"/>
      <c r="D271" s="193"/>
      <c r="E271" s="100" t="s">
        <v>11</v>
      </c>
      <c r="F271" s="100" t="s">
        <v>376</v>
      </c>
      <c r="G271" s="94"/>
      <c r="H271" s="93"/>
      <c r="I271" s="188"/>
      <c r="J271" s="93">
        <v>1</v>
      </c>
      <c r="K271" s="93">
        <v>0</v>
      </c>
      <c r="L271" s="93">
        <v>1</v>
      </c>
      <c r="M271" s="93" t="s">
        <v>454</v>
      </c>
      <c r="N271" s="93" t="s">
        <v>884</v>
      </c>
      <c r="O271" s="93" t="s">
        <v>1357</v>
      </c>
      <c r="P271" s="93" t="s">
        <v>1358</v>
      </c>
      <c r="Q271" s="94">
        <v>9906390399</v>
      </c>
      <c r="R271" s="105"/>
      <c r="S271" s="178"/>
      <c r="T271" s="160"/>
      <c r="U271" s="196"/>
      <c r="V271" s="131">
        <f t="shared" si="9"/>
        <v>1</v>
      </c>
    </row>
    <row r="272" spans="1:22" ht="45">
      <c r="A272" s="101"/>
      <c r="B272" s="147" t="s">
        <v>11</v>
      </c>
      <c r="C272" s="145"/>
      <c r="D272" s="183"/>
      <c r="E272" s="100" t="s">
        <v>11</v>
      </c>
      <c r="F272" s="100" t="s">
        <v>385</v>
      </c>
      <c r="G272" s="191"/>
      <c r="H272" s="93"/>
      <c r="I272" s="147">
        <v>135</v>
      </c>
      <c r="J272" s="147">
        <v>2</v>
      </c>
      <c r="K272" s="147">
        <v>1</v>
      </c>
      <c r="L272" s="147">
        <v>3</v>
      </c>
      <c r="M272" s="147" t="s">
        <v>386</v>
      </c>
      <c r="N272" s="93" t="s">
        <v>692</v>
      </c>
      <c r="O272" s="93" t="s">
        <v>1222</v>
      </c>
      <c r="P272" s="93" t="s">
        <v>1223</v>
      </c>
      <c r="Q272" s="94">
        <v>9070285769</v>
      </c>
      <c r="R272" s="105"/>
      <c r="S272" s="89"/>
      <c r="T272" s="84"/>
      <c r="U272" s="105"/>
      <c r="V272" s="131">
        <f t="shared" si="9"/>
        <v>1</v>
      </c>
    </row>
    <row r="273" spans="1:22" ht="45">
      <c r="A273" s="101"/>
      <c r="B273" s="153"/>
      <c r="C273" s="145"/>
      <c r="D273" s="184"/>
      <c r="E273" s="100" t="s">
        <v>11</v>
      </c>
      <c r="F273" s="100" t="s">
        <v>385</v>
      </c>
      <c r="G273" s="216"/>
      <c r="H273" s="93"/>
      <c r="I273" s="153"/>
      <c r="J273" s="153"/>
      <c r="K273" s="153"/>
      <c r="L273" s="153"/>
      <c r="M273" s="153"/>
      <c r="N273" s="93" t="s">
        <v>694</v>
      </c>
      <c r="O273" s="93" t="s">
        <v>1227</v>
      </c>
      <c r="P273" s="93" t="s">
        <v>1228</v>
      </c>
      <c r="Q273" s="94">
        <v>9018985944</v>
      </c>
      <c r="R273" s="105"/>
      <c r="S273" s="89"/>
      <c r="T273" s="84"/>
      <c r="U273" s="105"/>
      <c r="V273" s="131">
        <f t="shared" si="9"/>
        <v>1</v>
      </c>
    </row>
    <row r="274" spans="1:22" ht="90">
      <c r="A274" s="101">
        <v>16</v>
      </c>
      <c r="B274" s="148"/>
      <c r="C274" s="145"/>
      <c r="D274" s="185"/>
      <c r="E274" s="100" t="s">
        <v>11</v>
      </c>
      <c r="F274" s="100" t="s">
        <v>385</v>
      </c>
      <c r="G274" s="192"/>
      <c r="H274" s="93"/>
      <c r="I274" s="148"/>
      <c r="J274" s="148"/>
      <c r="K274" s="148"/>
      <c r="L274" s="148"/>
      <c r="M274" s="148"/>
      <c r="N274" s="93" t="s">
        <v>693</v>
      </c>
      <c r="O274" s="93" t="s">
        <v>1126</v>
      </c>
      <c r="P274" s="93" t="s">
        <v>1127</v>
      </c>
      <c r="Q274" s="94">
        <v>8899414298</v>
      </c>
      <c r="R274" s="105"/>
      <c r="S274" s="105" t="s">
        <v>22</v>
      </c>
      <c r="T274" s="113">
        <v>0.41666666666666669</v>
      </c>
      <c r="U274" s="105" t="s">
        <v>387</v>
      </c>
      <c r="V274" s="131">
        <f t="shared" si="9"/>
        <v>1</v>
      </c>
    </row>
    <row r="275" spans="1:22" ht="45">
      <c r="A275" s="193">
        <v>17</v>
      </c>
      <c r="B275" s="147" t="s">
        <v>11</v>
      </c>
      <c r="C275" s="145"/>
      <c r="D275" s="101">
        <v>1</v>
      </c>
      <c r="E275" s="94" t="s">
        <v>11</v>
      </c>
      <c r="F275" s="94" t="s">
        <v>388</v>
      </c>
      <c r="G275" s="94"/>
      <c r="H275" s="93"/>
      <c r="I275" s="93">
        <v>20</v>
      </c>
      <c r="J275" s="93">
        <v>1</v>
      </c>
      <c r="K275" s="93">
        <v>0</v>
      </c>
      <c r="L275" s="93">
        <v>1</v>
      </c>
      <c r="M275" s="93" t="s">
        <v>389</v>
      </c>
      <c r="N275" s="93" t="s">
        <v>885</v>
      </c>
      <c r="O275" s="93"/>
      <c r="P275" s="93"/>
      <c r="Q275" s="94"/>
      <c r="R275" s="103"/>
      <c r="S275" s="176" t="s">
        <v>22</v>
      </c>
      <c r="T275" s="158">
        <v>0.41666666666666669</v>
      </c>
      <c r="U275" s="187" t="s">
        <v>391</v>
      </c>
      <c r="V275" s="131">
        <f t="shared" si="9"/>
        <v>0</v>
      </c>
    </row>
    <row r="276" spans="1:22" ht="45">
      <c r="A276" s="193"/>
      <c r="B276" s="153"/>
      <c r="C276" s="145"/>
      <c r="D276" s="101">
        <v>1</v>
      </c>
      <c r="E276" s="94" t="s">
        <v>285</v>
      </c>
      <c r="F276" s="94" t="s">
        <v>388</v>
      </c>
      <c r="G276" s="94"/>
      <c r="H276" s="93"/>
      <c r="I276" s="93">
        <v>10</v>
      </c>
      <c r="J276" s="93">
        <v>0</v>
      </c>
      <c r="K276" s="93">
        <v>0</v>
      </c>
      <c r="L276" s="93">
        <f>SUM(J276:K276)</f>
        <v>0</v>
      </c>
      <c r="M276" s="93" t="s">
        <v>285</v>
      </c>
      <c r="N276" s="93" t="s">
        <v>392</v>
      </c>
      <c r="O276" s="93"/>
      <c r="P276" s="93"/>
      <c r="Q276" s="94"/>
      <c r="R276" s="103"/>
      <c r="S276" s="177"/>
      <c r="T276" s="159"/>
      <c r="U276" s="187"/>
      <c r="V276" s="131">
        <f t="shared" si="9"/>
        <v>0</v>
      </c>
    </row>
    <row r="277" spans="1:22" ht="72">
      <c r="A277" s="193"/>
      <c r="B277" s="153"/>
      <c r="C277" s="145"/>
      <c r="D277" s="101">
        <v>1</v>
      </c>
      <c r="E277" s="93" t="s">
        <v>180</v>
      </c>
      <c r="F277" s="93" t="s">
        <v>388</v>
      </c>
      <c r="G277" s="93"/>
      <c r="H277" s="101"/>
      <c r="I277" s="93">
        <v>45</v>
      </c>
      <c r="J277" s="93">
        <v>1</v>
      </c>
      <c r="K277" s="93">
        <v>0</v>
      </c>
      <c r="L277" s="93">
        <f>SUM(J277:K277)</f>
        <v>1</v>
      </c>
      <c r="M277" s="93" t="s">
        <v>393</v>
      </c>
      <c r="N277" s="93" t="s">
        <v>886</v>
      </c>
      <c r="O277" s="93" t="s">
        <v>1320</v>
      </c>
      <c r="P277" s="93"/>
      <c r="Q277" s="94">
        <v>9596970933</v>
      </c>
      <c r="R277" s="103"/>
      <c r="S277" s="177"/>
      <c r="T277" s="159"/>
      <c r="U277" s="187"/>
      <c r="V277" s="131">
        <f t="shared" si="9"/>
        <v>2</v>
      </c>
    </row>
    <row r="278" spans="1:22" ht="72">
      <c r="A278" s="193"/>
      <c r="B278" s="153"/>
      <c r="C278" s="145"/>
      <c r="D278" s="101">
        <v>1</v>
      </c>
      <c r="E278" s="93" t="s">
        <v>97</v>
      </c>
      <c r="F278" s="93" t="s">
        <v>388</v>
      </c>
      <c r="G278" s="147"/>
      <c r="H278" s="101"/>
      <c r="I278" s="188">
        <v>10</v>
      </c>
      <c r="J278" s="188">
        <v>0</v>
      </c>
      <c r="K278" s="188">
        <v>1</v>
      </c>
      <c r="L278" s="188">
        <f>SUM(J278:K278)</f>
        <v>1</v>
      </c>
      <c r="M278" s="188" t="s">
        <v>78</v>
      </c>
      <c r="N278" s="188" t="s">
        <v>887</v>
      </c>
      <c r="O278" s="147" t="s">
        <v>1128</v>
      </c>
      <c r="P278" s="147" t="s">
        <v>1129</v>
      </c>
      <c r="Q278" s="191">
        <v>9797460435</v>
      </c>
      <c r="R278" s="194"/>
      <c r="S278" s="177"/>
      <c r="T278" s="159"/>
      <c r="U278" s="187"/>
      <c r="V278" s="131">
        <f t="shared" si="9"/>
        <v>1</v>
      </c>
    </row>
    <row r="279" spans="1:22" ht="72">
      <c r="A279" s="193"/>
      <c r="B279" s="153"/>
      <c r="C279" s="145"/>
      <c r="D279" s="101">
        <v>1</v>
      </c>
      <c r="E279" s="93" t="s">
        <v>78</v>
      </c>
      <c r="F279" s="93" t="s">
        <v>388</v>
      </c>
      <c r="G279" s="148"/>
      <c r="H279" s="101"/>
      <c r="I279" s="180"/>
      <c r="J279" s="180"/>
      <c r="K279" s="180"/>
      <c r="L279" s="180"/>
      <c r="M279" s="180"/>
      <c r="N279" s="188"/>
      <c r="O279" s="148"/>
      <c r="P279" s="148"/>
      <c r="Q279" s="192"/>
      <c r="R279" s="195"/>
      <c r="S279" s="177"/>
      <c r="T279" s="159"/>
      <c r="U279" s="187"/>
      <c r="V279" s="131">
        <f t="shared" si="9"/>
        <v>0</v>
      </c>
    </row>
    <row r="280" spans="1:22" ht="54">
      <c r="A280" s="193"/>
      <c r="B280" s="153"/>
      <c r="C280" s="145"/>
      <c r="D280" s="101">
        <v>2</v>
      </c>
      <c r="E280" s="94" t="s">
        <v>11</v>
      </c>
      <c r="F280" s="94" t="s">
        <v>388</v>
      </c>
      <c r="G280" s="94"/>
      <c r="H280" s="93"/>
      <c r="I280" s="93">
        <v>10</v>
      </c>
      <c r="J280" s="93">
        <v>0</v>
      </c>
      <c r="K280" s="93">
        <v>1</v>
      </c>
      <c r="L280" s="93">
        <f>SUM(J280:K280)</f>
        <v>1</v>
      </c>
      <c r="M280" s="93" t="s">
        <v>396</v>
      </c>
      <c r="N280" s="93" t="s">
        <v>888</v>
      </c>
      <c r="O280" s="93" t="s">
        <v>1130</v>
      </c>
      <c r="P280" s="93" t="s">
        <v>1131</v>
      </c>
      <c r="Q280" s="94">
        <v>8082363487</v>
      </c>
      <c r="R280" s="103"/>
      <c r="S280" s="177"/>
      <c r="T280" s="159"/>
      <c r="U280" s="187"/>
      <c r="V280" s="131">
        <f t="shared" si="9"/>
        <v>1</v>
      </c>
    </row>
    <row r="281" spans="1:22" ht="72">
      <c r="A281" s="193"/>
      <c r="B281" s="153"/>
      <c r="C281" s="145"/>
      <c r="D281" s="101">
        <v>1</v>
      </c>
      <c r="E281" s="93" t="s">
        <v>23</v>
      </c>
      <c r="F281" s="93" t="s">
        <v>388</v>
      </c>
      <c r="G281" s="93"/>
      <c r="H281" s="101"/>
      <c r="I281" s="93">
        <v>20</v>
      </c>
      <c r="J281" s="93">
        <v>0</v>
      </c>
      <c r="K281" s="93">
        <v>1</v>
      </c>
      <c r="L281" s="93">
        <v>1</v>
      </c>
      <c r="M281" s="93" t="s">
        <v>398</v>
      </c>
      <c r="N281" s="93" t="s">
        <v>889</v>
      </c>
      <c r="O281" s="93" t="s">
        <v>1132</v>
      </c>
      <c r="P281" s="93" t="s">
        <v>1133</v>
      </c>
      <c r="Q281" s="94">
        <v>7051132565</v>
      </c>
      <c r="R281" s="103"/>
      <c r="S281" s="177"/>
      <c r="T281" s="159"/>
      <c r="U281" s="187"/>
      <c r="V281" s="131">
        <f t="shared" si="9"/>
        <v>1</v>
      </c>
    </row>
    <row r="282" spans="1:22" ht="54">
      <c r="A282" s="193"/>
      <c r="B282" s="153"/>
      <c r="C282" s="145"/>
      <c r="D282" s="183"/>
      <c r="E282" s="100" t="s">
        <v>469</v>
      </c>
      <c r="F282" s="94" t="s">
        <v>388</v>
      </c>
      <c r="G282" s="191"/>
      <c r="H282" s="93"/>
      <c r="I282" s="147">
        <v>35</v>
      </c>
      <c r="J282" s="147">
        <v>0</v>
      </c>
      <c r="K282" s="147">
        <v>2</v>
      </c>
      <c r="L282" s="147">
        <v>2</v>
      </c>
      <c r="M282" s="147" t="s">
        <v>400</v>
      </c>
      <c r="N282" s="93" t="s">
        <v>890</v>
      </c>
      <c r="O282" s="93" t="s">
        <v>1134</v>
      </c>
      <c r="P282" s="93" t="s">
        <v>1135</v>
      </c>
      <c r="Q282" s="94">
        <v>8492818197</v>
      </c>
      <c r="R282" s="103"/>
      <c r="S282" s="177"/>
      <c r="T282" s="159"/>
      <c r="U282" s="187"/>
      <c r="V282" s="131">
        <f t="shared" si="9"/>
        <v>1</v>
      </c>
    </row>
    <row r="283" spans="1:22" ht="90">
      <c r="A283" s="193"/>
      <c r="B283" s="148"/>
      <c r="C283" s="145"/>
      <c r="D283" s="185"/>
      <c r="E283" s="100" t="s">
        <v>469</v>
      </c>
      <c r="F283" s="94" t="s">
        <v>388</v>
      </c>
      <c r="G283" s="192"/>
      <c r="H283" s="93"/>
      <c r="I283" s="148"/>
      <c r="J283" s="148"/>
      <c r="K283" s="148"/>
      <c r="L283" s="148"/>
      <c r="M283" s="148"/>
      <c r="N283" s="93" t="s">
        <v>891</v>
      </c>
      <c r="O283" s="93" t="s">
        <v>1136</v>
      </c>
      <c r="P283" s="93" t="s">
        <v>1040</v>
      </c>
      <c r="Q283" s="94">
        <v>9858279552</v>
      </c>
      <c r="R283" s="103"/>
      <c r="S283" s="178"/>
      <c r="T283" s="160"/>
      <c r="U283" s="187"/>
      <c r="V283" s="131">
        <f t="shared" si="9"/>
        <v>1</v>
      </c>
    </row>
    <row r="284" spans="1:22" ht="36">
      <c r="A284" s="183">
        <v>18</v>
      </c>
      <c r="B284" s="188" t="s">
        <v>11</v>
      </c>
      <c r="C284" s="145"/>
      <c r="D284" s="188">
        <v>1</v>
      </c>
      <c r="E284" s="76" t="s">
        <v>97</v>
      </c>
      <c r="F284" s="76" t="s">
        <v>401</v>
      </c>
      <c r="G284" s="188">
        <v>4</v>
      </c>
      <c r="H284" s="188"/>
      <c r="I284" s="188">
        <v>316</v>
      </c>
      <c r="J284" s="188">
        <v>5</v>
      </c>
      <c r="K284" s="188">
        <v>4</v>
      </c>
      <c r="L284" s="188">
        <v>9</v>
      </c>
      <c r="M284" s="93" t="s">
        <v>402</v>
      </c>
      <c r="N284" s="93" t="s">
        <v>578</v>
      </c>
      <c r="O284" s="93"/>
      <c r="P284" s="93"/>
      <c r="Q284" s="94"/>
      <c r="R284" s="186"/>
      <c r="S284" s="187" t="s">
        <v>22</v>
      </c>
      <c r="T284" s="158">
        <v>0.41666666666666669</v>
      </c>
      <c r="U284" s="182" t="s">
        <v>403</v>
      </c>
      <c r="V284" s="131">
        <f t="shared" si="9"/>
        <v>0</v>
      </c>
    </row>
    <row r="285" spans="1:22" ht="36">
      <c r="A285" s="184"/>
      <c r="B285" s="188"/>
      <c r="C285" s="145"/>
      <c r="D285" s="188"/>
      <c r="E285" s="76" t="s">
        <v>97</v>
      </c>
      <c r="F285" s="76" t="s">
        <v>401</v>
      </c>
      <c r="G285" s="188"/>
      <c r="H285" s="188"/>
      <c r="I285" s="188"/>
      <c r="J285" s="188"/>
      <c r="K285" s="188"/>
      <c r="L285" s="188"/>
      <c r="M285" s="93" t="s">
        <v>404</v>
      </c>
      <c r="N285" s="93" t="s">
        <v>583</v>
      </c>
      <c r="O285" s="93"/>
      <c r="P285" s="93"/>
      <c r="Q285" s="94"/>
      <c r="R285" s="186"/>
      <c r="S285" s="187"/>
      <c r="T285" s="159"/>
      <c r="U285" s="182"/>
      <c r="V285" s="131">
        <f t="shared" si="9"/>
        <v>0</v>
      </c>
    </row>
    <row r="286" spans="1:22" ht="36">
      <c r="A286" s="184"/>
      <c r="B286" s="188"/>
      <c r="C286" s="145"/>
      <c r="D286" s="188"/>
      <c r="E286" s="76" t="s">
        <v>97</v>
      </c>
      <c r="F286" s="76" t="s">
        <v>401</v>
      </c>
      <c r="G286" s="188"/>
      <c r="H286" s="188"/>
      <c r="I286" s="188"/>
      <c r="J286" s="188"/>
      <c r="K286" s="188"/>
      <c r="L286" s="188"/>
      <c r="M286" s="93" t="s">
        <v>405</v>
      </c>
      <c r="N286" s="93" t="s">
        <v>584</v>
      </c>
      <c r="O286" s="93"/>
      <c r="P286" s="93"/>
      <c r="Q286" s="94"/>
      <c r="R286" s="186"/>
      <c r="S286" s="187"/>
      <c r="T286" s="159"/>
      <c r="U286" s="182"/>
      <c r="V286" s="131">
        <f t="shared" si="9"/>
        <v>0</v>
      </c>
    </row>
    <row r="287" spans="1:22" ht="36">
      <c r="A287" s="184"/>
      <c r="B287" s="188"/>
      <c r="C287" s="145"/>
      <c r="D287" s="188"/>
      <c r="E287" s="76" t="s">
        <v>97</v>
      </c>
      <c r="F287" s="76" t="s">
        <v>401</v>
      </c>
      <c r="G287" s="188"/>
      <c r="H287" s="188"/>
      <c r="I287" s="188"/>
      <c r="J287" s="188"/>
      <c r="K287" s="188"/>
      <c r="L287" s="188"/>
      <c r="M287" s="93" t="s">
        <v>406</v>
      </c>
      <c r="N287" s="93" t="s">
        <v>585</v>
      </c>
      <c r="O287" s="93"/>
      <c r="P287" s="93"/>
      <c r="Q287" s="94"/>
      <c r="R287" s="186"/>
      <c r="S287" s="187"/>
      <c r="T287" s="159"/>
      <c r="U287" s="182"/>
      <c r="V287" s="131">
        <f t="shared" si="9"/>
        <v>0</v>
      </c>
    </row>
    <row r="288" spans="1:22" ht="36">
      <c r="A288" s="184"/>
      <c r="B288" s="188"/>
      <c r="C288" s="145"/>
      <c r="D288" s="188"/>
      <c r="E288" s="76" t="s">
        <v>97</v>
      </c>
      <c r="F288" s="76" t="s">
        <v>401</v>
      </c>
      <c r="G288" s="188"/>
      <c r="H288" s="188"/>
      <c r="I288" s="188"/>
      <c r="J288" s="188"/>
      <c r="K288" s="188"/>
      <c r="L288" s="188"/>
      <c r="M288" s="93" t="s">
        <v>580</v>
      </c>
      <c r="N288" s="93" t="s">
        <v>586</v>
      </c>
      <c r="O288" s="93"/>
      <c r="P288" s="93"/>
      <c r="Q288" s="94"/>
      <c r="R288" s="186"/>
      <c r="S288" s="187"/>
      <c r="T288" s="159"/>
      <c r="U288" s="182"/>
      <c r="V288" s="131">
        <f t="shared" si="9"/>
        <v>0</v>
      </c>
    </row>
    <row r="289" spans="1:23" ht="54">
      <c r="A289" s="184"/>
      <c r="B289" s="188"/>
      <c r="C289" s="145"/>
      <c r="D289" s="188"/>
      <c r="E289" s="76" t="s">
        <v>97</v>
      </c>
      <c r="F289" s="76" t="s">
        <v>401</v>
      </c>
      <c r="G289" s="188"/>
      <c r="H289" s="188"/>
      <c r="I289" s="188"/>
      <c r="J289" s="188"/>
      <c r="K289" s="188"/>
      <c r="L289" s="188"/>
      <c r="M289" s="93" t="s">
        <v>588</v>
      </c>
      <c r="N289" s="93" t="s">
        <v>581</v>
      </c>
      <c r="O289" s="93" t="s">
        <v>1137</v>
      </c>
      <c r="P289" s="93" t="s">
        <v>1138</v>
      </c>
      <c r="Q289" s="94">
        <v>9797696119</v>
      </c>
      <c r="R289" s="186"/>
      <c r="S289" s="187"/>
      <c r="T289" s="159"/>
      <c r="U289" s="182"/>
      <c r="V289" s="131">
        <f t="shared" si="9"/>
        <v>1</v>
      </c>
    </row>
    <row r="290" spans="1:23" ht="54">
      <c r="A290" s="184"/>
      <c r="B290" s="188"/>
      <c r="C290" s="145"/>
      <c r="D290" s="188"/>
      <c r="E290" s="76" t="s">
        <v>97</v>
      </c>
      <c r="F290" s="76" t="s">
        <v>401</v>
      </c>
      <c r="G290" s="188"/>
      <c r="H290" s="188"/>
      <c r="I290" s="188"/>
      <c r="J290" s="188"/>
      <c r="K290" s="188"/>
      <c r="L290" s="188"/>
      <c r="M290" s="93" t="s">
        <v>594</v>
      </c>
      <c r="N290" s="93" t="s">
        <v>595</v>
      </c>
      <c r="O290" s="93" t="s">
        <v>1139</v>
      </c>
      <c r="P290" s="93" t="s">
        <v>1140</v>
      </c>
      <c r="Q290" s="94">
        <v>8082959435</v>
      </c>
      <c r="R290" s="186"/>
      <c r="S290" s="187"/>
      <c r="T290" s="159"/>
      <c r="U290" s="182"/>
      <c r="V290" s="131">
        <f t="shared" si="9"/>
        <v>1</v>
      </c>
    </row>
    <row r="291" spans="1:23" ht="144">
      <c r="A291" s="184"/>
      <c r="B291" s="188"/>
      <c r="C291" s="145"/>
      <c r="D291" s="188"/>
      <c r="E291" s="76" t="s">
        <v>97</v>
      </c>
      <c r="F291" s="76" t="s">
        <v>401</v>
      </c>
      <c r="G291" s="188"/>
      <c r="H291" s="188"/>
      <c r="I291" s="188"/>
      <c r="J291" s="188"/>
      <c r="K291" s="188"/>
      <c r="L291" s="188"/>
      <c r="M291" s="93" t="s">
        <v>589</v>
      </c>
      <c r="N291" s="93" t="s">
        <v>1348</v>
      </c>
      <c r="O291" s="93" t="s">
        <v>1141</v>
      </c>
      <c r="P291" s="93" t="s">
        <v>1350</v>
      </c>
      <c r="Q291" s="94">
        <v>8082114238</v>
      </c>
      <c r="R291" s="186"/>
      <c r="S291" s="187"/>
      <c r="T291" s="159"/>
      <c r="U291" s="182"/>
      <c r="V291" s="131">
        <f t="shared" si="9"/>
        <v>1</v>
      </c>
      <c r="W291" s="93" t="s">
        <v>1348</v>
      </c>
    </row>
    <row r="292" spans="1:23" ht="54">
      <c r="A292" s="184"/>
      <c r="B292" s="188"/>
      <c r="C292" s="145"/>
      <c r="D292" s="188"/>
      <c r="E292" s="76" t="s">
        <v>97</v>
      </c>
      <c r="F292" s="76" t="s">
        <v>401</v>
      </c>
      <c r="G292" s="188"/>
      <c r="H292" s="188"/>
      <c r="I292" s="188"/>
      <c r="J292" s="188"/>
      <c r="K292" s="188"/>
      <c r="L292" s="188"/>
      <c r="M292" s="93" t="s">
        <v>590</v>
      </c>
      <c r="N292" s="93" t="s">
        <v>582</v>
      </c>
      <c r="O292" s="93" t="s">
        <v>1142</v>
      </c>
      <c r="P292" s="93" t="s">
        <v>1138</v>
      </c>
      <c r="Q292" s="94">
        <v>9858607979</v>
      </c>
      <c r="R292" s="186"/>
      <c r="S292" s="187"/>
      <c r="T292" s="160"/>
      <c r="U292" s="182"/>
      <c r="V292" s="131">
        <f t="shared" si="9"/>
        <v>1</v>
      </c>
    </row>
    <row r="293" spans="1:23" ht="36">
      <c r="A293" s="184"/>
      <c r="B293" s="188"/>
      <c r="C293" s="145"/>
      <c r="D293" s="188">
        <v>2</v>
      </c>
      <c r="E293" s="76" t="s">
        <v>23</v>
      </c>
      <c r="F293" s="76" t="s">
        <v>407</v>
      </c>
      <c r="G293" s="188">
        <v>12</v>
      </c>
      <c r="H293" s="188"/>
      <c r="I293" s="188">
        <v>562</v>
      </c>
      <c r="J293" s="188">
        <v>11</v>
      </c>
      <c r="K293" s="188">
        <v>5</v>
      </c>
      <c r="L293" s="188">
        <v>16</v>
      </c>
      <c r="M293" s="93" t="s">
        <v>408</v>
      </c>
      <c r="N293" s="93" t="s">
        <v>892</v>
      </c>
      <c r="O293" s="93"/>
      <c r="P293" s="93"/>
      <c r="Q293" s="94"/>
      <c r="R293" s="186"/>
      <c r="S293" s="187" t="s">
        <v>22</v>
      </c>
      <c r="T293" s="158">
        <v>0.41666666666666669</v>
      </c>
      <c r="U293" s="182" t="s">
        <v>403</v>
      </c>
      <c r="V293" s="131">
        <f t="shared" si="9"/>
        <v>0</v>
      </c>
    </row>
    <row r="294" spans="1:23" ht="54">
      <c r="A294" s="184"/>
      <c r="B294" s="188"/>
      <c r="C294" s="145"/>
      <c r="D294" s="188"/>
      <c r="E294" s="76" t="s">
        <v>23</v>
      </c>
      <c r="F294" s="76" t="s">
        <v>407</v>
      </c>
      <c r="G294" s="188"/>
      <c r="H294" s="188"/>
      <c r="I294" s="188"/>
      <c r="J294" s="188"/>
      <c r="K294" s="188"/>
      <c r="L294" s="188"/>
      <c r="M294" s="93" t="s">
        <v>620</v>
      </c>
      <c r="N294" s="93" t="s">
        <v>905</v>
      </c>
      <c r="O294" s="93" t="s">
        <v>1176</v>
      </c>
      <c r="P294" s="93" t="s">
        <v>1096</v>
      </c>
      <c r="Q294" s="94">
        <v>7006732856</v>
      </c>
      <c r="R294" s="186"/>
      <c r="S294" s="187"/>
      <c r="T294" s="159"/>
      <c r="U294" s="182"/>
      <c r="V294" s="131">
        <f t="shared" si="9"/>
        <v>1</v>
      </c>
    </row>
    <row r="295" spans="1:23" ht="36">
      <c r="A295" s="184"/>
      <c r="B295" s="188"/>
      <c r="C295" s="145"/>
      <c r="D295" s="188"/>
      <c r="E295" s="76" t="s">
        <v>23</v>
      </c>
      <c r="F295" s="76" t="s">
        <v>407</v>
      </c>
      <c r="G295" s="188"/>
      <c r="H295" s="188"/>
      <c r="I295" s="188"/>
      <c r="J295" s="188"/>
      <c r="K295" s="188"/>
      <c r="L295" s="188"/>
      <c r="M295" s="93" t="s">
        <v>410</v>
      </c>
      <c r="N295" s="93" t="s">
        <v>893</v>
      </c>
      <c r="O295" s="93"/>
      <c r="P295" s="93"/>
      <c r="Q295" s="94"/>
      <c r="R295" s="186"/>
      <c r="S295" s="187"/>
      <c r="T295" s="159"/>
      <c r="U295" s="182"/>
      <c r="V295" s="131">
        <f t="shared" si="9"/>
        <v>0</v>
      </c>
    </row>
    <row r="296" spans="1:23" ht="36">
      <c r="A296" s="184"/>
      <c r="B296" s="188"/>
      <c r="C296" s="145"/>
      <c r="D296" s="188"/>
      <c r="E296" s="76" t="s">
        <v>23</v>
      </c>
      <c r="F296" s="76" t="s">
        <v>407</v>
      </c>
      <c r="G296" s="188"/>
      <c r="H296" s="188"/>
      <c r="I296" s="188"/>
      <c r="J296" s="188"/>
      <c r="K296" s="188"/>
      <c r="L296" s="188"/>
      <c r="M296" s="93" t="s">
        <v>137</v>
      </c>
      <c r="N296" s="93" t="s">
        <v>894</v>
      </c>
      <c r="O296" s="93" t="s">
        <v>1217</v>
      </c>
      <c r="P296" s="93"/>
      <c r="Q296" s="94">
        <v>8899348257</v>
      </c>
      <c r="R296" s="186"/>
      <c r="S296" s="187"/>
      <c r="T296" s="159"/>
      <c r="U296" s="182"/>
      <c r="V296" s="131">
        <f t="shared" si="9"/>
        <v>2</v>
      </c>
    </row>
    <row r="297" spans="1:23" ht="36">
      <c r="A297" s="184"/>
      <c r="B297" s="188"/>
      <c r="C297" s="145"/>
      <c r="D297" s="188"/>
      <c r="E297" s="76" t="s">
        <v>23</v>
      </c>
      <c r="F297" s="76" t="s">
        <v>407</v>
      </c>
      <c r="G297" s="188"/>
      <c r="H297" s="188"/>
      <c r="I297" s="188"/>
      <c r="J297" s="188"/>
      <c r="K297" s="188"/>
      <c r="L297" s="188"/>
      <c r="M297" s="93" t="s">
        <v>413</v>
      </c>
      <c r="N297" s="93" t="s">
        <v>895</v>
      </c>
      <c r="O297" s="93" t="s">
        <v>1333</v>
      </c>
      <c r="P297" s="93"/>
      <c r="Q297" s="94">
        <v>9797474421</v>
      </c>
      <c r="R297" s="186"/>
      <c r="S297" s="187"/>
      <c r="T297" s="159"/>
      <c r="U297" s="182"/>
      <c r="V297" s="131">
        <f t="shared" si="9"/>
        <v>1</v>
      </c>
    </row>
    <row r="298" spans="1:23" ht="36">
      <c r="A298" s="184"/>
      <c r="B298" s="188"/>
      <c r="C298" s="145"/>
      <c r="D298" s="188"/>
      <c r="E298" s="76" t="s">
        <v>23</v>
      </c>
      <c r="F298" s="76" t="s">
        <v>407</v>
      </c>
      <c r="G298" s="188"/>
      <c r="H298" s="188"/>
      <c r="I298" s="188"/>
      <c r="J298" s="188"/>
      <c r="K298" s="188"/>
      <c r="L298" s="188"/>
      <c r="M298" s="93" t="s">
        <v>415</v>
      </c>
      <c r="N298" s="93" t="s">
        <v>896</v>
      </c>
      <c r="O298" s="93" t="s">
        <v>1334</v>
      </c>
      <c r="P298" s="93"/>
      <c r="Q298" s="94">
        <v>9906139906</v>
      </c>
      <c r="R298" s="186"/>
      <c r="S298" s="187"/>
      <c r="T298" s="159"/>
      <c r="U298" s="182"/>
      <c r="V298" s="131">
        <f t="shared" si="9"/>
        <v>1</v>
      </c>
    </row>
    <row r="299" spans="1:23" ht="36">
      <c r="A299" s="184"/>
      <c r="B299" s="188"/>
      <c r="C299" s="145"/>
      <c r="D299" s="188"/>
      <c r="E299" s="76" t="s">
        <v>23</v>
      </c>
      <c r="F299" s="76" t="s">
        <v>407</v>
      </c>
      <c r="G299" s="188"/>
      <c r="H299" s="188"/>
      <c r="I299" s="188"/>
      <c r="J299" s="188"/>
      <c r="K299" s="188"/>
      <c r="L299" s="188"/>
      <c r="M299" s="93" t="s">
        <v>417</v>
      </c>
      <c r="N299" s="93" t="s">
        <v>897</v>
      </c>
      <c r="O299" s="93" t="s">
        <v>1246</v>
      </c>
      <c r="P299" s="93"/>
      <c r="Q299" s="94">
        <v>9622167803</v>
      </c>
      <c r="R299" s="186"/>
      <c r="S299" s="187"/>
      <c r="T299" s="159"/>
      <c r="U299" s="182"/>
      <c r="V299" s="131">
        <f t="shared" si="9"/>
        <v>2</v>
      </c>
    </row>
    <row r="300" spans="1:23" ht="36">
      <c r="A300" s="184"/>
      <c r="B300" s="188"/>
      <c r="C300" s="145"/>
      <c r="D300" s="188"/>
      <c r="E300" s="76" t="s">
        <v>23</v>
      </c>
      <c r="F300" s="76" t="s">
        <v>407</v>
      </c>
      <c r="G300" s="188"/>
      <c r="H300" s="188"/>
      <c r="I300" s="188"/>
      <c r="J300" s="188"/>
      <c r="K300" s="188"/>
      <c r="L300" s="188"/>
      <c r="M300" s="93" t="s">
        <v>419</v>
      </c>
      <c r="N300" s="93" t="s">
        <v>898</v>
      </c>
      <c r="O300" s="93" t="s">
        <v>1335</v>
      </c>
      <c r="P300" s="93"/>
      <c r="Q300" s="94">
        <v>8492961240</v>
      </c>
      <c r="R300" s="186"/>
      <c r="S300" s="187"/>
      <c r="T300" s="159"/>
      <c r="U300" s="182"/>
      <c r="V300" s="131">
        <f t="shared" si="9"/>
        <v>1</v>
      </c>
    </row>
    <row r="301" spans="1:23" ht="36">
      <c r="A301" s="184"/>
      <c r="B301" s="188"/>
      <c r="C301" s="145"/>
      <c r="D301" s="188"/>
      <c r="E301" s="76" t="s">
        <v>23</v>
      </c>
      <c r="F301" s="76" t="s">
        <v>407</v>
      </c>
      <c r="G301" s="188"/>
      <c r="H301" s="188"/>
      <c r="I301" s="188"/>
      <c r="J301" s="188"/>
      <c r="K301" s="188"/>
      <c r="L301" s="188"/>
      <c r="M301" s="93" t="s">
        <v>304</v>
      </c>
      <c r="N301" s="93" t="s">
        <v>899</v>
      </c>
      <c r="O301" s="93" t="s">
        <v>1336</v>
      </c>
      <c r="P301" s="93"/>
      <c r="Q301" s="94">
        <v>7051138184</v>
      </c>
      <c r="R301" s="186"/>
      <c r="S301" s="187"/>
      <c r="T301" s="159"/>
      <c r="U301" s="182"/>
      <c r="V301" s="131">
        <f t="shared" si="9"/>
        <v>1</v>
      </c>
    </row>
    <row r="302" spans="1:23" ht="36">
      <c r="A302" s="184"/>
      <c r="B302" s="188"/>
      <c r="C302" s="145"/>
      <c r="D302" s="188"/>
      <c r="E302" s="76" t="s">
        <v>23</v>
      </c>
      <c r="F302" s="76" t="s">
        <v>407</v>
      </c>
      <c r="G302" s="188"/>
      <c r="H302" s="188"/>
      <c r="I302" s="188"/>
      <c r="J302" s="188"/>
      <c r="K302" s="188"/>
      <c r="L302" s="188"/>
      <c r="M302" s="93" t="s">
        <v>621</v>
      </c>
      <c r="N302" s="93" t="s">
        <v>900</v>
      </c>
      <c r="O302" s="93" t="s">
        <v>1152</v>
      </c>
      <c r="P302" s="93" t="s">
        <v>1153</v>
      </c>
      <c r="Q302" s="94">
        <v>7889962704</v>
      </c>
      <c r="R302" s="186"/>
      <c r="S302" s="187"/>
      <c r="T302" s="159"/>
      <c r="U302" s="182"/>
      <c r="V302" s="131">
        <f t="shared" si="9"/>
        <v>1</v>
      </c>
    </row>
    <row r="303" spans="1:23" ht="126">
      <c r="A303" s="184"/>
      <c r="B303" s="188"/>
      <c r="C303" s="145"/>
      <c r="D303" s="188"/>
      <c r="E303" s="76" t="s">
        <v>23</v>
      </c>
      <c r="F303" s="76" t="s">
        <v>407</v>
      </c>
      <c r="G303" s="188"/>
      <c r="H303" s="188"/>
      <c r="I303" s="188"/>
      <c r="J303" s="188"/>
      <c r="K303" s="188"/>
      <c r="L303" s="188"/>
      <c r="M303" s="93" t="s">
        <v>624</v>
      </c>
      <c r="N303" s="93" t="s">
        <v>1349</v>
      </c>
      <c r="O303" s="93" t="s">
        <v>1148</v>
      </c>
      <c r="P303" s="93" t="s">
        <v>1149</v>
      </c>
      <c r="Q303" s="94">
        <v>9797552507</v>
      </c>
      <c r="R303" s="186"/>
      <c r="S303" s="187"/>
      <c r="T303" s="159"/>
      <c r="U303" s="182"/>
      <c r="V303" s="131">
        <f t="shared" si="9"/>
        <v>1</v>
      </c>
      <c r="W303" s="93" t="s">
        <v>1349</v>
      </c>
    </row>
    <row r="304" spans="1:23" ht="36">
      <c r="A304" s="184"/>
      <c r="B304" s="188"/>
      <c r="C304" s="145"/>
      <c r="D304" s="188"/>
      <c r="E304" s="76" t="s">
        <v>23</v>
      </c>
      <c r="F304" s="76" t="s">
        <v>407</v>
      </c>
      <c r="G304" s="188"/>
      <c r="H304" s="188"/>
      <c r="I304" s="188"/>
      <c r="J304" s="188"/>
      <c r="K304" s="188"/>
      <c r="L304" s="188"/>
      <c r="M304" s="93" t="s">
        <v>422</v>
      </c>
      <c r="N304" s="93" t="s">
        <v>906</v>
      </c>
      <c r="O304" s="93" t="s">
        <v>1247</v>
      </c>
      <c r="P304" s="93"/>
      <c r="Q304" s="94">
        <v>9596467695</v>
      </c>
      <c r="R304" s="186"/>
      <c r="S304" s="187"/>
      <c r="T304" s="159"/>
      <c r="U304" s="182"/>
      <c r="V304" s="131">
        <f t="shared" si="9"/>
        <v>2</v>
      </c>
    </row>
    <row r="305" spans="1:22" ht="54">
      <c r="A305" s="184"/>
      <c r="B305" s="188"/>
      <c r="C305" s="145"/>
      <c r="D305" s="188"/>
      <c r="E305" s="76" t="s">
        <v>23</v>
      </c>
      <c r="F305" s="76" t="s">
        <v>407</v>
      </c>
      <c r="G305" s="188"/>
      <c r="H305" s="188"/>
      <c r="I305" s="188"/>
      <c r="J305" s="188"/>
      <c r="K305" s="188"/>
      <c r="L305" s="188"/>
      <c r="M305" s="93" t="s">
        <v>627</v>
      </c>
      <c r="N305" s="93" t="s">
        <v>902</v>
      </c>
      <c r="O305" s="93" t="s">
        <v>1147</v>
      </c>
      <c r="P305" s="93" t="s">
        <v>1063</v>
      </c>
      <c r="Q305" s="94">
        <v>7889725278</v>
      </c>
      <c r="R305" s="186"/>
      <c r="S305" s="187"/>
      <c r="T305" s="159"/>
      <c r="U305" s="182"/>
      <c r="V305" s="131">
        <f t="shared" si="9"/>
        <v>1</v>
      </c>
    </row>
    <row r="306" spans="1:22" ht="36">
      <c r="A306" s="184"/>
      <c r="B306" s="188"/>
      <c r="C306" s="145"/>
      <c r="D306" s="188"/>
      <c r="E306" s="76" t="s">
        <v>23</v>
      </c>
      <c r="F306" s="76" t="s">
        <v>407</v>
      </c>
      <c r="G306" s="188"/>
      <c r="H306" s="188"/>
      <c r="I306" s="188"/>
      <c r="J306" s="188"/>
      <c r="K306" s="188"/>
      <c r="L306" s="188"/>
      <c r="M306" s="93" t="s">
        <v>626</v>
      </c>
      <c r="N306" s="93" t="s">
        <v>901</v>
      </c>
      <c r="O306" s="93" t="s">
        <v>1150</v>
      </c>
      <c r="P306" s="93" t="s">
        <v>1151</v>
      </c>
      <c r="Q306" s="94">
        <v>9596710161</v>
      </c>
      <c r="R306" s="186"/>
      <c r="S306" s="187"/>
      <c r="T306" s="159"/>
      <c r="U306" s="182"/>
      <c r="V306" s="131">
        <f t="shared" si="9"/>
        <v>1</v>
      </c>
    </row>
    <row r="307" spans="1:22" ht="36">
      <c r="A307" s="184"/>
      <c r="B307" s="188"/>
      <c r="C307" s="145"/>
      <c r="D307" s="188"/>
      <c r="E307" s="76" t="s">
        <v>23</v>
      </c>
      <c r="F307" s="76" t="s">
        <v>407</v>
      </c>
      <c r="G307" s="188"/>
      <c r="H307" s="188"/>
      <c r="I307" s="188"/>
      <c r="J307" s="188"/>
      <c r="K307" s="188"/>
      <c r="L307" s="188"/>
      <c r="M307" s="93" t="s">
        <v>424</v>
      </c>
      <c r="N307" s="93" t="s">
        <v>903</v>
      </c>
      <c r="O307" s="93" t="s">
        <v>1337</v>
      </c>
      <c r="P307" s="93"/>
      <c r="Q307" s="94">
        <v>7051706117</v>
      </c>
      <c r="R307" s="186"/>
      <c r="S307" s="187"/>
      <c r="T307" s="159"/>
      <c r="U307" s="182"/>
      <c r="V307" s="131">
        <f t="shared" si="9"/>
        <v>1</v>
      </c>
    </row>
    <row r="308" spans="1:22" ht="36">
      <c r="A308" s="184"/>
      <c r="B308" s="188"/>
      <c r="C308" s="145"/>
      <c r="D308" s="188"/>
      <c r="E308" s="76" t="s">
        <v>23</v>
      </c>
      <c r="F308" s="76" t="s">
        <v>407</v>
      </c>
      <c r="G308" s="188"/>
      <c r="H308" s="188"/>
      <c r="I308" s="188"/>
      <c r="J308" s="188"/>
      <c r="K308" s="188"/>
      <c r="L308" s="188"/>
      <c r="M308" s="93" t="s">
        <v>1355</v>
      </c>
      <c r="N308" s="93" t="s">
        <v>904</v>
      </c>
      <c r="O308" s="93" t="s">
        <v>1338</v>
      </c>
      <c r="P308" s="93"/>
      <c r="Q308" s="94">
        <v>7889594153</v>
      </c>
      <c r="R308" s="186"/>
      <c r="S308" s="187"/>
      <c r="T308" s="160"/>
      <c r="U308" s="182"/>
      <c r="V308" s="131">
        <f t="shared" si="9"/>
        <v>1</v>
      </c>
    </row>
    <row r="309" spans="1:22" ht="72">
      <c r="A309" s="184"/>
      <c r="B309" s="188"/>
      <c r="C309" s="145"/>
      <c r="D309" s="188">
        <v>3</v>
      </c>
      <c r="E309" s="100" t="s">
        <v>11</v>
      </c>
      <c r="F309" s="100" t="s">
        <v>428</v>
      </c>
      <c r="G309" s="182">
        <v>21</v>
      </c>
      <c r="H309" s="188"/>
      <c r="I309" s="188">
        <v>880</v>
      </c>
      <c r="J309" s="188">
        <v>15</v>
      </c>
      <c r="K309" s="188">
        <v>12</v>
      </c>
      <c r="L309" s="188">
        <v>27</v>
      </c>
      <c r="M309" s="93" t="s">
        <v>609</v>
      </c>
      <c r="N309" s="93" t="s">
        <v>907</v>
      </c>
      <c r="O309" s="93" t="s">
        <v>1154</v>
      </c>
      <c r="P309" s="93" t="s">
        <v>1131</v>
      </c>
      <c r="Q309" s="94">
        <v>6006438860</v>
      </c>
      <c r="R309" s="186"/>
      <c r="S309" s="187" t="s">
        <v>22</v>
      </c>
      <c r="T309" s="186">
        <v>0.41666666666666669</v>
      </c>
      <c r="U309" s="182" t="s">
        <v>403</v>
      </c>
      <c r="V309" s="131">
        <f t="shared" si="9"/>
        <v>1</v>
      </c>
    </row>
    <row r="310" spans="1:22" ht="90">
      <c r="A310" s="184"/>
      <c r="B310" s="188"/>
      <c r="C310" s="145"/>
      <c r="D310" s="188"/>
      <c r="E310" s="100" t="s">
        <v>11</v>
      </c>
      <c r="F310" s="100" t="s">
        <v>428</v>
      </c>
      <c r="G310" s="182"/>
      <c r="H310" s="188"/>
      <c r="I310" s="188"/>
      <c r="J310" s="188"/>
      <c r="K310" s="188"/>
      <c r="L310" s="188"/>
      <c r="M310" s="93" t="s">
        <v>615</v>
      </c>
      <c r="N310" s="93" t="s">
        <v>908</v>
      </c>
      <c r="O310" s="93" t="s">
        <v>1172</v>
      </c>
      <c r="P310" s="93" t="s">
        <v>1173</v>
      </c>
      <c r="Q310" s="94" t="s">
        <v>1174</v>
      </c>
      <c r="R310" s="186"/>
      <c r="S310" s="187"/>
      <c r="T310" s="187"/>
      <c r="U310" s="182"/>
      <c r="V310" s="131">
        <f t="shared" si="9"/>
        <v>1</v>
      </c>
    </row>
    <row r="311" spans="1:22" ht="90">
      <c r="A311" s="184"/>
      <c r="B311" s="188"/>
      <c r="C311" s="145"/>
      <c r="D311" s="188"/>
      <c r="E311" s="100" t="s">
        <v>11</v>
      </c>
      <c r="F311" s="100" t="s">
        <v>428</v>
      </c>
      <c r="G311" s="182"/>
      <c r="H311" s="188"/>
      <c r="I311" s="188"/>
      <c r="J311" s="188"/>
      <c r="K311" s="188"/>
      <c r="L311" s="188"/>
      <c r="M311" s="93" t="s">
        <v>611</v>
      </c>
      <c r="N311" s="93" t="s">
        <v>909</v>
      </c>
      <c r="O311" s="93" t="s">
        <v>1155</v>
      </c>
      <c r="P311" s="93" t="s">
        <v>1156</v>
      </c>
      <c r="Q311" s="94">
        <v>9797105156</v>
      </c>
      <c r="R311" s="186"/>
      <c r="S311" s="187"/>
      <c r="T311" s="187"/>
      <c r="U311" s="182"/>
      <c r="V311" s="131">
        <f t="shared" si="9"/>
        <v>1</v>
      </c>
    </row>
    <row r="312" spans="1:22" ht="90">
      <c r="A312" s="184"/>
      <c r="B312" s="188"/>
      <c r="C312" s="145"/>
      <c r="D312" s="188"/>
      <c r="E312" s="100" t="s">
        <v>11</v>
      </c>
      <c r="F312" s="100" t="s">
        <v>428</v>
      </c>
      <c r="G312" s="182"/>
      <c r="H312" s="188"/>
      <c r="I312" s="188"/>
      <c r="J312" s="188"/>
      <c r="K312" s="188"/>
      <c r="L312" s="188"/>
      <c r="M312" s="93" t="s">
        <v>613</v>
      </c>
      <c r="N312" s="93" t="s">
        <v>910</v>
      </c>
      <c r="O312" s="93" t="s">
        <v>1157</v>
      </c>
      <c r="P312" s="93" t="s">
        <v>1158</v>
      </c>
      <c r="Q312" s="94">
        <v>9596485239</v>
      </c>
      <c r="R312" s="186"/>
      <c r="S312" s="187"/>
      <c r="T312" s="187"/>
      <c r="U312" s="182"/>
      <c r="V312" s="131">
        <f t="shared" si="9"/>
        <v>1</v>
      </c>
    </row>
    <row r="313" spans="1:22" ht="54">
      <c r="A313" s="184"/>
      <c r="B313" s="188"/>
      <c r="C313" s="145"/>
      <c r="D313" s="188"/>
      <c r="E313" s="100" t="s">
        <v>11</v>
      </c>
      <c r="F313" s="100" t="s">
        <v>428</v>
      </c>
      <c r="G313" s="182"/>
      <c r="H313" s="188"/>
      <c r="I313" s="188"/>
      <c r="J313" s="188"/>
      <c r="K313" s="188"/>
      <c r="L313" s="188"/>
      <c r="M313" s="93" t="s">
        <v>605</v>
      </c>
      <c r="N313" s="93" t="s">
        <v>911</v>
      </c>
      <c r="O313" s="93"/>
      <c r="P313" s="93"/>
      <c r="Q313" s="94"/>
      <c r="R313" s="186"/>
      <c r="S313" s="187"/>
      <c r="T313" s="187"/>
      <c r="U313" s="182"/>
      <c r="V313" s="131">
        <f t="shared" si="9"/>
        <v>0</v>
      </c>
    </row>
    <row r="314" spans="1:22" ht="54">
      <c r="A314" s="184"/>
      <c r="B314" s="188"/>
      <c r="C314" s="145"/>
      <c r="D314" s="188"/>
      <c r="E314" s="100" t="s">
        <v>11</v>
      </c>
      <c r="F314" s="100" t="s">
        <v>428</v>
      </c>
      <c r="G314" s="182"/>
      <c r="H314" s="188"/>
      <c r="I314" s="188"/>
      <c r="J314" s="188"/>
      <c r="K314" s="188"/>
      <c r="L314" s="188"/>
      <c r="M314" s="93" t="s">
        <v>601</v>
      </c>
      <c r="N314" s="93" t="s">
        <v>912</v>
      </c>
      <c r="O314" s="93" t="s">
        <v>1159</v>
      </c>
      <c r="P314" s="93" t="s">
        <v>1160</v>
      </c>
      <c r="Q314" s="94">
        <v>9682687583</v>
      </c>
      <c r="R314" s="186"/>
      <c r="S314" s="187"/>
      <c r="T314" s="187"/>
      <c r="U314" s="182"/>
      <c r="V314" s="131">
        <f t="shared" si="9"/>
        <v>1</v>
      </c>
    </row>
    <row r="315" spans="1:22" ht="30">
      <c r="A315" s="184"/>
      <c r="B315" s="188"/>
      <c r="C315" s="145"/>
      <c r="D315" s="188"/>
      <c r="E315" s="100" t="s">
        <v>11</v>
      </c>
      <c r="F315" s="100" t="s">
        <v>428</v>
      </c>
      <c r="G315" s="182"/>
      <c r="H315" s="188"/>
      <c r="I315" s="188"/>
      <c r="J315" s="188"/>
      <c r="K315" s="188"/>
      <c r="L315" s="188"/>
      <c r="M315" s="147" t="s">
        <v>602</v>
      </c>
      <c r="N315" s="147" t="s">
        <v>913</v>
      </c>
      <c r="O315" s="147"/>
      <c r="P315" s="147"/>
      <c r="Q315" s="191"/>
      <c r="R315" s="186"/>
      <c r="S315" s="187"/>
      <c r="T315" s="187"/>
      <c r="U315" s="182"/>
      <c r="V315" s="131">
        <f t="shared" si="9"/>
        <v>0</v>
      </c>
    </row>
    <row r="316" spans="1:22" ht="30">
      <c r="A316" s="184"/>
      <c r="B316" s="188"/>
      <c r="C316" s="145"/>
      <c r="D316" s="188"/>
      <c r="E316" s="100" t="s">
        <v>11</v>
      </c>
      <c r="F316" s="100" t="s">
        <v>428</v>
      </c>
      <c r="G316" s="182"/>
      <c r="H316" s="188"/>
      <c r="I316" s="188"/>
      <c r="J316" s="188"/>
      <c r="K316" s="188"/>
      <c r="L316" s="188"/>
      <c r="M316" s="148"/>
      <c r="N316" s="148"/>
      <c r="O316" s="148"/>
      <c r="P316" s="148"/>
      <c r="Q316" s="192"/>
      <c r="R316" s="186"/>
      <c r="S316" s="187"/>
      <c r="T316" s="187"/>
      <c r="U316" s="182"/>
      <c r="V316" s="131">
        <f t="shared" si="9"/>
        <v>0</v>
      </c>
    </row>
    <row r="317" spans="1:22" ht="54">
      <c r="A317" s="184"/>
      <c r="B317" s="188"/>
      <c r="C317" s="145"/>
      <c r="D317" s="188"/>
      <c r="E317" s="100" t="s">
        <v>11</v>
      </c>
      <c r="F317" s="100" t="s">
        <v>428</v>
      </c>
      <c r="G317" s="182"/>
      <c r="H317" s="188"/>
      <c r="I317" s="188"/>
      <c r="J317" s="188"/>
      <c r="K317" s="188"/>
      <c r="L317" s="188"/>
      <c r="M317" s="93" t="s">
        <v>698</v>
      </c>
      <c r="N317" s="93" t="s">
        <v>914</v>
      </c>
      <c r="O317" s="93"/>
      <c r="P317" s="93"/>
      <c r="Q317" s="94"/>
      <c r="R317" s="186"/>
      <c r="S317" s="187"/>
      <c r="T317" s="187"/>
      <c r="U317" s="182"/>
      <c r="V317" s="131">
        <f t="shared" si="9"/>
        <v>0</v>
      </c>
    </row>
    <row r="318" spans="1:22" ht="54">
      <c r="A318" s="184"/>
      <c r="B318" s="188"/>
      <c r="C318" s="145"/>
      <c r="D318" s="188"/>
      <c r="E318" s="100" t="s">
        <v>11</v>
      </c>
      <c r="F318" s="100" t="s">
        <v>428</v>
      </c>
      <c r="G318" s="182"/>
      <c r="H318" s="188"/>
      <c r="I318" s="188"/>
      <c r="J318" s="188"/>
      <c r="K318" s="188"/>
      <c r="L318" s="188"/>
      <c r="M318" s="93" t="s">
        <v>700</v>
      </c>
      <c r="N318" s="93" t="s">
        <v>915</v>
      </c>
      <c r="O318" s="93"/>
      <c r="P318" s="93"/>
      <c r="Q318" s="94"/>
      <c r="R318" s="186"/>
      <c r="S318" s="187"/>
      <c r="T318" s="187"/>
      <c r="U318" s="182"/>
      <c r="V318" s="131">
        <f t="shared" si="9"/>
        <v>0</v>
      </c>
    </row>
    <row r="319" spans="1:22" ht="54">
      <c r="A319" s="184"/>
      <c r="B319" s="188"/>
      <c r="C319" s="145"/>
      <c r="D319" s="188"/>
      <c r="E319" s="100" t="s">
        <v>11</v>
      </c>
      <c r="F319" s="100" t="s">
        <v>428</v>
      </c>
      <c r="G319" s="182"/>
      <c r="H319" s="188"/>
      <c r="I319" s="188"/>
      <c r="J319" s="188"/>
      <c r="K319" s="188"/>
      <c r="L319" s="188"/>
      <c r="M319" s="93" t="s">
        <v>699</v>
      </c>
      <c r="N319" s="93" t="s">
        <v>916</v>
      </c>
      <c r="O319" s="93"/>
      <c r="P319" s="93"/>
      <c r="Q319" s="94"/>
      <c r="R319" s="186"/>
      <c r="S319" s="187"/>
      <c r="T319" s="187"/>
      <c r="U319" s="182"/>
      <c r="V319" s="131">
        <f t="shared" si="9"/>
        <v>0</v>
      </c>
    </row>
    <row r="320" spans="1:22" ht="36">
      <c r="A320" s="184"/>
      <c r="B320" s="188"/>
      <c r="C320" s="145"/>
      <c r="D320" s="188"/>
      <c r="E320" s="100" t="s">
        <v>11</v>
      </c>
      <c r="F320" s="100" t="s">
        <v>428</v>
      </c>
      <c r="G320" s="182"/>
      <c r="H320" s="188"/>
      <c r="I320" s="188"/>
      <c r="J320" s="188"/>
      <c r="K320" s="188"/>
      <c r="L320" s="188"/>
      <c r="M320" s="93" t="s">
        <v>603</v>
      </c>
      <c r="N320" s="93" t="s">
        <v>917</v>
      </c>
      <c r="O320" s="93"/>
      <c r="P320" s="93"/>
      <c r="Q320" s="94"/>
      <c r="R320" s="186"/>
      <c r="S320" s="187"/>
      <c r="T320" s="187"/>
      <c r="U320" s="182"/>
      <c r="V320" s="131">
        <f t="shared" si="9"/>
        <v>0</v>
      </c>
    </row>
    <row r="321" spans="1:22" ht="54">
      <c r="A321" s="184"/>
      <c r="B321" s="188"/>
      <c r="C321" s="145"/>
      <c r="D321" s="188"/>
      <c r="E321" s="100" t="s">
        <v>11</v>
      </c>
      <c r="F321" s="100" t="s">
        <v>428</v>
      </c>
      <c r="G321" s="182"/>
      <c r="H321" s="188"/>
      <c r="I321" s="188"/>
      <c r="J321" s="188"/>
      <c r="K321" s="188"/>
      <c r="L321" s="188"/>
      <c r="M321" s="93" t="s">
        <v>632</v>
      </c>
      <c r="N321" s="93" t="s">
        <v>918</v>
      </c>
      <c r="O321" s="93"/>
      <c r="P321" s="93"/>
      <c r="Q321" s="94"/>
      <c r="R321" s="186"/>
      <c r="S321" s="187"/>
      <c r="T321" s="187"/>
      <c r="U321" s="182"/>
      <c r="V321" s="131">
        <f t="shared" si="9"/>
        <v>0</v>
      </c>
    </row>
    <row r="322" spans="1:22" ht="36">
      <c r="A322" s="184"/>
      <c r="B322" s="188"/>
      <c r="C322" s="145"/>
      <c r="D322" s="188"/>
      <c r="E322" s="100" t="s">
        <v>11</v>
      </c>
      <c r="F322" s="100" t="s">
        <v>428</v>
      </c>
      <c r="G322" s="182"/>
      <c r="H322" s="188"/>
      <c r="I322" s="188"/>
      <c r="J322" s="188"/>
      <c r="K322" s="188"/>
      <c r="L322" s="188"/>
      <c r="M322" s="93" t="s">
        <v>633</v>
      </c>
      <c r="N322" s="93" t="s">
        <v>919</v>
      </c>
      <c r="O322" s="93"/>
      <c r="P322" s="93"/>
      <c r="Q322" s="94"/>
      <c r="R322" s="186"/>
      <c r="S322" s="187"/>
      <c r="T322" s="187"/>
      <c r="U322" s="182"/>
      <c r="V322" s="131">
        <f t="shared" si="9"/>
        <v>0</v>
      </c>
    </row>
    <row r="323" spans="1:22" ht="36">
      <c r="A323" s="184"/>
      <c r="B323" s="188"/>
      <c r="C323" s="145"/>
      <c r="D323" s="188"/>
      <c r="E323" s="100" t="s">
        <v>11</v>
      </c>
      <c r="F323" s="100" t="s">
        <v>428</v>
      </c>
      <c r="G323" s="182"/>
      <c r="H323" s="188"/>
      <c r="I323" s="188"/>
      <c r="J323" s="188"/>
      <c r="K323" s="188"/>
      <c r="L323" s="188"/>
      <c r="M323" s="147" t="s">
        <v>604</v>
      </c>
      <c r="N323" s="93" t="s">
        <v>701</v>
      </c>
      <c r="O323" s="93"/>
      <c r="P323" s="93"/>
      <c r="Q323" s="94"/>
      <c r="R323" s="186"/>
      <c r="S323" s="187"/>
      <c r="T323" s="187"/>
      <c r="U323" s="182"/>
      <c r="V323" s="131">
        <f t="shared" si="9"/>
        <v>0</v>
      </c>
    </row>
    <row r="324" spans="1:22" ht="54">
      <c r="A324" s="184"/>
      <c r="B324" s="188"/>
      <c r="C324" s="145"/>
      <c r="D324" s="188"/>
      <c r="E324" s="100" t="s">
        <v>11</v>
      </c>
      <c r="F324" s="100" t="s">
        <v>428</v>
      </c>
      <c r="G324" s="182"/>
      <c r="H324" s="188"/>
      <c r="I324" s="188"/>
      <c r="J324" s="188"/>
      <c r="K324" s="188"/>
      <c r="L324" s="188"/>
      <c r="M324" s="148"/>
      <c r="N324" s="139" t="s">
        <v>1175</v>
      </c>
      <c r="O324" s="93" t="s">
        <v>1177</v>
      </c>
      <c r="P324" s="93" t="s">
        <v>1178</v>
      </c>
      <c r="Q324" s="94">
        <v>7006604059</v>
      </c>
      <c r="R324" s="186"/>
      <c r="S324" s="187"/>
      <c r="T324" s="187"/>
      <c r="U324" s="182"/>
      <c r="V324" s="131">
        <f t="shared" si="9"/>
        <v>1</v>
      </c>
    </row>
    <row r="325" spans="1:22" ht="36">
      <c r="A325" s="184"/>
      <c r="B325" s="188"/>
      <c r="C325" s="145"/>
      <c r="D325" s="188"/>
      <c r="E325" s="100" t="s">
        <v>11</v>
      </c>
      <c r="F325" s="100" t="s">
        <v>428</v>
      </c>
      <c r="G325" s="182"/>
      <c r="H325" s="188"/>
      <c r="I325" s="188"/>
      <c r="J325" s="188"/>
      <c r="K325" s="188"/>
      <c r="L325" s="188"/>
      <c r="M325" s="93" t="s">
        <v>606</v>
      </c>
      <c r="N325" s="93" t="s">
        <v>920</v>
      </c>
      <c r="O325" s="93"/>
      <c r="P325" s="93"/>
      <c r="Q325" s="94"/>
      <c r="R325" s="186"/>
      <c r="S325" s="187"/>
      <c r="T325" s="187"/>
      <c r="U325" s="182"/>
      <c r="V325" s="131">
        <f t="shared" ref="V325:V341" si="10">COUNTIF(O:O,O325)</f>
        <v>0</v>
      </c>
    </row>
    <row r="326" spans="1:22" ht="54">
      <c r="A326" s="184"/>
      <c r="B326" s="188"/>
      <c r="C326" s="145"/>
      <c r="D326" s="188"/>
      <c r="E326" s="100" t="s">
        <v>11</v>
      </c>
      <c r="F326" s="100" t="s">
        <v>428</v>
      </c>
      <c r="G326" s="182"/>
      <c r="H326" s="188"/>
      <c r="I326" s="188"/>
      <c r="J326" s="188"/>
      <c r="K326" s="188"/>
      <c r="L326" s="188"/>
      <c r="M326" s="93" t="s">
        <v>631</v>
      </c>
      <c r="N326" s="93" t="s">
        <v>921</v>
      </c>
      <c r="O326" s="93" t="s">
        <v>1266</v>
      </c>
      <c r="P326" s="93" t="s">
        <v>1040</v>
      </c>
      <c r="Q326" s="94">
        <v>7051283472</v>
      </c>
      <c r="R326" s="186"/>
      <c r="S326" s="187"/>
      <c r="T326" s="187"/>
      <c r="U326" s="182"/>
      <c r="V326" s="131">
        <f t="shared" si="10"/>
        <v>1</v>
      </c>
    </row>
    <row r="327" spans="1:22" ht="36">
      <c r="A327" s="184"/>
      <c r="B327" s="188"/>
      <c r="C327" s="145"/>
      <c r="D327" s="188"/>
      <c r="E327" s="100" t="s">
        <v>11</v>
      </c>
      <c r="F327" s="100" t="s">
        <v>428</v>
      </c>
      <c r="G327" s="182"/>
      <c r="H327" s="188"/>
      <c r="I327" s="188"/>
      <c r="J327" s="188"/>
      <c r="K327" s="188"/>
      <c r="L327" s="188"/>
      <c r="M327" s="93" t="s">
        <v>608</v>
      </c>
      <c r="N327" s="93" t="s">
        <v>922</v>
      </c>
      <c r="O327" s="93"/>
      <c r="P327" s="93"/>
      <c r="Q327" s="94"/>
      <c r="R327" s="186"/>
      <c r="S327" s="187"/>
      <c r="T327" s="187"/>
      <c r="U327" s="182"/>
      <c r="V327" s="131">
        <f t="shared" si="10"/>
        <v>0</v>
      </c>
    </row>
    <row r="328" spans="1:22" ht="54">
      <c r="A328" s="184"/>
      <c r="B328" s="188"/>
      <c r="C328" s="145"/>
      <c r="D328" s="188"/>
      <c r="E328" s="100" t="s">
        <v>11</v>
      </c>
      <c r="F328" s="100" t="s">
        <v>428</v>
      </c>
      <c r="G328" s="182"/>
      <c r="H328" s="188"/>
      <c r="I328" s="188"/>
      <c r="J328" s="188"/>
      <c r="K328" s="188"/>
      <c r="L328" s="188"/>
      <c r="M328" s="93" t="s">
        <v>596</v>
      </c>
      <c r="N328" s="93" t="s">
        <v>923</v>
      </c>
      <c r="O328" s="93" t="s">
        <v>1161</v>
      </c>
      <c r="P328" s="93" t="s">
        <v>1162</v>
      </c>
      <c r="Q328" s="94">
        <v>8491045721</v>
      </c>
      <c r="R328" s="186"/>
      <c r="S328" s="187"/>
      <c r="T328" s="187"/>
      <c r="U328" s="182"/>
      <c r="V328" s="131">
        <f t="shared" si="10"/>
        <v>1</v>
      </c>
    </row>
    <row r="329" spans="1:22" ht="54">
      <c r="A329" s="184"/>
      <c r="B329" s="188"/>
      <c r="C329" s="145"/>
      <c r="D329" s="188"/>
      <c r="E329" s="100" t="s">
        <v>11</v>
      </c>
      <c r="F329" s="100" t="s">
        <v>428</v>
      </c>
      <c r="G329" s="182"/>
      <c r="H329" s="188"/>
      <c r="I329" s="188"/>
      <c r="J329" s="188"/>
      <c r="K329" s="188"/>
      <c r="L329" s="188"/>
      <c r="M329" s="147" t="s">
        <v>597</v>
      </c>
      <c r="N329" s="93" t="s">
        <v>924</v>
      </c>
      <c r="O329" s="93" t="s">
        <v>1163</v>
      </c>
      <c r="P329" s="93" t="s">
        <v>1164</v>
      </c>
      <c r="Q329" s="94">
        <v>7889332008</v>
      </c>
      <c r="R329" s="186"/>
      <c r="S329" s="187"/>
      <c r="T329" s="187"/>
      <c r="U329" s="182"/>
      <c r="V329" s="131">
        <f t="shared" si="10"/>
        <v>1</v>
      </c>
    </row>
    <row r="330" spans="1:22" ht="54">
      <c r="A330" s="184"/>
      <c r="B330" s="188"/>
      <c r="C330" s="145"/>
      <c r="D330" s="188"/>
      <c r="E330" s="100" t="s">
        <v>11</v>
      </c>
      <c r="F330" s="100" t="s">
        <v>428</v>
      </c>
      <c r="G330" s="182"/>
      <c r="H330" s="188"/>
      <c r="I330" s="188"/>
      <c r="J330" s="188"/>
      <c r="K330" s="188"/>
      <c r="L330" s="188"/>
      <c r="M330" s="148"/>
      <c r="N330" s="93" t="s">
        <v>925</v>
      </c>
      <c r="O330" s="93" t="s">
        <v>1165</v>
      </c>
      <c r="P330" s="93" t="s">
        <v>1166</v>
      </c>
      <c r="Q330" s="94">
        <v>9596926586</v>
      </c>
      <c r="R330" s="186"/>
      <c r="S330" s="187"/>
      <c r="T330" s="187"/>
      <c r="U330" s="182"/>
      <c r="V330" s="131">
        <f t="shared" si="10"/>
        <v>1</v>
      </c>
    </row>
    <row r="331" spans="1:22" ht="36">
      <c r="A331" s="184"/>
      <c r="B331" s="188"/>
      <c r="C331" s="145"/>
      <c r="D331" s="188"/>
      <c r="E331" s="100" t="s">
        <v>11</v>
      </c>
      <c r="F331" s="100" t="s">
        <v>428</v>
      </c>
      <c r="G331" s="182"/>
      <c r="H331" s="188"/>
      <c r="I331" s="188"/>
      <c r="J331" s="188"/>
      <c r="K331" s="188"/>
      <c r="L331" s="188"/>
      <c r="M331" s="147" t="s">
        <v>598</v>
      </c>
      <c r="N331" s="93" t="s">
        <v>926</v>
      </c>
      <c r="O331" s="93"/>
      <c r="P331" s="93"/>
      <c r="Q331" s="94"/>
      <c r="R331" s="186"/>
      <c r="S331" s="187"/>
      <c r="T331" s="187"/>
      <c r="U331" s="182"/>
      <c r="V331" s="131">
        <f t="shared" si="10"/>
        <v>0</v>
      </c>
    </row>
    <row r="332" spans="1:22" ht="54">
      <c r="A332" s="184"/>
      <c r="B332" s="188"/>
      <c r="C332" s="145"/>
      <c r="D332" s="188"/>
      <c r="E332" s="100" t="s">
        <v>11</v>
      </c>
      <c r="F332" s="100" t="s">
        <v>428</v>
      </c>
      <c r="G332" s="182"/>
      <c r="H332" s="188"/>
      <c r="I332" s="188"/>
      <c r="J332" s="188"/>
      <c r="K332" s="188"/>
      <c r="L332" s="188"/>
      <c r="M332" s="148"/>
      <c r="N332" s="93" t="s">
        <v>927</v>
      </c>
      <c r="O332" s="93" t="s">
        <v>1167</v>
      </c>
      <c r="P332" s="93" t="s">
        <v>1168</v>
      </c>
      <c r="Q332" s="94">
        <v>9149496060</v>
      </c>
      <c r="R332" s="186"/>
      <c r="S332" s="187"/>
      <c r="T332" s="187"/>
      <c r="U332" s="182"/>
      <c r="V332" s="131">
        <f t="shared" si="10"/>
        <v>1</v>
      </c>
    </row>
    <row r="333" spans="1:22" ht="36">
      <c r="A333" s="184"/>
      <c r="B333" s="188"/>
      <c r="C333" s="145"/>
      <c r="D333" s="188"/>
      <c r="E333" s="100" t="s">
        <v>11</v>
      </c>
      <c r="F333" s="100" t="s">
        <v>428</v>
      </c>
      <c r="G333" s="182"/>
      <c r="H333" s="188"/>
      <c r="I333" s="188"/>
      <c r="J333" s="188"/>
      <c r="K333" s="188"/>
      <c r="L333" s="188"/>
      <c r="M333" s="147" t="s">
        <v>599</v>
      </c>
      <c r="N333" s="93" t="s">
        <v>707</v>
      </c>
      <c r="O333" s="93" t="s">
        <v>1169</v>
      </c>
      <c r="P333" s="93" t="s">
        <v>1170</v>
      </c>
      <c r="Q333" s="94">
        <v>7006078336</v>
      </c>
      <c r="R333" s="186"/>
      <c r="S333" s="187"/>
      <c r="T333" s="187"/>
      <c r="U333" s="182"/>
      <c r="V333" s="131">
        <f t="shared" si="10"/>
        <v>1</v>
      </c>
    </row>
    <row r="334" spans="1:22" ht="54">
      <c r="A334" s="184"/>
      <c r="B334" s="188"/>
      <c r="C334" s="145"/>
      <c r="D334" s="188"/>
      <c r="E334" s="100" t="s">
        <v>11</v>
      </c>
      <c r="F334" s="100" t="s">
        <v>428</v>
      </c>
      <c r="G334" s="182"/>
      <c r="H334" s="188"/>
      <c r="I334" s="188"/>
      <c r="J334" s="188"/>
      <c r="K334" s="188"/>
      <c r="L334" s="188"/>
      <c r="M334" s="148"/>
      <c r="N334" s="93" t="s">
        <v>928</v>
      </c>
      <c r="O334" s="93" t="s">
        <v>1171</v>
      </c>
      <c r="P334" s="93" t="s">
        <v>1071</v>
      </c>
      <c r="Q334" s="94">
        <v>9797725067</v>
      </c>
      <c r="R334" s="186"/>
      <c r="S334" s="187"/>
      <c r="T334" s="187"/>
      <c r="U334" s="182"/>
      <c r="V334" s="131">
        <f t="shared" si="10"/>
        <v>1</v>
      </c>
    </row>
    <row r="335" spans="1:22" ht="36">
      <c r="A335" s="184"/>
      <c r="B335" s="188"/>
      <c r="C335" s="145"/>
      <c r="D335" s="188">
        <v>4</v>
      </c>
      <c r="E335" s="76" t="s">
        <v>180</v>
      </c>
      <c r="F335" s="76" t="s">
        <v>441</v>
      </c>
      <c r="G335" s="188">
        <v>23</v>
      </c>
      <c r="H335" s="188"/>
      <c r="I335" s="188">
        <v>242</v>
      </c>
      <c r="J335" s="188">
        <v>6</v>
      </c>
      <c r="K335" s="188">
        <v>0</v>
      </c>
      <c r="L335" s="188">
        <v>6</v>
      </c>
      <c r="M335" s="93" t="s">
        <v>316</v>
      </c>
      <c r="N335" s="93" t="s">
        <v>929</v>
      </c>
      <c r="O335" s="93" t="s">
        <v>1322</v>
      </c>
      <c r="P335" s="93"/>
      <c r="Q335" s="94">
        <v>9149512249</v>
      </c>
      <c r="R335" s="186"/>
      <c r="S335" s="187" t="s">
        <v>22</v>
      </c>
      <c r="T335" s="186">
        <v>0.41666666666666669</v>
      </c>
      <c r="U335" s="182" t="s">
        <v>403</v>
      </c>
      <c r="V335" s="131">
        <f t="shared" si="10"/>
        <v>1</v>
      </c>
    </row>
    <row r="336" spans="1:22" ht="36">
      <c r="A336" s="184"/>
      <c r="B336" s="188"/>
      <c r="C336" s="145"/>
      <c r="D336" s="188"/>
      <c r="E336" s="76" t="s">
        <v>180</v>
      </c>
      <c r="F336" s="76" t="s">
        <v>441</v>
      </c>
      <c r="G336" s="188"/>
      <c r="H336" s="188"/>
      <c r="I336" s="188"/>
      <c r="J336" s="188"/>
      <c r="K336" s="188"/>
      <c r="L336" s="188"/>
      <c r="M336" s="93" t="s">
        <v>443</v>
      </c>
      <c r="N336" s="93" t="s">
        <v>930</v>
      </c>
      <c r="O336" s="93" t="s">
        <v>1323</v>
      </c>
      <c r="P336" s="93"/>
      <c r="Q336" s="94">
        <v>7889614559</v>
      </c>
      <c r="R336" s="186"/>
      <c r="S336" s="187"/>
      <c r="T336" s="187"/>
      <c r="U336" s="182"/>
      <c r="V336" s="131">
        <f t="shared" si="10"/>
        <v>1</v>
      </c>
    </row>
    <row r="337" spans="1:22" ht="54">
      <c r="A337" s="184"/>
      <c r="B337" s="188"/>
      <c r="C337" s="145"/>
      <c r="D337" s="188"/>
      <c r="E337" s="76" t="s">
        <v>180</v>
      </c>
      <c r="F337" s="76" t="s">
        <v>441</v>
      </c>
      <c r="G337" s="188"/>
      <c r="H337" s="188"/>
      <c r="I337" s="188"/>
      <c r="J337" s="188"/>
      <c r="K337" s="188"/>
      <c r="L337" s="188"/>
      <c r="M337" s="93" t="s">
        <v>445</v>
      </c>
      <c r="N337" s="93" t="s">
        <v>931</v>
      </c>
      <c r="O337" s="93" t="s">
        <v>1324</v>
      </c>
      <c r="P337" s="93"/>
      <c r="Q337" s="94">
        <v>8492803291</v>
      </c>
      <c r="R337" s="186"/>
      <c r="S337" s="187"/>
      <c r="T337" s="187"/>
      <c r="U337" s="182"/>
      <c r="V337" s="131">
        <f t="shared" si="10"/>
        <v>1</v>
      </c>
    </row>
    <row r="338" spans="1:22" ht="36">
      <c r="A338" s="184"/>
      <c r="B338" s="188"/>
      <c r="C338" s="145"/>
      <c r="D338" s="188"/>
      <c r="E338" s="76" t="s">
        <v>180</v>
      </c>
      <c r="F338" s="76" t="s">
        <v>441</v>
      </c>
      <c r="G338" s="188"/>
      <c r="H338" s="188"/>
      <c r="I338" s="188"/>
      <c r="J338" s="188"/>
      <c r="K338" s="188"/>
      <c r="L338" s="188"/>
      <c r="M338" s="93" t="s">
        <v>447</v>
      </c>
      <c r="N338" s="93" t="s">
        <v>932</v>
      </c>
      <c r="O338" s="93" t="s">
        <v>1325</v>
      </c>
      <c r="P338" s="93"/>
      <c r="Q338" s="94">
        <v>9906315792</v>
      </c>
      <c r="R338" s="186"/>
      <c r="S338" s="187"/>
      <c r="T338" s="187"/>
      <c r="U338" s="182"/>
      <c r="V338" s="131">
        <f t="shared" si="10"/>
        <v>1</v>
      </c>
    </row>
    <row r="339" spans="1:22" ht="36">
      <c r="A339" s="184"/>
      <c r="B339" s="188"/>
      <c r="C339" s="145"/>
      <c r="D339" s="188"/>
      <c r="E339" s="76" t="s">
        <v>180</v>
      </c>
      <c r="F339" s="76" t="s">
        <v>441</v>
      </c>
      <c r="G339" s="188"/>
      <c r="H339" s="188"/>
      <c r="I339" s="188"/>
      <c r="J339" s="188"/>
      <c r="K339" s="188"/>
      <c r="L339" s="188"/>
      <c r="M339" s="93" t="s">
        <v>449</v>
      </c>
      <c r="N339" s="93" t="s">
        <v>933</v>
      </c>
      <c r="O339" s="93" t="s">
        <v>1310</v>
      </c>
      <c r="P339" s="93"/>
      <c r="Q339" s="94">
        <v>9149887800</v>
      </c>
      <c r="R339" s="186"/>
      <c r="S339" s="187"/>
      <c r="T339" s="187"/>
      <c r="U339" s="182"/>
      <c r="V339" s="131">
        <f t="shared" si="10"/>
        <v>1</v>
      </c>
    </row>
    <row r="340" spans="1:22" ht="36">
      <c r="A340" s="185"/>
      <c r="B340" s="188"/>
      <c r="C340" s="146"/>
      <c r="D340" s="188"/>
      <c r="E340" s="76" t="s">
        <v>180</v>
      </c>
      <c r="F340" s="76" t="s">
        <v>441</v>
      </c>
      <c r="G340" s="188"/>
      <c r="H340" s="188"/>
      <c r="I340" s="188"/>
      <c r="J340" s="188"/>
      <c r="K340" s="188"/>
      <c r="L340" s="188"/>
      <c r="M340" s="93" t="s">
        <v>316</v>
      </c>
      <c r="N340" s="93" t="s">
        <v>934</v>
      </c>
      <c r="O340" s="93" t="s">
        <v>1326</v>
      </c>
      <c r="P340" s="94" t="s">
        <v>1327</v>
      </c>
      <c r="Q340" s="94">
        <v>7006090111</v>
      </c>
      <c r="R340" s="186"/>
      <c r="S340" s="187"/>
      <c r="T340" s="187"/>
      <c r="U340" s="182"/>
      <c r="V340" s="131">
        <f t="shared" si="10"/>
        <v>1</v>
      </c>
    </row>
    <row r="341" spans="1:22" ht="18">
      <c r="A341" s="97"/>
      <c r="B341" s="93"/>
      <c r="C341" s="81"/>
      <c r="D341" s="93"/>
      <c r="E341" s="189" t="s">
        <v>952</v>
      </c>
      <c r="F341" s="190"/>
      <c r="G341" s="93"/>
      <c r="H341" s="93"/>
      <c r="I341" s="93"/>
      <c r="J341" s="93">
        <v>1</v>
      </c>
      <c r="K341" s="93">
        <v>0</v>
      </c>
      <c r="L341" s="93">
        <v>1</v>
      </c>
      <c r="M341" s="93"/>
      <c r="N341" s="93" t="s">
        <v>953</v>
      </c>
      <c r="O341" s="93"/>
      <c r="P341" s="93"/>
      <c r="Q341" s="94"/>
      <c r="R341" s="98"/>
      <c r="S341" s="99"/>
      <c r="T341" s="99"/>
      <c r="U341" s="94"/>
      <c r="V341" s="131">
        <f t="shared" si="10"/>
        <v>0</v>
      </c>
    </row>
    <row r="342" spans="1:22" ht="18">
      <c r="A342" s="101"/>
      <c r="B342" s="101"/>
      <c r="C342" s="101"/>
      <c r="D342" s="101"/>
      <c r="E342" s="78"/>
      <c r="F342" s="101"/>
      <c r="G342" s="101"/>
      <c r="H342" s="101"/>
      <c r="I342" s="74">
        <v>11127</v>
      </c>
      <c r="J342" s="74">
        <v>198</v>
      </c>
      <c r="K342" s="74">
        <v>103</v>
      </c>
      <c r="L342" s="74">
        <v>301</v>
      </c>
      <c r="M342" s="101"/>
      <c r="N342" s="101"/>
      <c r="O342" s="101"/>
      <c r="P342" s="101"/>
      <c r="Q342" s="42"/>
      <c r="R342" s="105"/>
      <c r="S342" s="105"/>
      <c r="T342" s="105"/>
      <c r="U342" s="105"/>
    </row>
    <row r="344" spans="1:22">
      <c r="F344" s="157" t="s">
        <v>593</v>
      </c>
      <c r="G344" s="157"/>
      <c r="H344" s="157"/>
      <c r="I344" s="157"/>
      <c r="J344" s="157"/>
      <c r="K344" s="157"/>
      <c r="L344" s="157"/>
      <c r="M344" s="157"/>
      <c r="N344" s="157"/>
      <c r="O344" s="75"/>
      <c r="P344" s="75"/>
      <c r="Q344" s="75"/>
    </row>
    <row r="345" spans="1:22">
      <c r="F345" s="157"/>
      <c r="G345" s="157"/>
      <c r="H345" s="157"/>
      <c r="I345" s="157"/>
      <c r="J345" s="157"/>
      <c r="K345" s="157"/>
      <c r="L345" s="157"/>
      <c r="M345" s="157"/>
      <c r="N345" s="157"/>
      <c r="O345" s="75"/>
      <c r="P345" s="75"/>
      <c r="Q345" s="75"/>
    </row>
    <row r="346" spans="1:22">
      <c r="F346" s="157"/>
      <c r="G346" s="157"/>
      <c r="H346" s="157"/>
      <c r="I346" s="157"/>
      <c r="J346" s="157"/>
      <c r="K346" s="157"/>
      <c r="L346" s="157"/>
      <c r="M346" s="157"/>
      <c r="N346" s="157"/>
      <c r="O346" s="75"/>
      <c r="P346" s="75"/>
      <c r="Q346" s="75"/>
    </row>
    <row r="347" spans="1:22">
      <c r="F347" s="157"/>
      <c r="G347" s="157"/>
      <c r="H347" s="157"/>
      <c r="I347" s="157"/>
      <c r="J347" s="157"/>
      <c r="K347" s="157"/>
      <c r="L347" s="157"/>
      <c r="M347" s="157"/>
      <c r="N347" s="157"/>
      <c r="O347" s="75"/>
      <c r="P347" s="75"/>
      <c r="Q347" s="75"/>
    </row>
    <row r="348" spans="1:22">
      <c r="F348" s="157"/>
      <c r="G348" s="157"/>
      <c r="H348" s="157"/>
      <c r="I348" s="157"/>
      <c r="J348" s="157"/>
      <c r="K348" s="157"/>
      <c r="L348" s="157"/>
      <c r="M348" s="157"/>
      <c r="N348" s="157"/>
      <c r="O348" s="75"/>
      <c r="P348" s="75"/>
      <c r="Q348" s="75"/>
    </row>
    <row r="349" spans="1:22">
      <c r="F349" s="157"/>
      <c r="G349" s="157"/>
      <c r="H349" s="157"/>
      <c r="I349" s="157"/>
      <c r="J349" s="157"/>
      <c r="K349" s="157"/>
      <c r="L349" s="157"/>
      <c r="M349" s="157"/>
      <c r="N349" s="157"/>
      <c r="O349" s="75"/>
      <c r="P349" s="75"/>
      <c r="Q349" s="75"/>
    </row>
    <row r="350" spans="1:22">
      <c r="F350" s="157"/>
      <c r="G350" s="157"/>
      <c r="H350" s="157"/>
      <c r="I350" s="157"/>
      <c r="J350" s="157"/>
      <c r="K350" s="157"/>
      <c r="L350" s="157"/>
      <c r="M350" s="157"/>
      <c r="N350" s="157"/>
      <c r="O350" s="75"/>
      <c r="P350" s="75"/>
      <c r="Q350" s="75"/>
    </row>
    <row r="351" spans="1:22">
      <c r="F351" s="157"/>
      <c r="G351" s="157"/>
      <c r="H351" s="157"/>
      <c r="I351" s="157"/>
      <c r="J351" s="157"/>
      <c r="K351" s="157"/>
      <c r="L351" s="157"/>
      <c r="M351" s="157"/>
      <c r="N351" s="157"/>
      <c r="O351" s="75"/>
      <c r="P351" s="75"/>
      <c r="Q351" s="75"/>
    </row>
    <row r="352" spans="1:22">
      <c r="F352" s="157"/>
      <c r="G352" s="157"/>
      <c r="H352" s="157"/>
      <c r="I352" s="157"/>
      <c r="J352" s="157"/>
      <c r="K352" s="157"/>
      <c r="L352" s="157"/>
      <c r="M352" s="157"/>
      <c r="N352" s="157"/>
      <c r="O352" s="75"/>
      <c r="P352" s="75"/>
      <c r="Q352" s="75"/>
    </row>
    <row r="353" spans="6:17">
      <c r="F353" s="157"/>
      <c r="G353" s="157"/>
      <c r="H353" s="157"/>
      <c r="I353" s="157"/>
      <c r="J353" s="157"/>
      <c r="K353" s="157"/>
      <c r="L353" s="157"/>
      <c r="M353" s="157"/>
      <c r="N353" s="157"/>
      <c r="O353" s="75"/>
      <c r="P353" s="75"/>
      <c r="Q353" s="75"/>
    </row>
    <row r="354" spans="6:17">
      <c r="F354" s="157"/>
      <c r="G354" s="157"/>
      <c r="H354" s="157"/>
      <c r="I354" s="157"/>
      <c r="J354" s="157"/>
      <c r="K354" s="157"/>
      <c r="L354" s="157"/>
      <c r="M354" s="157"/>
      <c r="N354" s="157"/>
      <c r="O354" s="75"/>
      <c r="P354" s="75"/>
      <c r="Q354" s="75"/>
    </row>
    <row r="355" spans="6:17">
      <c r="F355" s="157"/>
      <c r="G355" s="157"/>
      <c r="H355" s="157"/>
      <c r="I355" s="157"/>
      <c r="J355" s="157"/>
      <c r="K355" s="157"/>
      <c r="L355" s="157"/>
      <c r="M355" s="157"/>
      <c r="N355" s="157"/>
      <c r="O355" s="75"/>
      <c r="P355" s="75"/>
      <c r="Q355" s="75"/>
    </row>
    <row r="356" spans="6:17">
      <c r="F356" s="157"/>
      <c r="G356" s="157"/>
      <c r="H356" s="157"/>
      <c r="I356" s="157"/>
      <c r="J356" s="157"/>
      <c r="K356" s="157"/>
      <c r="L356" s="157"/>
      <c r="M356" s="157"/>
      <c r="N356" s="157"/>
      <c r="O356" s="75"/>
      <c r="P356" s="75"/>
      <c r="Q356" s="75"/>
    </row>
  </sheetData>
  <mergeCells count="489">
    <mergeCell ref="B4:B184"/>
    <mergeCell ref="M315:M316"/>
    <mergeCell ref="N315:N316"/>
    <mergeCell ref="M257:M258"/>
    <mergeCell ref="D239:D242"/>
    <mergeCell ref="G255:G256"/>
    <mergeCell ref="L231:L232"/>
    <mergeCell ref="K231:K232"/>
    <mergeCell ref="J231:J232"/>
    <mergeCell ref="I231:I232"/>
    <mergeCell ref="G231:G232"/>
    <mergeCell ref="M239:M242"/>
    <mergeCell ref="L239:L242"/>
    <mergeCell ref="K239:K242"/>
    <mergeCell ref="J239:J242"/>
    <mergeCell ref="I239:I242"/>
    <mergeCell ref="B284:B340"/>
    <mergeCell ref="D284:D292"/>
    <mergeCell ref="G284:G292"/>
    <mergeCell ref="D309:D334"/>
    <mergeCell ref="K255:K256"/>
    <mergeCell ref="J255:J256"/>
    <mergeCell ref="I255:I256"/>
    <mergeCell ref="G309:G334"/>
    <mergeCell ref="N247:N249"/>
    <mergeCell ref="N250:N252"/>
    <mergeCell ref="A239:A242"/>
    <mergeCell ref="B239:B242"/>
    <mergeCell ref="D272:D274"/>
    <mergeCell ref="B272:B274"/>
    <mergeCell ref="G278:G279"/>
    <mergeCell ref="G282:G283"/>
    <mergeCell ref="I282:I283"/>
    <mergeCell ref="D282:D283"/>
    <mergeCell ref="L282:L283"/>
    <mergeCell ref="J282:J283"/>
    <mergeCell ref="K282:K283"/>
    <mergeCell ref="M282:M283"/>
    <mergeCell ref="I272:I274"/>
    <mergeCell ref="J272:J274"/>
    <mergeCell ref="K272:K274"/>
    <mergeCell ref="L272:L274"/>
    <mergeCell ref="M272:M274"/>
    <mergeCell ref="G272:G274"/>
    <mergeCell ref="L235:L236"/>
    <mergeCell ref="M235:M236"/>
    <mergeCell ref="G227:G228"/>
    <mergeCell ref="I227:I228"/>
    <mergeCell ref="J227:J228"/>
    <mergeCell ref="K227:K228"/>
    <mergeCell ref="L227:L228"/>
    <mergeCell ref="M227:M228"/>
    <mergeCell ref="G229:G230"/>
    <mergeCell ref="I229:I230"/>
    <mergeCell ref="J229:J230"/>
    <mergeCell ref="K229:K230"/>
    <mergeCell ref="L229:L230"/>
    <mergeCell ref="M229:M230"/>
    <mergeCell ref="A221:A222"/>
    <mergeCell ref="B218:B220"/>
    <mergeCell ref="A218:A220"/>
    <mergeCell ref="D223:D236"/>
    <mergeCell ref="B223:B236"/>
    <mergeCell ref="A223:A236"/>
    <mergeCell ref="B208:B212"/>
    <mergeCell ref="A208:A212"/>
    <mergeCell ref="G221:G222"/>
    <mergeCell ref="D221:D222"/>
    <mergeCell ref="G235:G236"/>
    <mergeCell ref="L218:L220"/>
    <mergeCell ref="K218:K220"/>
    <mergeCell ref="J218:J220"/>
    <mergeCell ref="I218:I220"/>
    <mergeCell ref="G218:G220"/>
    <mergeCell ref="M218:M220"/>
    <mergeCell ref="D218:D220"/>
    <mergeCell ref="D208:D212"/>
    <mergeCell ref="B221:B222"/>
    <mergeCell ref="I221:I222"/>
    <mergeCell ref="J221:J222"/>
    <mergeCell ref="K221:K222"/>
    <mergeCell ref="L221:L222"/>
    <mergeCell ref="M221:M222"/>
    <mergeCell ref="O177:O178"/>
    <mergeCell ref="P177:P178"/>
    <mergeCell ref="Q177:Q178"/>
    <mergeCell ref="O179:O180"/>
    <mergeCell ref="P179:P180"/>
    <mergeCell ref="Q179:Q180"/>
    <mergeCell ref="O213:O217"/>
    <mergeCell ref="P213:P217"/>
    <mergeCell ref="Q213:Q217"/>
    <mergeCell ref="Q149:Q150"/>
    <mergeCell ref="O152:O154"/>
    <mergeCell ref="O155:O157"/>
    <mergeCell ref="P152:P154"/>
    <mergeCell ref="Q152:Q154"/>
    <mergeCell ref="P155:P157"/>
    <mergeCell ref="Q155:Q157"/>
    <mergeCell ref="O175:O176"/>
    <mergeCell ref="P175:P176"/>
    <mergeCell ref="Q175:Q176"/>
    <mergeCell ref="O82:O83"/>
    <mergeCell ref="P82:P83"/>
    <mergeCell ref="Q82:Q83"/>
    <mergeCell ref="O130:O131"/>
    <mergeCell ref="P130:P131"/>
    <mergeCell ref="Q130:Q131"/>
    <mergeCell ref="O141:O142"/>
    <mergeCell ref="P141:P142"/>
    <mergeCell ref="Q141:Q142"/>
    <mergeCell ref="U4:U130"/>
    <mergeCell ref="B2:B3"/>
    <mergeCell ref="G2:G3"/>
    <mergeCell ref="M12:M15"/>
    <mergeCell ref="S12:S27"/>
    <mergeCell ref="T12:T27"/>
    <mergeCell ref="M16:M19"/>
    <mergeCell ref="H2:H3"/>
    <mergeCell ref="I2:I3"/>
    <mergeCell ref="S2:S3"/>
    <mergeCell ref="T2:T3"/>
    <mergeCell ref="U2:U3"/>
    <mergeCell ref="R2:R3"/>
    <mergeCell ref="C2:C3"/>
    <mergeCell ref="O2:O3"/>
    <mergeCell ref="P2:P3"/>
    <mergeCell ref="Q2:Q3"/>
    <mergeCell ref="I11:I28"/>
    <mergeCell ref="J27:J28"/>
    <mergeCell ref="G11:G28"/>
    <mergeCell ref="K27:K28"/>
    <mergeCell ref="L27:L28"/>
    <mergeCell ref="M27:M28"/>
    <mergeCell ref="M33:M34"/>
    <mergeCell ref="J2:L2"/>
    <mergeCell ref="M2:M3"/>
    <mergeCell ref="N2:N3"/>
    <mergeCell ref="C4:C340"/>
    <mergeCell ref="D4:D130"/>
    <mergeCell ref="G4:G10"/>
    <mergeCell ref="I4:I10"/>
    <mergeCell ref="J4:J10"/>
    <mergeCell ref="K4:K10"/>
    <mergeCell ref="L4:L10"/>
    <mergeCell ref="J33:J34"/>
    <mergeCell ref="K33:K34"/>
    <mergeCell ref="L33:L34"/>
    <mergeCell ref="G33:G34"/>
    <mergeCell ref="M24:M25"/>
    <mergeCell ref="L22:L23"/>
    <mergeCell ref="K24:K25"/>
    <mergeCell ref="L24:L25"/>
    <mergeCell ref="J24:J25"/>
    <mergeCell ref="M57:M58"/>
    <mergeCell ref="L57:L58"/>
    <mergeCell ref="K57:K58"/>
    <mergeCell ref="J57:J58"/>
    <mergeCell ref="G57:G58"/>
    <mergeCell ref="I29:I41"/>
    <mergeCell ref="S29:S41"/>
    <mergeCell ref="G42:G53"/>
    <mergeCell ref="I42:I53"/>
    <mergeCell ref="J42:J53"/>
    <mergeCell ref="K42:K53"/>
    <mergeCell ref="L42:L53"/>
    <mergeCell ref="R42:R53"/>
    <mergeCell ref="S42:S53"/>
    <mergeCell ref="I67:I76"/>
    <mergeCell ref="G77:G81"/>
    <mergeCell ref="I77:I81"/>
    <mergeCell ref="G63:G66"/>
    <mergeCell ref="I63:I66"/>
    <mergeCell ref="L63:L66"/>
    <mergeCell ref="R63:R66"/>
    <mergeCell ref="S63:S66"/>
    <mergeCell ref="R55:R62"/>
    <mergeCell ref="G54:G55"/>
    <mergeCell ref="I54:I62"/>
    <mergeCell ref="J54:J55"/>
    <mergeCell ref="K54:K55"/>
    <mergeCell ref="L54:L55"/>
    <mergeCell ref="M54:M55"/>
    <mergeCell ref="G61:G62"/>
    <mergeCell ref="J61:J62"/>
    <mergeCell ref="K61:K62"/>
    <mergeCell ref="L61:L62"/>
    <mergeCell ref="M61:M62"/>
    <mergeCell ref="L94:L97"/>
    <mergeCell ref="I98:I109"/>
    <mergeCell ref="L98:L109"/>
    <mergeCell ref="I94:I97"/>
    <mergeCell ref="N82:N83"/>
    <mergeCell ref="J77:J81"/>
    <mergeCell ref="K77:K81"/>
    <mergeCell ref="L77:L81"/>
    <mergeCell ref="I82:I86"/>
    <mergeCell ref="J82:J83"/>
    <mergeCell ref="K82:K83"/>
    <mergeCell ref="L82:L83"/>
    <mergeCell ref="G116:G117"/>
    <mergeCell ref="L116:L129"/>
    <mergeCell ref="M116:M117"/>
    <mergeCell ref="H117:H129"/>
    <mergeCell ref="G119:G120"/>
    <mergeCell ref="M119:M120"/>
    <mergeCell ref="G122:G123"/>
    <mergeCell ref="M122:M123"/>
    <mergeCell ref="G126:G127"/>
    <mergeCell ref="M126:M127"/>
    <mergeCell ref="U185:U207"/>
    <mergeCell ref="A213:A217"/>
    <mergeCell ref="B213:B217"/>
    <mergeCell ref="D213:D217"/>
    <mergeCell ref="I213:I217"/>
    <mergeCell ref="J213:J217"/>
    <mergeCell ref="K213:K217"/>
    <mergeCell ref="L213:L217"/>
    <mergeCell ref="N213:N217"/>
    <mergeCell ref="U213:U217"/>
    <mergeCell ref="T213:T217"/>
    <mergeCell ref="A185:A207"/>
    <mergeCell ref="B185:B207"/>
    <mergeCell ref="D185:D207"/>
    <mergeCell ref="G208:G212"/>
    <mergeCell ref="I208:I212"/>
    <mergeCell ref="J208:J212"/>
    <mergeCell ref="K208:K212"/>
    <mergeCell ref="L208:L212"/>
    <mergeCell ref="M208:M212"/>
    <mergeCell ref="U224:U236"/>
    <mergeCell ref="A243:A246"/>
    <mergeCell ref="B243:B246"/>
    <mergeCell ref="D243:D246"/>
    <mergeCell ref="U243:U246"/>
    <mergeCell ref="T243:T246"/>
    <mergeCell ref="R224:R236"/>
    <mergeCell ref="G223:G224"/>
    <mergeCell ref="I223:I224"/>
    <mergeCell ref="J223:J224"/>
    <mergeCell ref="K223:K224"/>
    <mergeCell ref="L223:L224"/>
    <mergeCell ref="M223:M224"/>
    <mergeCell ref="G225:G226"/>
    <mergeCell ref="I225:I226"/>
    <mergeCell ref="J225:J226"/>
    <mergeCell ref="K225:K226"/>
    <mergeCell ref="L225:L226"/>
    <mergeCell ref="M231:M232"/>
    <mergeCell ref="G239:G242"/>
    <mergeCell ref="M225:M226"/>
    <mergeCell ref="I235:I236"/>
    <mergeCell ref="J235:J236"/>
    <mergeCell ref="K235:K236"/>
    <mergeCell ref="U247:U252"/>
    <mergeCell ref="A253:A258"/>
    <mergeCell ref="B253:B258"/>
    <mergeCell ref="D253:D258"/>
    <mergeCell ref="U253:U258"/>
    <mergeCell ref="T247:T252"/>
    <mergeCell ref="S247:S252"/>
    <mergeCell ref="J247:J252"/>
    <mergeCell ref="K247:K252"/>
    <mergeCell ref="L247:L252"/>
    <mergeCell ref="M247:M252"/>
    <mergeCell ref="B247:B252"/>
    <mergeCell ref="I247:I252"/>
    <mergeCell ref="G257:G258"/>
    <mergeCell ref="I257:I258"/>
    <mergeCell ref="J257:J258"/>
    <mergeCell ref="K257:K258"/>
    <mergeCell ref="L257:L258"/>
    <mergeCell ref="O247:O252"/>
    <mergeCell ref="P247:P252"/>
    <mergeCell ref="Q247:Q252"/>
    <mergeCell ref="R247:R252"/>
    <mergeCell ref="M255:M256"/>
    <mergeCell ref="L255:L256"/>
    <mergeCell ref="U259:U262"/>
    <mergeCell ref="A263:A271"/>
    <mergeCell ref="B263:B271"/>
    <mergeCell ref="D263:D271"/>
    <mergeCell ref="I263:I271"/>
    <mergeCell ref="U263:U271"/>
    <mergeCell ref="A259:A262"/>
    <mergeCell ref="B259:B262"/>
    <mergeCell ref="D259:D262"/>
    <mergeCell ref="O259:O262"/>
    <mergeCell ref="P259:P262"/>
    <mergeCell ref="Q259:Q262"/>
    <mergeCell ref="R259:R262"/>
    <mergeCell ref="A275:A283"/>
    <mergeCell ref="U275:U283"/>
    <mergeCell ref="I278:I279"/>
    <mergeCell ref="J278:J279"/>
    <mergeCell ref="K278:K279"/>
    <mergeCell ref="L278:L279"/>
    <mergeCell ref="M278:M279"/>
    <mergeCell ref="N278:N279"/>
    <mergeCell ref="R278:R279"/>
    <mergeCell ref="O278:O279"/>
    <mergeCell ref="P278:P279"/>
    <mergeCell ref="Q278:Q279"/>
    <mergeCell ref="U284:U292"/>
    <mergeCell ref="D293:D308"/>
    <mergeCell ref="G293:G308"/>
    <mergeCell ref="H293:H308"/>
    <mergeCell ref="I293:I308"/>
    <mergeCell ref="J293:J308"/>
    <mergeCell ref="K293:K308"/>
    <mergeCell ref="L293:L308"/>
    <mergeCell ref="R293:R308"/>
    <mergeCell ref="S293:S308"/>
    <mergeCell ref="U293:U308"/>
    <mergeCell ref="T293:T308"/>
    <mergeCell ref="H284:H292"/>
    <mergeCell ref="I284:I292"/>
    <mergeCell ref="J284:J292"/>
    <mergeCell ref="K284:K292"/>
    <mergeCell ref="L284:L292"/>
    <mergeCell ref="H309:H334"/>
    <mergeCell ref="I309:I334"/>
    <mergeCell ref="J309:J334"/>
    <mergeCell ref="K309:K334"/>
    <mergeCell ref="L309:L334"/>
    <mergeCell ref="R284:R292"/>
    <mergeCell ref="S284:S292"/>
    <mergeCell ref="P315:P316"/>
    <mergeCell ref="Q315:Q316"/>
    <mergeCell ref="M323:M324"/>
    <mergeCell ref="M329:M330"/>
    <mergeCell ref="M331:M332"/>
    <mergeCell ref="M333:M334"/>
    <mergeCell ref="O315:O316"/>
    <mergeCell ref="H335:H340"/>
    <mergeCell ref="I335:I340"/>
    <mergeCell ref="J335:J340"/>
    <mergeCell ref="K335:K340"/>
    <mergeCell ref="L335:L340"/>
    <mergeCell ref="R335:R340"/>
    <mergeCell ref="E341:F341"/>
    <mergeCell ref="S335:S340"/>
    <mergeCell ref="T335:T340"/>
    <mergeCell ref="S82:S86"/>
    <mergeCell ref="S87:S93"/>
    <mergeCell ref="S94:S97"/>
    <mergeCell ref="U335:U340"/>
    <mergeCell ref="A4:A184"/>
    <mergeCell ref="A284:A340"/>
    <mergeCell ref="M263:M270"/>
    <mergeCell ref="K263:K270"/>
    <mergeCell ref="L263:L270"/>
    <mergeCell ref="J263:J270"/>
    <mergeCell ref="J12:J15"/>
    <mergeCell ref="K12:K15"/>
    <mergeCell ref="L12:L15"/>
    <mergeCell ref="J16:J19"/>
    <mergeCell ref="K16:K19"/>
    <mergeCell ref="L16:L19"/>
    <mergeCell ref="J22:J23"/>
    <mergeCell ref="K22:K23"/>
    <mergeCell ref="R309:R334"/>
    <mergeCell ref="S309:S334"/>
    <mergeCell ref="T309:T334"/>
    <mergeCell ref="U309:U334"/>
    <mergeCell ref="D335:D340"/>
    <mergeCell ref="G335:G340"/>
    <mergeCell ref="S130:S184"/>
    <mergeCell ref="S259:S262"/>
    <mergeCell ref="S263:S271"/>
    <mergeCell ref="S275:S283"/>
    <mergeCell ref="B275:B283"/>
    <mergeCell ref="I130:I135"/>
    <mergeCell ref="J130:J135"/>
    <mergeCell ref="K130:K135"/>
    <mergeCell ref="L130:L135"/>
    <mergeCell ref="I136:I142"/>
    <mergeCell ref="J136:J142"/>
    <mergeCell ref="L136:L142"/>
    <mergeCell ref="K136:K142"/>
    <mergeCell ref="I143:I148"/>
    <mergeCell ref="J143:J148"/>
    <mergeCell ref="S224:S236"/>
    <mergeCell ref="O136:O139"/>
    <mergeCell ref="Q136:Q139"/>
    <mergeCell ref="O143:O144"/>
    <mergeCell ref="P143:P144"/>
    <mergeCell ref="Q143:Q144"/>
    <mergeCell ref="O145:O146"/>
    <mergeCell ref="P145:P146"/>
    <mergeCell ref="Q145:Q146"/>
    <mergeCell ref="I181:I184"/>
    <mergeCell ref="J181:J184"/>
    <mergeCell ref="K181:K184"/>
    <mergeCell ref="L181:L184"/>
    <mergeCell ref="I152:I157"/>
    <mergeCell ref="J152:J157"/>
    <mergeCell ref="K152:K157"/>
    <mergeCell ref="L152:L157"/>
    <mergeCell ref="I158:I174"/>
    <mergeCell ref="J158:J174"/>
    <mergeCell ref="K158:K174"/>
    <mergeCell ref="L158:L174"/>
    <mergeCell ref="I175:I180"/>
    <mergeCell ref="J175:J180"/>
    <mergeCell ref="K175:K180"/>
    <mergeCell ref="L175:L180"/>
    <mergeCell ref="K143:K148"/>
    <mergeCell ref="L143:L148"/>
    <mergeCell ref="I149:I151"/>
    <mergeCell ref="J149:J151"/>
    <mergeCell ref="K149:K151"/>
    <mergeCell ref="L149:L151"/>
    <mergeCell ref="T55:T62"/>
    <mergeCell ref="T63:T66"/>
    <mergeCell ref="R67:R76"/>
    <mergeCell ref="T67:T76"/>
    <mergeCell ref="R77:R81"/>
    <mergeCell ref="T77:T81"/>
    <mergeCell ref="S4:S10"/>
    <mergeCell ref="T4:T10"/>
    <mergeCell ref="T29:T41"/>
    <mergeCell ref="T42:T53"/>
    <mergeCell ref="R12:R27"/>
    <mergeCell ref="R29:R41"/>
    <mergeCell ref="S67:S76"/>
    <mergeCell ref="S77:S81"/>
    <mergeCell ref="S55:S62"/>
    <mergeCell ref="S110:S115"/>
    <mergeCell ref="T110:T115"/>
    <mergeCell ref="R116:R129"/>
    <mergeCell ref="S116:S129"/>
    <mergeCell ref="T116:T129"/>
    <mergeCell ref="R87:R93"/>
    <mergeCell ref="T87:T93"/>
    <mergeCell ref="R94:R97"/>
    <mergeCell ref="T94:T97"/>
    <mergeCell ref="R98:R109"/>
    <mergeCell ref="T98:T109"/>
    <mergeCell ref="S98:S109"/>
    <mergeCell ref="R111:R115"/>
    <mergeCell ref="F344:N356"/>
    <mergeCell ref="N175:N176"/>
    <mergeCell ref="N177:N178"/>
    <mergeCell ref="N179:N180"/>
    <mergeCell ref="N181:N184"/>
    <mergeCell ref="M213:M217"/>
    <mergeCell ref="T130:T184"/>
    <mergeCell ref="S243:S246"/>
    <mergeCell ref="T263:T271"/>
    <mergeCell ref="T275:T283"/>
    <mergeCell ref="T284:T292"/>
    <mergeCell ref="M175:M180"/>
    <mergeCell ref="M181:M184"/>
    <mergeCell ref="S213:S217"/>
    <mergeCell ref="R213:R217"/>
    <mergeCell ref="R130:R184"/>
    <mergeCell ref="N130:N131"/>
    <mergeCell ref="N136:N139"/>
    <mergeCell ref="N141:N142"/>
    <mergeCell ref="N143:N144"/>
    <mergeCell ref="N145:N146"/>
    <mergeCell ref="N149:N150"/>
    <mergeCell ref="N152:N154"/>
    <mergeCell ref="N155:N157"/>
    <mergeCell ref="M160:M174"/>
    <mergeCell ref="O132:O133"/>
    <mergeCell ref="P132:P133"/>
    <mergeCell ref="Q132:Q133"/>
    <mergeCell ref="O134:O135"/>
    <mergeCell ref="P134:P135"/>
    <mergeCell ref="Q134:Q135"/>
    <mergeCell ref="M259:M260"/>
    <mergeCell ref="N259:N260"/>
    <mergeCell ref="O181:O184"/>
    <mergeCell ref="P181:P184"/>
    <mergeCell ref="Q181:Q184"/>
    <mergeCell ref="P136:P139"/>
    <mergeCell ref="M136:M142"/>
    <mergeCell ref="M143:M148"/>
    <mergeCell ref="M149:M151"/>
    <mergeCell ref="M152:M157"/>
    <mergeCell ref="N132:N133"/>
    <mergeCell ref="N134:N135"/>
    <mergeCell ref="M130:M133"/>
    <mergeCell ref="M134:M135"/>
    <mergeCell ref="M158:M159"/>
    <mergeCell ref="O149:O150"/>
    <mergeCell ref="P149:P150"/>
  </mergeCells>
  <conditionalFormatting sqref="N1:N132 N250:N259 N261:N1048576 O132:Q132 N134:Q134 O181:Q184 N136:N143 O143:Q148 N147:N247 N145:Q145">
    <cfRule type="containsText" dxfId="4" priority="7" operator="containsText" text="MINI BUS">
      <formula>NOT(ISERROR(SEARCH("MINI BUS",N1)))</formula>
    </cfRule>
  </conditionalFormatting>
  <conditionalFormatting sqref="W291">
    <cfRule type="containsText" dxfId="3" priority="4" operator="containsText" text="MINI BUS">
      <formula>NOT(ISERROR(SEARCH("MINI BUS",W291)))</formula>
    </cfRule>
  </conditionalFormatting>
  <conditionalFormatting sqref="W303">
    <cfRule type="containsText" dxfId="2" priority="3" operator="containsText" text="MINI BUS">
      <formula>NOT(ISERROR(SEARCH("MINI BUS",W303)))</formula>
    </cfRule>
  </conditionalFormatting>
  <conditionalFormatting sqref="W174">
    <cfRule type="containsText" dxfId="1" priority="2" operator="containsText" text="MINI BUS">
      <formula>NOT(ISERROR(SEARCH("MINI BUS",W174)))</formula>
    </cfRule>
  </conditionalFormatting>
  <conditionalFormatting sqref="W243">
    <cfRule type="containsText" dxfId="0" priority="1" operator="containsText" text="MINI BUS">
      <formula>NOT(ISERROR(SEARCH("MINI BUS",W243)))</formula>
    </cfRule>
  </conditionalFormatting>
  <pageMargins left="0.44" right="0.15748031496062992" top="0.23622047244094491" bottom="0.15748031496062992" header="0.23622047244094491" footer="0.15748031496062992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sqref="A1:H29"/>
    </sheetView>
  </sheetViews>
  <sheetFormatPr defaultRowHeight="15"/>
  <cols>
    <col min="2" max="2" width="11.7109375" customWidth="1"/>
    <col min="3" max="3" width="19.28515625" customWidth="1"/>
    <col min="4" max="4" width="23.5703125" customWidth="1"/>
    <col min="5" max="5" width="14" customWidth="1"/>
  </cols>
  <sheetData>
    <row r="1" spans="1:8" ht="61.5" customHeight="1">
      <c r="A1" s="257" t="s">
        <v>524</v>
      </c>
      <c r="B1" s="257"/>
      <c r="C1" s="257"/>
      <c r="D1" s="257"/>
      <c r="E1" s="257"/>
      <c r="F1" s="257"/>
      <c r="G1" s="257"/>
      <c r="H1" s="257"/>
    </row>
    <row r="2" spans="1:8" ht="15" customHeight="1">
      <c r="A2" s="258" t="s">
        <v>14</v>
      </c>
      <c r="B2" s="260" t="s">
        <v>0</v>
      </c>
      <c r="C2" s="219" t="s">
        <v>18</v>
      </c>
      <c r="D2" s="219" t="s">
        <v>7</v>
      </c>
      <c r="E2" s="219" t="s">
        <v>2</v>
      </c>
      <c r="F2" s="219"/>
      <c r="G2" s="219"/>
      <c r="H2" s="219"/>
    </row>
    <row r="3" spans="1:8" ht="60">
      <c r="A3" s="259"/>
      <c r="B3" s="260"/>
      <c r="C3" s="219"/>
      <c r="D3" s="219"/>
      <c r="E3" s="219"/>
      <c r="F3" s="1" t="s">
        <v>19</v>
      </c>
      <c r="G3" s="1" t="s">
        <v>20</v>
      </c>
      <c r="H3" s="1" t="s">
        <v>3</v>
      </c>
    </row>
    <row r="4" spans="1:8" ht="42.75" customHeight="1">
      <c r="A4" s="8">
        <v>1</v>
      </c>
      <c r="B4" s="3" t="s">
        <v>11</v>
      </c>
      <c r="C4" s="3" t="s">
        <v>452</v>
      </c>
      <c r="D4" s="2" t="s">
        <v>510</v>
      </c>
      <c r="E4" s="3">
        <v>5800</v>
      </c>
      <c r="F4" s="3">
        <v>104</v>
      </c>
      <c r="G4" s="3">
        <v>54</v>
      </c>
      <c r="H4" s="3">
        <f>SUM(F4:G4)</f>
        <v>158</v>
      </c>
    </row>
    <row r="5" spans="1:8" ht="63" customHeight="1">
      <c r="A5" s="8">
        <v>2</v>
      </c>
      <c r="B5" s="10" t="s">
        <v>11</v>
      </c>
      <c r="C5" s="7" t="s">
        <v>276</v>
      </c>
      <c r="D5" s="9" t="s">
        <v>468</v>
      </c>
      <c r="E5" s="7">
        <v>1150</v>
      </c>
      <c r="F5" s="7">
        <v>23</v>
      </c>
      <c r="G5" s="7">
        <v>0</v>
      </c>
      <c r="H5" s="7">
        <v>23</v>
      </c>
    </row>
    <row r="6" spans="1:8" ht="42.75">
      <c r="A6" s="8">
        <v>3</v>
      </c>
      <c r="B6" s="8" t="s">
        <v>11</v>
      </c>
      <c r="C6" s="9" t="s">
        <v>321</v>
      </c>
      <c r="D6" s="9" t="s">
        <v>319</v>
      </c>
      <c r="E6" s="8">
        <v>200</v>
      </c>
      <c r="F6" s="8">
        <v>4</v>
      </c>
      <c r="G6" s="8">
        <v>1</v>
      </c>
      <c r="H6" s="8">
        <v>5</v>
      </c>
    </row>
    <row r="7" spans="1:8" ht="15" customHeight="1">
      <c r="A7" s="196">
        <v>4</v>
      </c>
      <c r="B7" s="170" t="s">
        <v>11</v>
      </c>
      <c r="C7" s="256" t="s">
        <v>511</v>
      </c>
      <c r="D7" s="256" t="s">
        <v>323</v>
      </c>
      <c r="E7" s="170">
        <v>42</v>
      </c>
      <c r="F7" s="170">
        <v>1</v>
      </c>
      <c r="G7" s="170">
        <v>0</v>
      </c>
      <c r="H7" s="170">
        <v>1</v>
      </c>
    </row>
    <row r="8" spans="1:8">
      <c r="A8" s="196"/>
      <c r="B8" s="170"/>
      <c r="C8" s="256"/>
      <c r="D8" s="256"/>
      <c r="E8" s="170"/>
      <c r="F8" s="170"/>
      <c r="G8" s="170"/>
      <c r="H8" s="170"/>
    </row>
    <row r="9" spans="1:8">
      <c r="A9" s="196"/>
      <c r="B9" s="170"/>
      <c r="C9" s="256"/>
      <c r="D9" s="256"/>
      <c r="E9" s="170"/>
      <c r="F9" s="170"/>
      <c r="G9" s="170"/>
      <c r="H9" s="170"/>
    </row>
    <row r="10" spans="1:8">
      <c r="A10" s="196"/>
      <c r="B10" s="170"/>
      <c r="C10" s="256"/>
      <c r="D10" s="256"/>
      <c r="E10" s="170"/>
      <c r="F10" s="170"/>
      <c r="G10" s="170"/>
      <c r="H10" s="170"/>
    </row>
    <row r="11" spans="1:8">
      <c r="A11" s="196"/>
      <c r="B11" s="170"/>
      <c r="C11" s="256"/>
      <c r="D11" s="256"/>
      <c r="E11" s="170"/>
      <c r="F11" s="170"/>
      <c r="G11" s="170"/>
      <c r="H11" s="170"/>
    </row>
    <row r="12" spans="1:8" ht="42.75" customHeight="1">
      <c r="A12" s="8">
        <v>5</v>
      </c>
      <c r="B12" s="6" t="s">
        <v>326</v>
      </c>
      <c r="C12" s="6" t="s">
        <v>512</v>
      </c>
      <c r="D12" s="5" t="s">
        <v>617</v>
      </c>
      <c r="E12" s="6">
        <v>100</v>
      </c>
      <c r="F12" s="6">
        <v>2</v>
      </c>
      <c r="G12" s="6">
        <v>1</v>
      </c>
      <c r="H12" s="6">
        <v>3</v>
      </c>
    </row>
    <row r="13" spans="1:8" ht="28.5">
      <c r="A13" s="8">
        <v>6</v>
      </c>
      <c r="B13" s="5" t="s">
        <v>326</v>
      </c>
      <c r="C13" s="5" t="s">
        <v>331</v>
      </c>
      <c r="D13" s="5" t="s">
        <v>329</v>
      </c>
      <c r="E13" s="6">
        <v>50</v>
      </c>
      <c r="F13" s="6">
        <v>0</v>
      </c>
      <c r="G13" s="6">
        <v>2</v>
      </c>
      <c r="H13" s="6">
        <v>2</v>
      </c>
    </row>
    <row r="14" spans="1:8" ht="45.75" customHeight="1">
      <c r="A14" s="8">
        <v>7</v>
      </c>
      <c r="B14" s="10" t="s">
        <v>11</v>
      </c>
      <c r="C14" s="10" t="s">
        <v>334</v>
      </c>
      <c r="D14" s="18" t="s">
        <v>332</v>
      </c>
      <c r="E14" s="10">
        <v>560</v>
      </c>
      <c r="F14" s="10">
        <v>8</v>
      </c>
      <c r="G14" s="10">
        <v>6</v>
      </c>
      <c r="H14" s="10">
        <v>14</v>
      </c>
    </row>
    <row r="15" spans="1:8" ht="42.75">
      <c r="A15" s="8">
        <v>8</v>
      </c>
      <c r="B15" s="6" t="s">
        <v>326</v>
      </c>
      <c r="C15" s="5" t="s">
        <v>513</v>
      </c>
      <c r="D15" s="5" t="s">
        <v>516</v>
      </c>
      <c r="E15" s="6">
        <v>50</v>
      </c>
      <c r="F15" s="6">
        <v>1</v>
      </c>
      <c r="G15" s="6">
        <v>0</v>
      </c>
      <c r="H15" s="6">
        <v>1</v>
      </c>
    </row>
    <row r="16" spans="1:8" ht="28.5">
      <c r="A16" s="8">
        <v>9</v>
      </c>
      <c r="B16" s="6" t="s">
        <v>326</v>
      </c>
      <c r="C16" s="5" t="s">
        <v>514</v>
      </c>
      <c r="D16" s="5" t="s">
        <v>616</v>
      </c>
      <c r="E16" s="6">
        <v>50</v>
      </c>
      <c r="F16" s="6">
        <v>1</v>
      </c>
      <c r="G16" s="6">
        <v>0</v>
      </c>
      <c r="H16" s="6">
        <v>1</v>
      </c>
    </row>
    <row r="17" spans="1:8" ht="42.75">
      <c r="A17" s="8">
        <v>10</v>
      </c>
      <c r="B17" s="2" t="s">
        <v>11</v>
      </c>
      <c r="C17" s="3" t="s">
        <v>349</v>
      </c>
      <c r="D17" s="2" t="s">
        <v>517</v>
      </c>
      <c r="E17" s="3">
        <v>100</v>
      </c>
      <c r="F17" s="3">
        <v>0</v>
      </c>
      <c r="G17" s="3">
        <v>4</v>
      </c>
      <c r="H17" s="3">
        <v>4</v>
      </c>
    </row>
    <row r="18" spans="1:8" ht="46.5" customHeight="1">
      <c r="A18" s="13">
        <v>11</v>
      </c>
      <c r="B18" s="13" t="s">
        <v>326</v>
      </c>
      <c r="C18" s="13" t="s">
        <v>353</v>
      </c>
      <c r="D18" s="19" t="s">
        <v>350</v>
      </c>
      <c r="E18" s="13">
        <v>100</v>
      </c>
      <c r="F18" s="13">
        <v>0</v>
      </c>
      <c r="G18" s="13">
        <v>4</v>
      </c>
      <c r="H18" s="13">
        <v>4</v>
      </c>
    </row>
    <row r="19" spans="1:8" ht="44.25" customHeight="1">
      <c r="A19" s="8">
        <v>12</v>
      </c>
      <c r="B19" s="8" t="s">
        <v>11</v>
      </c>
      <c r="C19" s="8" t="s">
        <v>362</v>
      </c>
      <c r="D19" s="9" t="s">
        <v>359</v>
      </c>
      <c r="E19" s="8">
        <v>40</v>
      </c>
      <c r="F19" s="8">
        <v>1</v>
      </c>
      <c r="G19" s="8">
        <v>0</v>
      </c>
      <c r="H19" s="8">
        <v>1</v>
      </c>
    </row>
    <row r="20" spans="1:8" ht="28.5" customHeight="1">
      <c r="A20" s="8">
        <v>13</v>
      </c>
      <c r="B20" s="8" t="s">
        <v>11</v>
      </c>
      <c r="C20" s="8" t="s">
        <v>368</v>
      </c>
      <c r="D20" s="9" t="s">
        <v>366</v>
      </c>
      <c r="E20" s="8">
        <v>200</v>
      </c>
      <c r="F20" s="8">
        <v>4</v>
      </c>
      <c r="G20" s="8">
        <v>2</v>
      </c>
      <c r="H20" s="8">
        <v>6</v>
      </c>
    </row>
    <row r="21" spans="1:8" ht="15" customHeight="1">
      <c r="A21" s="196">
        <v>14</v>
      </c>
      <c r="B21" s="179" t="s">
        <v>326</v>
      </c>
      <c r="C21" s="179" t="s">
        <v>375</v>
      </c>
      <c r="D21" s="255" t="s">
        <v>374</v>
      </c>
      <c r="E21" s="179">
        <v>40</v>
      </c>
      <c r="F21" s="179">
        <v>1</v>
      </c>
      <c r="G21" s="179">
        <v>0</v>
      </c>
      <c r="H21" s="179">
        <v>1</v>
      </c>
    </row>
    <row r="22" spans="1:8">
      <c r="A22" s="196"/>
      <c r="B22" s="179"/>
      <c r="C22" s="179"/>
      <c r="D22" s="255"/>
      <c r="E22" s="179"/>
      <c r="F22" s="179"/>
      <c r="G22" s="179"/>
      <c r="H22" s="179"/>
    </row>
    <row r="23" spans="1:8" ht="42" customHeight="1">
      <c r="A23" s="8">
        <v>15</v>
      </c>
      <c r="B23" s="8" t="s">
        <v>11</v>
      </c>
      <c r="C23" s="8" t="s">
        <v>378</v>
      </c>
      <c r="D23" s="9" t="s">
        <v>376</v>
      </c>
      <c r="E23" s="8">
        <v>360</v>
      </c>
      <c r="F23" s="8">
        <v>8</v>
      </c>
      <c r="G23" s="8">
        <v>1</v>
      </c>
      <c r="H23" s="8">
        <v>9</v>
      </c>
    </row>
    <row r="24" spans="1:8" ht="42.75">
      <c r="A24" s="8">
        <v>16</v>
      </c>
      <c r="B24" s="14" t="s">
        <v>11</v>
      </c>
      <c r="C24" s="9" t="s">
        <v>515</v>
      </c>
      <c r="D24" s="9" t="s">
        <v>385</v>
      </c>
      <c r="E24" s="8">
        <v>135</v>
      </c>
      <c r="F24" s="8">
        <v>2</v>
      </c>
      <c r="G24" s="8">
        <v>1</v>
      </c>
      <c r="H24" s="8">
        <v>3</v>
      </c>
    </row>
    <row r="25" spans="1:8" ht="43.5" customHeight="1">
      <c r="A25" s="8">
        <v>17</v>
      </c>
      <c r="B25" s="9" t="s">
        <v>11</v>
      </c>
      <c r="C25" s="8" t="s">
        <v>391</v>
      </c>
      <c r="D25" s="9" t="s">
        <v>388</v>
      </c>
      <c r="E25" s="8">
        <v>150</v>
      </c>
      <c r="F25" s="8">
        <v>2</v>
      </c>
      <c r="G25" s="8">
        <v>5</v>
      </c>
      <c r="H25" s="8">
        <v>7</v>
      </c>
    </row>
    <row r="26" spans="1:8">
      <c r="A26" s="196">
        <v>18</v>
      </c>
      <c r="B26" s="187" t="s">
        <v>11</v>
      </c>
      <c r="C26" s="254" t="s">
        <v>403</v>
      </c>
      <c r="D26" s="254" t="s">
        <v>401</v>
      </c>
      <c r="E26" s="187">
        <v>2000</v>
      </c>
      <c r="F26" s="187">
        <v>37</v>
      </c>
      <c r="G26" s="187">
        <v>21</v>
      </c>
      <c r="H26" s="187">
        <v>58</v>
      </c>
    </row>
    <row r="27" spans="1:8">
      <c r="A27" s="196"/>
      <c r="B27" s="187"/>
      <c r="C27" s="254"/>
      <c r="D27" s="254"/>
      <c r="E27" s="187"/>
      <c r="F27" s="187"/>
      <c r="G27" s="187"/>
      <c r="H27" s="187"/>
    </row>
    <row r="28" spans="1:8" ht="24.75" customHeight="1">
      <c r="A28" s="4"/>
      <c r="B28" s="4"/>
      <c r="C28" s="15"/>
      <c r="D28" s="4"/>
      <c r="E28" s="16">
        <f>SUM(E4:E27)</f>
        <v>11127</v>
      </c>
      <c r="F28" s="17">
        <f>SUM(F4:F27)</f>
        <v>199</v>
      </c>
      <c r="G28" s="17">
        <f>SUM(G4:G27)</f>
        <v>102</v>
      </c>
      <c r="H28" s="17">
        <f>SUM(H4:H27)</f>
        <v>301</v>
      </c>
    </row>
    <row r="29" spans="1:8" ht="41.25" customHeight="1">
      <c r="D29" s="252" t="s">
        <v>525</v>
      </c>
      <c r="E29" s="253"/>
      <c r="F29" s="253"/>
      <c r="G29" s="253"/>
      <c r="H29" s="253"/>
    </row>
  </sheetData>
  <mergeCells count="32">
    <mergeCell ref="F2:H2"/>
    <mergeCell ref="A1:H1"/>
    <mergeCell ref="A2:A3"/>
    <mergeCell ref="B2:B3"/>
    <mergeCell ref="C2:C3"/>
    <mergeCell ref="D2:D3"/>
    <mergeCell ref="E2:E3"/>
    <mergeCell ref="E7:E11"/>
    <mergeCell ref="F7:F11"/>
    <mergeCell ref="G7:G11"/>
    <mergeCell ref="H7:H11"/>
    <mergeCell ref="A7:A11"/>
    <mergeCell ref="B7:B11"/>
    <mergeCell ref="C7:C11"/>
    <mergeCell ref="D7:D11"/>
    <mergeCell ref="F21:F22"/>
    <mergeCell ref="G21:G22"/>
    <mergeCell ref="H21:H22"/>
    <mergeCell ref="A21:A22"/>
    <mergeCell ref="B21:B22"/>
    <mergeCell ref="C21:C22"/>
    <mergeCell ref="D21:D22"/>
    <mergeCell ref="E21:E22"/>
    <mergeCell ref="D29:H29"/>
    <mergeCell ref="G26:G27"/>
    <mergeCell ref="H26:H27"/>
    <mergeCell ref="A26:A27"/>
    <mergeCell ref="B26:B27"/>
    <mergeCell ref="C26:C27"/>
    <mergeCell ref="D26:D27"/>
    <mergeCell ref="E26:E27"/>
    <mergeCell ref="F26:F27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U355"/>
  <sheetViews>
    <sheetView topLeftCell="A2" workbookViewId="0">
      <selection activeCell="C4" sqref="C4:C339"/>
    </sheetView>
  </sheetViews>
  <sheetFormatPr defaultRowHeight="57" customHeight="1"/>
  <cols>
    <col min="1" max="1" width="5.42578125" customWidth="1"/>
    <col min="2" max="2" width="9.42578125" customWidth="1"/>
    <col min="3" max="3" width="11.7109375" customWidth="1"/>
    <col min="4" max="4" width="8" customWidth="1"/>
    <col min="5" max="5" width="13.5703125" customWidth="1"/>
    <col min="6" max="6" width="16" customWidth="1"/>
    <col min="7" max="7" width="16.42578125" customWidth="1"/>
    <col min="8" max="8" width="9.42578125" customWidth="1"/>
    <col min="9" max="9" width="11" customWidth="1"/>
    <col min="10" max="10" width="7.5703125" customWidth="1"/>
    <col min="11" max="11" width="6.5703125" customWidth="1"/>
    <col min="12" max="12" width="6.42578125" customWidth="1"/>
    <col min="13" max="13" width="19.140625" customWidth="1"/>
    <col min="14" max="14" width="29.140625" customWidth="1"/>
    <col min="15" max="15" width="19.85546875" customWidth="1"/>
    <col min="16" max="16" width="21" customWidth="1"/>
    <col min="17" max="17" width="24.5703125" customWidth="1"/>
    <col min="18" max="18" width="12.7109375" customWidth="1"/>
    <col min="19" max="19" width="8.28515625" customWidth="1"/>
    <col min="20" max="20" width="11.28515625" customWidth="1"/>
    <col min="21" max="21" width="12.5703125" customWidth="1"/>
  </cols>
  <sheetData>
    <row r="1" spans="1:21" ht="57" customHeight="1">
      <c r="A1" s="257" t="s">
        <v>13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</row>
    <row r="2" spans="1:21" ht="57" customHeight="1">
      <c r="A2" s="261" t="s">
        <v>14</v>
      </c>
      <c r="B2" s="219" t="s">
        <v>0</v>
      </c>
      <c r="C2" s="220" t="s">
        <v>10</v>
      </c>
      <c r="D2" s="219" t="s">
        <v>1</v>
      </c>
      <c r="E2" s="219" t="s">
        <v>8</v>
      </c>
      <c r="F2" s="219" t="s">
        <v>7</v>
      </c>
      <c r="G2" s="219" t="s">
        <v>15</v>
      </c>
      <c r="H2" s="219" t="s">
        <v>16</v>
      </c>
      <c r="I2" s="219" t="s">
        <v>2</v>
      </c>
      <c r="J2" s="219"/>
      <c r="K2" s="219"/>
      <c r="L2" s="219"/>
      <c r="M2" s="219" t="s">
        <v>9</v>
      </c>
      <c r="N2" s="219" t="s">
        <v>17</v>
      </c>
      <c r="O2" s="220" t="s">
        <v>637</v>
      </c>
      <c r="P2" s="220" t="s">
        <v>636</v>
      </c>
      <c r="Q2" s="220" t="s">
        <v>638</v>
      </c>
      <c r="R2" s="219" t="s">
        <v>6</v>
      </c>
      <c r="S2" s="219" t="s">
        <v>4</v>
      </c>
      <c r="T2" s="219" t="s">
        <v>5</v>
      </c>
      <c r="U2" s="219" t="s">
        <v>18</v>
      </c>
    </row>
    <row r="3" spans="1:21" ht="77.25" customHeight="1">
      <c r="A3" s="262"/>
      <c r="B3" s="219"/>
      <c r="C3" s="221"/>
      <c r="D3" s="219"/>
      <c r="E3" s="219"/>
      <c r="F3" s="219"/>
      <c r="G3" s="219"/>
      <c r="H3" s="219"/>
      <c r="I3" s="219"/>
      <c r="J3" s="29" t="s">
        <v>19</v>
      </c>
      <c r="K3" s="29" t="s">
        <v>20</v>
      </c>
      <c r="L3" s="29" t="s">
        <v>3</v>
      </c>
      <c r="M3" s="219"/>
      <c r="N3" s="219"/>
      <c r="O3" s="221"/>
      <c r="P3" s="221"/>
      <c r="Q3" s="221"/>
      <c r="R3" s="219"/>
      <c r="S3" s="219"/>
      <c r="T3" s="219"/>
      <c r="U3" s="219"/>
    </row>
    <row r="4" spans="1:21" ht="54" hidden="1">
      <c r="A4" s="183">
        <v>1</v>
      </c>
      <c r="B4" s="144" t="s">
        <v>11</v>
      </c>
      <c r="C4" s="144" t="s">
        <v>21</v>
      </c>
      <c r="D4" s="215">
        <v>17</v>
      </c>
      <c r="E4" s="215" t="s">
        <v>12</v>
      </c>
      <c r="F4" s="144" t="s">
        <v>719</v>
      </c>
      <c r="G4" s="215">
        <v>7</v>
      </c>
      <c r="H4" s="52"/>
      <c r="I4" s="215">
        <v>100</v>
      </c>
      <c r="J4" s="215">
        <v>1</v>
      </c>
      <c r="K4" s="215">
        <v>5</v>
      </c>
      <c r="L4" s="215">
        <v>6</v>
      </c>
      <c r="M4" s="55" t="s">
        <v>531</v>
      </c>
      <c r="N4" s="55" t="s">
        <v>533</v>
      </c>
      <c r="O4" s="55"/>
      <c r="P4" s="55"/>
      <c r="Q4" s="40"/>
      <c r="R4" s="30"/>
      <c r="S4" s="164" t="s">
        <v>22</v>
      </c>
      <c r="T4" s="158">
        <v>0.41666666666666669</v>
      </c>
      <c r="U4" s="187" t="s">
        <v>452</v>
      </c>
    </row>
    <row r="5" spans="1:21" ht="62.25" hidden="1" customHeight="1">
      <c r="A5" s="184"/>
      <c r="B5" s="145"/>
      <c r="C5" s="145"/>
      <c r="D5" s="215"/>
      <c r="E5" s="215"/>
      <c r="F5" s="145"/>
      <c r="G5" s="215"/>
      <c r="H5" s="52"/>
      <c r="I5" s="215"/>
      <c r="J5" s="215"/>
      <c r="K5" s="215"/>
      <c r="L5" s="215"/>
      <c r="M5" s="55" t="s">
        <v>526</v>
      </c>
      <c r="N5" s="55" t="s">
        <v>534</v>
      </c>
      <c r="O5" s="55"/>
      <c r="P5" s="55"/>
      <c r="Q5" s="40"/>
      <c r="R5" s="30"/>
      <c r="S5" s="165"/>
      <c r="T5" s="159"/>
      <c r="U5" s="187"/>
    </row>
    <row r="6" spans="1:21" ht="56.25" hidden="1" customHeight="1">
      <c r="A6" s="184"/>
      <c r="B6" s="145"/>
      <c r="C6" s="145"/>
      <c r="D6" s="215"/>
      <c r="E6" s="215"/>
      <c r="F6" s="145"/>
      <c r="G6" s="215"/>
      <c r="H6" s="52"/>
      <c r="I6" s="215"/>
      <c r="J6" s="215"/>
      <c r="K6" s="215"/>
      <c r="L6" s="215"/>
      <c r="M6" s="55" t="s">
        <v>527</v>
      </c>
      <c r="N6" s="55" t="s">
        <v>535</v>
      </c>
      <c r="O6" s="55"/>
      <c r="P6" s="55"/>
      <c r="Q6" s="40"/>
      <c r="R6" s="30"/>
      <c r="S6" s="165"/>
      <c r="T6" s="159"/>
      <c r="U6" s="187"/>
    </row>
    <row r="7" spans="1:21" ht="54" hidden="1">
      <c r="A7" s="184"/>
      <c r="B7" s="145"/>
      <c r="C7" s="145"/>
      <c r="D7" s="215"/>
      <c r="E7" s="215"/>
      <c r="F7" s="145"/>
      <c r="G7" s="215"/>
      <c r="H7" s="52"/>
      <c r="I7" s="215"/>
      <c r="J7" s="215"/>
      <c r="K7" s="215"/>
      <c r="L7" s="215"/>
      <c r="M7" s="55" t="s">
        <v>528</v>
      </c>
      <c r="N7" s="55" t="s">
        <v>536</v>
      </c>
      <c r="O7" s="55"/>
      <c r="P7" s="55"/>
      <c r="Q7" s="40"/>
      <c r="R7" s="30"/>
      <c r="S7" s="165"/>
      <c r="T7" s="159"/>
      <c r="U7" s="187"/>
    </row>
    <row r="8" spans="1:21" ht="54" hidden="1">
      <c r="A8" s="184"/>
      <c r="B8" s="145"/>
      <c r="C8" s="145"/>
      <c r="D8" s="215"/>
      <c r="E8" s="215"/>
      <c r="F8" s="145"/>
      <c r="G8" s="215"/>
      <c r="H8" s="52"/>
      <c r="I8" s="215"/>
      <c r="J8" s="215"/>
      <c r="K8" s="215"/>
      <c r="L8" s="215"/>
      <c r="M8" s="55" t="s">
        <v>529</v>
      </c>
      <c r="N8" s="55" t="s">
        <v>537</v>
      </c>
      <c r="O8" s="55"/>
      <c r="P8" s="55"/>
      <c r="Q8" s="40"/>
      <c r="R8" s="30"/>
      <c r="S8" s="165"/>
      <c r="T8" s="159"/>
      <c r="U8" s="187"/>
    </row>
    <row r="9" spans="1:21" ht="54" hidden="1">
      <c r="A9" s="184"/>
      <c r="B9" s="145"/>
      <c r="C9" s="145"/>
      <c r="D9" s="215"/>
      <c r="E9" s="215"/>
      <c r="F9" s="146"/>
      <c r="G9" s="215"/>
      <c r="H9" s="52"/>
      <c r="I9" s="215"/>
      <c r="J9" s="215"/>
      <c r="K9" s="215"/>
      <c r="L9" s="215"/>
      <c r="M9" s="55" t="s">
        <v>530</v>
      </c>
      <c r="N9" s="55" t="s">
        <v>538</v>
      </c>
      <c r="O9" s="55"/>
      <c r="P9" s="55"/>
      <c r="Q9" s="40"/>
      <c r="R9" s="30"/>
      <c r="S9" s="166"/>
      <c r="T9" s="160"/>
      <c r="U9" s="187"/>
    </row>
    <row r="10" spans="1:21" ht="39" hidden="1" customHeight="1">
      <c r="A10" s="184"/>
      <c r="B10" s="145"/>
      <c r="C10" s="145"/>
      <c r="D10" s="215"/>
      <c r="E10" s="249" t="s">
        <v>23</v>
      </c>
      <c r="F10" s="144" t="s">
        <v>720</v>
      </c>
      <c r="G10" s="144" t="s">
        <v>24</v>
      </c>
      <c r="H10" s="52"/>
      <c r="I10" s="249">
        <v>500</v>
      </c>
      <c r="J10" s="53">
        <v>0</v>
      </c>
      <c r="K10" s="53">
        <v>1</v>
      </c>
      <c r="L10" s="53">
        <v>1</v>
      </c>
      <c r="M10" s="55" t="s">
        <v>518</v>
      </c>
      <c r="N10" s="55" t="s">
        <v>519</v>
      </c>
      <c r="O10" s="54"/>
      <c r="P10" s="54"/>
      <c r="Q10" s="41"/>
      <c r="R10" s="23"/>
      <c r="S10" s="25"/>
      <c r="T10" s="36"/>
      <c r="U10" s="187"/>
    </row>
    <row r="11" spans="1:21" ht="54" hidden="1">
      <c r="A11" s="184"/>
      <c r="B11" s="145"/>
      <c r="C11" s="145"/>
      <c r="D11" s="215"/>
      <c r="E11" s="250"/>
      <c r="F11" s="145"/>
      <c r="G11" s="145"/>
      <c r="H11" s="52"/>
      <c r="I11" s="250"/>
      <c r="J11" s="249">
        <v>1</v>
      </c>
      <c r="K11" s="249">
        <v>3</v>
      </c>
      <c r="L11" s="249">
        <v>4</v>
      </c>
      <c r="M11" s="175" t="s">
        <v>455</v>
      </c>
      <c r="N11" s="55" t="s">
        <v>539</v>
      </c>
      <c r="O11" s="55"/>
      <c r="P11" s="55"/>
      <c r="Q11" s="40"/>
      <c r="R11" s="164"/>
      <c r="S11" s="170" t="s">
        <v>22</v>
      </c>
      <c r="T11" s="218">
        <v>0.41666666666666669</v>
      </c>
      <c r="U11" s="187"/>
    </row>
    <row r="12" spans="1:21" ht="36" hidden="1">
      <c r="A12" s="184"/>
      <c r="B12" s="145"/>
      <c r="C12" s="145"/>
      <c r="D12" s="215"/>
      <c r="E12" s="250"/>
      <c r="F12" s="145"/>
      <c r="G12" s="145"/>
      <c r="H12" s="52"/>
      <c r="I12" s="250"/>
      <c r="J12" s="250"/>
      <c r="K12" s="250"/>
      <c r="L12" s="250"/>
      <c r="M12" s="175"/>
      <c r="N12" s="55" t="s">
        <v>540</v>
      </c>
      <c r="O12" s="55"/>
      <c r="P12" s="55"/>
      <c r="Q12" s="40"/>
      <c r="R12" s="165"/>
      <c r="S12" s="170"/>
      <c r="T12" s="218"/>
      <c r="U12" s="187"/>
    </row>
    <row r="13" spans="1:21" ht="54" hidden="1">
      <c r="A13" s="184"/>
      <c r="B13" s="145"/>
      <c r="C13" s="145"/>
      <c r="D13" s="215"/>
      <c r="E13" s="250"/>
      <c r="F13" s="145"/>
      <c r="G13" s="145"/>
      <c r="H13" s="52"/>
      <c r="I13" s="250"/>
      <c r="J13" s="250"/>
      <c r="K13" s="250"/>
      <c r="L13" s="250"/>
      <c r="M13" s="175"/>
      <c r="N13" s="55" t="s">
        <v>541</v>
      </c>
      <c r="O13" s="55"/>
      <c r="P13" s="55"/>
      <c r="Q13" s="40"/>
      <c r="R13" s="165"/>
      <c r="S13" s="170"/>
      <c r="T13" s="218"/>
      <c r="U13" s="187"/>
    </row>
    <row r="14" spans="1:21" ht="42.75" hidden="1" customHeight="1">
      <c r="A14" s="184"/>
      <c r="B14" s="145"/>
      <c r="C14" s="145"/>
      <c r="D14" s="215"/>
      <c r="E14" s="250"/>
      <c r="F14" s="145"/>
      <c r="G14" s="145"/>
      <c r="H14" s="52"/>
      <c r="I14" s="250"/>
      <c r="J14" s="251"/>
      <c r="K14" s="251"/>
      <c r="L14" s="251"/>
      <c r="M14" s="175"/>
      <c r="N14" s="55" t="s">
        <v>618</v>
      </c>
      <c r="O14" s="55"/>
      <c r="P14" s="55"/>
      <c r="Q14" s="40"/>
      <c r="R14" s="165"/>
      <c r="S14" s="170"/>
      <c r="T14" s="218"/>
      <c r="U14" s="187"/>
    </row>
    <row r="15" spans="1:21" ht="36" hidden="1">
      <c r="A15" s="184"/>
      <c r="B15" s="145"/>
      <c r="C15" s="145"/>
      <c r="D15" s="215"/>
      <c r="E15" s="250"/>
      <c r="F15" s="145"/>
      <c r="G15" s="145"/>
      <c r="H15" s="52"/>
      <c r="I15" s="250"/>
      <c r="J15" s="249">
        <v>0</v>
      </c>
      <c r="K15" s="249">
        <v>4</v>
      </c>
      <c r="L15" s="249">
        <v>4</v>
      </c>
      <c r="M15" s="175" t="s">
        <v>456</v>
      </c>
      <c r="N15" s="55" t="s">
        <v>542</v>
      </c>
      <c r="O15" s="55"/>
      <c r="P15" s="55"/>
      <c r="Q15" s="40"/>
      <c r="R15" s="165"/>
      <c r="S15" s="170"/>
      <c r="T15" s="218"/>
      <c r="U15" s="187"/>
    </row>
    <row r="16" spans="1:21" ht="36.75" hidden="1" customHeight="1">
      <c r="A16" s="184"/>
      <c r="B16" s="145"/>
      <c r="C16" s="145"/>
      <c r="D16" s="215"/>
      <c r="E16" s="250"/>
      <c r="F16" s="145"/>
      <c r="G16" s="145"/>
      <c r="H16" s="52"/>
      <c r="I16" s="250"/>
      <c r="J16" s="250"/>
      <c r="K16" s="250"/>
      <c r="L16" s="250"/>
      <c r="M16" s="175"/>
      <c r="N16" s="55" t="s">
        <v>543</v>
      </c>
      <c r="O16" s="55"/>
      <c r="P16" s="55"/>
      <c r="Q16" s="40"/>
      <c r="R16" s="165"/>
      <c r="S16" s="170"/>
      <c r="T16" s="218"/>
      <c r="U16" s="187"/>
    </row>
    <row r="17" spans="1:21" ht="36.75" hidden="1" customHeight="1">
      <c r="A17" s="184"/>
      <c r="B17" s="145"/>
      <c r="C17" s="145"/>
      <c r="D17" s="215"/>
      <c r="E17" s="250"/>
      <c r="F17" s="145"/>
      <c r="G17" s="145"/>
      <c r="H17" s="52"/>
      <c r="I17" s="250"/>
      <c r="J17" s="250"/>
      <c r="K17" s="250"/>
      <c r="L17" s="250"/>
      <c r="M17" s="175"/>
      <c r="N17" s="55" t="s">
        <v>466</v>
      </c>
      <c r="O17" s="55"/>
      <c r="P17" s="55"/>
      <c r="Q17" s="40"/>
      <c r="R17" s="165"/>
      <c r="S17" s="170"/>
      <c r="T17" s="218"/>
      <c r="U17" s="187"/>
    </row>
    <row r="18" spans="1:21" ht="40.5" hidden="1" customHeight="1">
      <c r="A18" s="184"/>
      <c r="B18" s="145"/>
      <c r="C18" s="145"/>
      <c r="D18" s="215"/>
      <c r="E18" s="250"/>
      <c r="F18" s="145"/>
      <c r="G18" s="145"/>
      <c r="H18" s="52"/>
      <c r="I18" s="250"/>
      <c r="J18" s="251"/>
      <c r="K18" s="251"/>
      <c r="L18" s="251"/>
      <c r="M18" s="175"/>
      <c r="N18" s="55" t="s">
        <v>26</v>
      </c>
      <c r="O18" s="55"/>
      <c r="P18" s="55"/>
      <c r="Q18" s="40"/>
      <c r="R18" s="165"/>
      <c r="S18" s="170"/>
      <c r="T18" s="218"/>
      <c r="U18" s="187"/>
    </row>
    <row r="19" spans="1:21" ht="36" hidden="1">
      <c r="A19" s="184"/>
      <c r="B19" s="145"/>
      <c r="C19" s="145"/>
      <c r="D19" s="215"/>
      <c r="E19" s="250"/>
      <c r="F19" s="145"/>
      <c r="G19" s="145"/>
      <c r="H19" s="52"/>
      <c r="I19" s="250"/>
      <c r="J19" s="52">
        <v>0</v>
      </c>
      <c r="K19" s="52">
        <v>1</v>
      </c>
      <c r="L19" s="52">
        <v>1</v>
      </c>
      <c r="M19" s="55" t="s">
        <v>457</v>
      </c>
      <c r="N19" s="55" t="s">
        <v>27</v>
      </c>
      <c r="O19" s="55"/>
      <c r="P19" s="55"/>
      <c r="Q19" s="40"/>
      <c r="R19" s="165"/>
      <c r="S19" s="170"/>
      <c r="T19" s="218"/>
      <c r="U19" s="187"/>
    </row>
    <row r="20" spans="1:21" ht="36" hidden="1">
      <c r="A20" s="184"/>
      <c r="B20" s="145"/>
      <c r="C20" s="145"/>
      <c r="D20" s="215"/>
      <c r="E20" s="250"/>
      <c r="F20" s="145"/>
      <c r="G20" s="145"/>
      <c r="H20" s="52"/>
      <c r="I20" s="250"/>
      <c r="J20" s="52">
        <v>1</v>
      </c>
      <c r="K20" s="52">
        <v>0</v>
      </c>
      <c r="L20" s="52">
        <v>1</v>
      </c>
      <c r="M20" s="55" t="s">
        <v>458</v>
      </c>
      <c r="N20" s="55" t="s">
        <v>28</v>
      </c>
      <c r="O20" s="55"/>
      <c r="P20" s="55"/>
      <c r="Q20" s="40"/>
      <c r="R20" s="165"/>
      <c r="S20" s="170"/>
      <c r="T20" s="218"/>
      <c r="U20" s="187"/>
    </row>
    <row r="21" spans="1:21" ht="36" hidden="1">
      <c r="A21" s="184"/>
      <c r="B21" s="145"/>
      <c r="C21" s="145"/>
      <c r="D21" s="215"/>
      <c r="E21" s="250"/>
      <c r="F21" s="145"/>
      <c r="G21" s="145"/>
      <c r="H21" s="52"/>
      <c r="I21" s="250"/>
      <c r="J21" s="249">
        <v>1</v>
      </c>
      <c r="K21" s="249">
        <v>1</v>
      </c>
      <c r="L21" s="249">
        <v>2</v>
      </c>
      <c r="M21" s="55" t="s">
        <v>459</v>
      </c>
      <c r="N21" s="55" t="s">
        <v>544</v>
      </c>
      <c r="O21" s="55"/>
      <c r="P21" s="55"/>
      <c r="Q21" s="40"/>
      <c r="R21" s="165"/>
      <c r="S21" s="170"/>
      <c r="T21" s="218"/>
      <c r="U21" s="187"/>
    </row>
    <row r="22" spans="1:21" ht="54" hidden="1">
      <c r="A22" s="184"/>
      <c r="B22" s="145"/>
      <c r="C22" s="145"/>
      <c r="D22" s="215"/>
      <c r="E22" s="250"/>
      <c r="F22" s="145"/>
      <c r="G22" s="145"/>
      <c r="H22" s="52"/>
      <c r="I22" s="250"/>
      <c r="J22" s="251"/>
      <c r="K22" s="251"/>
      <c r="L22" s="251"/>
      <c r="M22" s="55" t="s">
        <v>460</v>
      </c>
      <c r="N22" s="55" t="s">
        <v>545</v>
      </c>
      <c r="O22" s="55"/>
      <c r="P22" s="55"/>
      <c r="Q22" s="40"/>
      <c r="R22" s="165"/>
      <c r="S22" s="170"/>
      <c r="T22" s="218"/>
      <c r="U22" s="187"/>
    </row>
    <row r="23" spans="1:21" ht="36" hidden="1">
      <c r="A23" s="184"/>
      <c r="B23" s="145"/>
      <c r="C23" s="145"/>
      <c r="D23" s="215"/>
      <c r="E23" s="250"/>
      <c r="F23" s="145"/>
      <c r="G23" s="145"/>
      <c r="H23" s="52"/>
      <c r="I23" s="250"/>
      <c r="J23" s="249">
        <v>1</v>
      </c>
      <c r="K23" s="249">
        <v>1</v>
      </c>
      <c r="L23" s="249">
        <v>2</v>
      </c>
      <c r="M23" s="175" t="s">
        <v>461</v>
      </c>
      <c r="N23" s="55" t="s">
        <v>546</v>
      </c>
      <c r="O23" s="55"/>
      <c r="P23" s="55"/>
      <c r="Q23" s="40"/>
      <c r="R23" s="165"/>
      <c r="S23" s="170"/>
      <c r="T23" s="218"/>
      <c r="U23" s="187"/>
    </row>
    <row r="24" spans="1:21" ht="36" hidden="1">
      <c r="A24" s="184"/>
      <c r="B24" s="145"/>
      <c r="C24" s="145"/>
      <c r="D24" s="215"/>
      <c r="E24" s="250"/>
      <c r="F24" s="145"/>
      <c r="G24" s="145"/>
      <c r="H24" s="52"/>
      <c r="I24" s="250"/>
      <c r="J24" s="251"/>
      <c r="K24" s="251"/>
      <c r="L24" s="251"/>
      <c r="M24" s="175"/>
      <c r="N24" s="55" t="s">
        <v>547</v>
      </c>
      <c r="O24" s="55"/>
      <c r="P24" s="55"/>
      <c r="Q24" s="40"/>
      <c r="R24" s="165"/>
      <c r="S24" s="170"/>
      <c r="T24" s="218"/>
      <c r="U24" s="187"/>
    </row>
    <row r="25" spans="1:21" ht="36" hidden="1">
      <c r="A25" s="184"/>
      <c r="B25" s="145"/>
      <c r="C25" s="145"/>
      <c r="D25" s="215"/>
      <c r="E25" s="250"/>
      <c r="F25" s="145"/>
      <c r="G25" s="145"/>
      <c r="H25" s="52"/>
      <c r="I25" s="250"/>
      <c r="J25" s="52">
        <v>1</v>
      </c>
      <c r="K25" s="52">
        <v>0</v>
      </c>
      <c r="L25" s="52">
        <v>1</v>
      </c>
      <c r="M25" s="52" t="s">
        <v>462</v>
      </c>
      <c r="N25" s="55" t="s">
        <v>29</v>
      </c>
      <c r="O25" s="55"/>
      <c r="P25" s="55"/>
      <c r="Q25" s="40"/>
      <c r="R25" s="165"/>
      <c r="S25" s="170"/>
      <c r="T25" s="218"/>
      <c r="U25" s="187"/>
    </row>
    <row r="26" spans="1:21" ht="64.5" hidden="1" customHeight="1">
      <c r="A26" s="184"/>
      <c r="B26" s="145"/>
      <c r="C26" s="145"/>
      <c r="D26" s="215"/>
      <c r="E26" s="251"/>
      <c r="F26" s="145"/>
      <c r="G26" s="145"/>
      <c r="H26" s="52"/>
      <c r="I26" s="250"/>
      <c r="J26" s="249">
        <v>0</v>
      </c>
      <c r="K26" s="249">
        <v>2</v>
      </c>
      <c r="L26" s="249">
        <v>2</v>
      </c>
      <c r="M26" s="144" t="s">
        <v>463</v>
      </c>
      <c r="N26" s="54" t="s">
        <v>639</v>
      </c>
      <c r="O26" s="54"/>
      <c r="P26" s="55"/>
      <c r="Q26" s="40"/>
      <c r="R26" s="166"/>
      <c r="S26" s="170"/>
      <c r="T26" s="218"/>
      <c r="U26" s="187"/>
    </row>
    <row r="27" spans="1:21" ht="64.5" hidden="1" customHeight="1">
      <c r="A27" s="184"/>
      <c r="B27" s="145"/>
      <c r="C27" s="145"/>
      <c r="D27" s="215"/>
      <c r="E27" s="56"/>
      <c r="F27" s="146"/>
      <c r="G27" s="146"/>
      <c r="H27" s="52"/>
      <c r="I27" s="251"/>
      <c r="J27" s="251"/>
      <c r="K27" s="251"/>
      <c r="L27" s="251"/>
      <c r="M27" s="146"/>
      <c r="N27" s="55" t="s">
        <v>640</v>
      </c>
      <c r="O27" s="55"/>
      <c r="P27" s="55"/>
      <c r="Q27" s="40"/>
      <c r="R27" s="24"/>
      <c r="S27" s="23"/>
      <c r="T27" s="34"/>
      <c r="U27" s="187"/>
    </row>
    <row r="28" spans="1:21" ht="36" hidden="1" customHeight="1">
      <c r="A28" s="184"/>
      <c r="B28" s="145"/>
      <c r="C28" s="145"/>
      <c r="D28" s="215"/>
      <c r="E28" s="215" t="s">
        <v>30</v>
      </c>
      <c r="F28" s="175" t="s">
        <v>31</v>
      </c>
      <c r="G28" s="59" t="s">
        <v>32</v>
      </c>
      <c r="H28" s="52"/>
      <c r="I28" s="215">
        <v>500</v>
      </c>
      <c r="J28" s="64">
        <v>1</v>
      </c>
      <c r="K28" s="52">
        <v>0</v>
      </c>
      <c r="L28" s="52">
        <f>SUM(J28:K28)</f>
        <v>1</v>
      </c>
      <c r="M28" s="59" t="s">
        <v>33</v>
      </c>
      <c r="N28" s="59" t="s">
        <v>34</v>
      </c>
      <c r="O28" s="59"/>
      <c r="P28" s="59"/>
      <c r="Q28" s="38"/>
      <c r="R28" s="164"/>
      <c r="S28" s="164" t="s">
        <v>22</v>
      </c>
      <c r="T28" s="158">
        <v>0.41666666666666669</v>
      </c>
      <c r="U28" s="187"/>
    </row>
    <row r="29" spans="1:21" ht="54" hidden="1">
      <c r="A29" s="184"/>
      <c r="B29" s="145"/>
      <c r="C29" s="145"/>
      <c r="D29" s="215"/>
      <c r="E29" s="215"/>
      <c r="F29" s="175"/>
      <c r="G29" s="59" t="s">
        <v>35</v>
      </c>
      <c r="H29" s="52"/>
      <c r="I29" s="215"/>
      <c r="J29" s="64">
        <v>1</v>
      </c>
      <c r="K29" s="52">
        <v>0</v>
      </c>
      <c r="L29" s="52">
        <v>1</v>
      </c>
      <c r="M29" s="59" t="s">
        <v>36</v>
      </c>
      <c r="N29" s="59" t="s">
        <v>37</v>
      </c>
      <c r="O29" s="59"/>
      <c r="P29" s="59"/>
      <c r="Q29" s="38"/>
      <c r="R29" s="165"/>
      <c r="S29" s="165"/>
      <c r="T29" s="159"/>
      <c r="U29" s="187"/>
    </row>
    <row r="30" spans="1:21" ht="54" hidden="1">
      <c r="A30" s="184"/>
      <c r="B30" s="145"/>
      <c r="C30" s="145"/>
      <c r="D30" s="215"/>
      <c r="E30" s="215"/>
      <c r="F30" s="175"/>
      <c r="G30" s="59" t="s">
        <v>38</v>
      </c>
      <c r="H30" s="52"/>
      <c r="I30" s="215"/>
      <c r="J30" s="64">
        <v>1</v>
      </c>
      <c r="K30" s="52">
        <v>0</v>
      </c>
      <c r="L30" s="52">
        <v>1</v>
      </c>
      <c r="M30" s="59" t="s">
        <v>39</v>
      </c>
      <c r="N30" s="59" t="s">
        <v>40</v>
      </c>
      <c r="O30" s="59"/>
      <c r="P30" s="59"/>
      <c r="Q30" s="38"/>
      <c r="R30" s="165"/>
      <c r="S30" s="165"/>
      <c r="T30" s="159"/>
      <c r="U30" s="187"/>
    </row>
    <row r="31" spans="1:21" ht="57" hidden="1" customHeight="1">
      <c r="A31" s="184"/>
      <c r="B31" s="145"/>
      <c r="C31" s="145"/>
      <c r="D31" s="215"/>
      <c r="E31" s="215"/>
      <c r="F31" s="175"/>
      <c r="G31" s="57" t="s">
        <v>41</v>
      </c>
      <c r="H31" s="52"/>
      <c r="I31" s="215"/>
      <c r="J31" s="64">
        <v>1</v>
      </c>
      <c r="K31" s="52">
        <v>0</v>
      </c>
      <c r="L31" s="52">
        <v>1</v>
      </c>
      <c r="M31" s="59" t="s">
        <v>42</v>
      </c>
      <c r="N31" s="59" t="s">
        <v>43</v>
      </c>
      <c r="O31" s="59"/>
      <c r="P31" s="59"/>
      <c r="Q31" s="38"/>
      <c r="R31" s="165"/>
      <c r="S31" s="165"/>
      <c r="T31" s="159"/>
      <c r="U31" s="187"/>
    </row>
    <row r="32" spans="1:21" ht="38.25" hidden="1" customHeight="1">
      <c r="A32" s="184"/>
      <c r="B32" s="145"/>
      <c r="C32" s="145"/>
      <c r="D32" s="215"/>
      <c r="E32" s="215"/>
      <c r="F32" s="175"/>
      <c r="G32" s="153" t="s">
        <v>44</v>
      </c>
      <c r="H32" s="52"/>
      <c r="I32" s="215"/>
      <c r="J32" s="183">
        <v>2</v>
      </c>
      <c r="K32" s="249">
        <v>0</v>
      </c>
      <c r="L32" s="249">
        <v>2</v>
      </c>
      <c r="M32" s="147" t="s">
        <v>45</v>
      </c>
      <c r="N32" s="59" t="s">
        <v>642</v>
      </c>
      <c r="O32" s="59"/>
      <c r="P32" s="59"/>
      <c r="Q32" s="38"/>
      <c r="R32" s="165"/>
      <c r="S32" s="165"/>
      <c r="T32" s="159"/>
      <c r="U32" s="187"/>
    </row>
    <row r="33" spans="1:21" ht="54" hidden="1">
      <c r="A33" s="184"/>
      <c r="B33" s="145"/>
      <c r="C33" s="145"/>
      <c r="D33" s="215"/>
      <c r="E33" s="215"/>
      <c r="F33" s="175"/>
      <c r="G33" s="148"/>
      <c r="H33" s="52"/>
      <c r="I33" s="215"/>
      <c r="J33" s="185"/>
      <c r="K33" s="251"/>
      <c r="L33" s="251"/>
      <c r="M33" s="148"/>
      <c r="N33" s="59" t="s">
        <v>641</v>
      </c>
      <c r="O33" s="59"/>
      <c r="P33" s="59"/>
      <c r="Q33" s="38"/>
      <c r="R33" s="165"/>
      <c r="S33" s="165"/>
      <c r="T33" s="159"/>
      <c r="U33" s="187"/>
    </row>
    <row r="34" spans="1:21" ht="54" hidden="1">
      <c r="A34" s="184"/>
      <c r="B34" s="145"/>
      <c r="C34" s="145"/>
      <c r="D34" s="215"/>
      <c r="E34" s="215"/>
      <c r="F34" s="175"/>
      <c r="G34" s="59" t="s">
        <v>46</v>
      </c>
      <c r="H34" s="52"/>
      <c r="I34" s="215"/>
      <c r="J34" s="64">
        <v>1</v>
      </c>
      <c r="K34" s="52">
        <v>0</v>
      </c>
      <c r="L34" s="52">
        <v>1</v>
      </c>
      <c r="M34" s="59" t="s">
        <v>47</v>
      </c>
      <c r="N34" s="59" t="s">
        <v>48</v>
      </c>
      <c r="O34" s="59"/>
      <c r="P34" s="59"/>
      <c r="Q34" s="38"/>
      <c r="R34" s="165"/>
      <c r="S34" s="165"/>
      <c r="T34" s="159"/>
      <c r="U34" s="187"/>
    </row>
    <row r="35" spans="1:21" ht="36" hidden="1">
      <c r="A35" s="184"/>
      <c r="B35" s="145"/>
      <c r="C35" s="145"/>
      <c r="D35" s="215"/>
      <c r="E35" s="215"/>
      <c r="F35" s="175"/>
      <c r="G35" s="59" t="s">
        <v>49</v>
      </c>
      <c r="H35" s="52"/>
      <c r="I35" s="215"/>
      <c r="J35" s="64">
        <v>1</v>
      </c>
      <c r="K35" s="52">
        <v>0</v>
      </c>
      <c r="L35" s="52">
        <v>1</v>
      </c>
      <c r="M35" s="59" t="s">
        <v>50</v>
      </c>
      <c r="N35" s="59" t="s">
        <v>51</v>
      </c>
      <c r="O35" s="59"/>
      <c r="P35" s="59"/>
      <c r="Q35" s="38"/>
      <c r="R35" s="165"/>
      <c r="S35" s="165"/>
      <c r="T35" s="159"/>
      <c r="U35" s="187"/>
    </row>
    <row r="36" spans="1:21" ht="54" hidden="1">
      <c r="A36" s="184"/>
      <c r="B36" s="145"/>
      <c r="C36" s="145"/>
      <c r="D36" s="215"/>
      <c r="E36" s="215"/>
      <c r="F36" s="175"/>
      <c r="G36" s="59" t="s">
        <v>52</v>
      </c>
      <c r="H36" s="52"/>
      <c r="I36" s="215"/>
      <c r="J36" s="64">
        <v>1</v>
      </c>
      <c r="K36" s="52">
        <v>0</v>
      </c>
      <c r="L36" s="52">
        <v>1</v>
      </c>
      <c r="M36" s="59" t="s">
        <v>53</v>
      </c>
      <c r="N36" s="59" t="s">
        <v>54</v>
      </c>
      <c r="O36" s="59"/>
      <c r="P36" s="59"/>
      <c r="Q36" s="38"/>
      <c r="R36" s="165"/>
      <c r="S36" s="165"/>
      <c r="T36" s="159"/>
      <c r="U36" s="187"/>
    </row>
    <row r="37" spans="1:21" ht="36" hidden="1">
      <c r="A37" s="184"/>
      <c r="B37" s="145"/>
      <c r="C37" s="145"/>
      <c r="D37" s="215"/>
      <c r="E37" s="215"/>
      <c r="F37" s="175"/>
      <c r="G37" s="59" t="s">
        <v>55</v>
      </c>
      <c r="H37" s="52"/>
      <c r="I37" s="215"/>
      <c r="J37" s="64">
        <v>1</v>
      </c>
      <c r="K37" s="52">
        <v>0</v>
      </c>
      <c r="L37" s="52">
        <v>1</v>
      </c>
      <c r="M37" s="59" t="s">
        <v>56</v>
      </c>
      <c r="N37" s="59" t="s">
        <v>57</v>
      </c>
      <c r="O37" s="59"/>
      <c r="P37" s="59"/>
      <c r="Q37" s="38"/>
      <c r="R37" s="165"/>
      <c r="S37" s="165"/>
      <c r="T37" s="159"/>
      <c r="U37" s="187"/>
    </row>
    <row r="38" spans="1:21" ht="72" hidden="1">
      <c r="A38" s="184"/>
      <c r="B38" s="145"/>
      <c r="C38" s="145"/>
      <c r="D38" s="215"/>
      <c r="E38" s="215"/>
      <c r="F38" s="175"/>
      <c r="G38" s="59" t="s">
        <v>58</v>
      </c>
      <c r="H38" s="52"/>
      <c r="I38" s="215"/>
      <c r="J38" s="64">
        <v>1</v>
      </c>
      <c r="K38" s="52">
        <v>0</v>
      </c>
      <c r="L38" s="52">
        <v>1</v>
      </c>
      <c r="M38" s="59" t="s">
        <v>59</v>
      </c>
      <c r="N38" s="59" t="s">
        <v>60</v>
      </c>
      <c r="O38" s="59"/>
      <c r="P38" s="59"/>
      <c r="Q38" s="38"/>
      <c r="R38" s="165"/>
      <c r="S38" s="165"/>
      <c r="T38" s="159"/>
      <c r="U38" s="187"/>
    </row>
    <row r="39" spans="1:21" ht="54" hidden="1">
      <c r="A39" s="184"/>
      <c r="B39" s="145"/>
      <c r="C39" s="145"/>
      <c r="D39" s="215"/>
      <c r="E39" s="215"/>
      <c r="F39" s="175"/>
      <c r="G39" s="59" t="s">
        <v>61</v>
      </c>
      <c r="H39" s="52"/>
      <c r="I39" s="215"/>
      <c r="J39" s="64">
        <v>1</v>
      </c>
      <c r="K39" s="52">
        <v>0</v>
      </c>
      <c r="L39" s="52">
        <v>1</v>
      </c>
      <c r="M39" s="59" t="s">
        <v>560</v>
      </c>
      <c r="N39" s="59" t="s">
        <v>62</v>
      </c>
      <c r="O39" s="59"/>
      <c r="P39" s="59"/>
      <c r="Q39" s="38"/>
      <c r="R39" s="165"/>
      <c r="S39" s="165"/>
      <c r="T39" s="159"/>
      <c r="U39" s="187"/>
    </row>
    <row r="40" spans="1:21" ht="50.25" hidden="1" customHeight="1">
      <c r="A40" s="184"/>
      <c r="B40" s="145"/>
      <c r="C40" s="145"/>
      <c r="D40" s="215"/>
      <c r="E40" s="215"/>
      <c r="F40" s="175"/>
      <c r="G40" s="59" t="s">
        <v>63</v>
      </c>
      <c r="H40" s="52"/>
      <c r="I40" s="215"/>
      <c r="J40" s="64">
        <v>1</v>
      </c>
      <c r="K40" s="52">
        <v>0</v>
      </c>
      <c r="L40" s="52">
        <v>1</v>
      </c>
      <c r="M40" s="59" t="s">
        <v>559</v>
      </c>
      <c r="N40" s="59" t="s">
        <v>64</v>
      </c>
      <c r="O40" s="59"/>
      <c r="P40" s="59"/>
      <c r="Q40" s="38"/>
      <c r="R40" s="166"/>
      <c r="S40" s="166"/>
      <c r="T40" s="160"/>
      <c r="U40" s="187"/>
    </row>
    <row r="41" spans="1:21" ht="54">
      <c r="A41" s="184"/>
      <c r="B41" s="145"/>
      <c r="C41" s="145"/>
      <c r="D41" s="215"/>
      <c r="E41" s="175" t="s">
        <v>65</v>
      </c>
      <c r="F41" s="175" t="s">
        <v>721</v>
      </c>
      <c r="G41" s="175" t="s">
        <v>66</v>
      </c>
      <c r="H41" s="52"/>
      <c r="I41" s="215">
        <v>500</v>
      </c>
      <c r="J41" s="215">
        <v>10</v>
      </c>
      <c r="K41" s="215">
        <v>1</v>
      </c>
      <c r="L41" s="215">
        <v>11</v>
      </c>
      <c r="M41" s="55" t="s">
        <v>67</v>
      </c>
      <c r="N41" s="55" t="s">
        <v>549</v>
      </c>
      <c r="O41" s="55"/>
      <c r="P41" s="55"/>
      <c r="Q41" s="40"/>
      <c r="R41" s="218"/>
      <c r="S41" s="164" t="s">
        <v>22</v>
      </c>
      <c r="T41" s="158">
        <v>0.41666666666666669</v>
      </c>
      <c r="U41" s="187"/>
    </row>
    <row r="42" spans="1:21" ht="36" hidden="1">
      <c r="A42" s="184"/>
      <c r="B42" s="145"/>
      <c r="C42" s="145"/>
      <c r="D42" s="215"/>
      <c r="E42" s="175"/>
      <c r="F42" s="175"/>
      <c r="G42" s="175"/>
      <c r="H42" s="52"/>
      <c r="I42" s="215"/>
      <c r="J42" s="215"/>
      <c r="K42" s="215"/>
      <c r="L42" s="215"/>
      <c r="M42" s="55" t="s">
        <v>68</v>
      </c>
      <c r="N42" s="55" t="s">
        <v>550</v>
      </c>
      <c r="O42" s="55"/>
      <c r="P42" s="55"/>
      <c r="Q42" s="40"/>
      <c r="R42" s="218"/>
      <c r="S42" s="165"/>
      <c r="T42" s="159"/>
      <c r="U42" s="187"/>
    </row>
    <row r="43" spans="1:21" ht="36" hidden="1">
      <c r="A43" s="184"/>
      <c r="B43" s="145"/>
      <c r="C43" s="145"/>
      <c r="D43" s="215"/>
      <c r="E43" s="175"/>
      <c r="F43" s="175"/>
      <c r="G43" s="175"/>
      <c r="H43" s="52"/>
      <c r="I43" s="215"/>
      <c r="J43" s="215"/>
      <c r="K43" s="215"/>
      <c r="L43" s="215"/>
      <c r="M43" s="55" t="s">
        <v>69</v>
      </c>
      <c r="N43" s="55" t="s">
        <v>551</v>
      </c>
      <c r="O43" s="55"/>
      <c r="P43" s="55"/>
      <c r="Q43" s="40"/>
      <c r="R43" s="218"/>
      <c r="S43" s="165"/>
      <c r="T43" s="159"/>
      <c r="U43" s="187"/>
    </row>
    <row r="44" spans="1:21" ht="36" hidden="1">
      <c r="A44" s="184"/>
      <c r="B44" s="145"/>
      <c r="C44" s="145"/>
      <c r="D44" s="215"/>
      <c r="E44" s="175"/>
      <c r="F44" s="175"/>
      <c r="G44" s="175"/>
      <c r="H44" s="52"/>
      <c r="I44" s="215"/>
      <c r="J44" s="215"/>
      <c r="K44" s="215"/>
      <c r="L44" s="215"/>
      <c r="M44" s="52" t="s">
        <v>70</v>
      </c>
      <c r="N44" s="55" t="s">
        <v>552</v>
      </c>
      <c r="O44" s="55"/>
      <c r="P44" s="55"/>
      <c r="Q44" s="40"/>
      <c r="R44" s="218"/>
      <c r="S44" s="165"/>
      <c r="T44" s="159"/>
      <c r="U44" s="187"/>
    </row>
    <row r="45" spans="1:21" ht="36" hidden="1">
      <c r="A45" s="184"/>
      <c r="B45" s="145"/>
      <c r="C45" s="145"/>
      <c r="D45" s="215"/>
      <c r="E45" s="175"/>
      <c r="F45" s="175"/>
      <c r="G45" s="175"/>
      <c r="H45" s="52"/>
      <c r="I45" s="215"/>
      <c r="J45" s="215"/>
      <c r="K45" s="215"/>
      <c r="L45" s="215"/>
      <c r="M45" s="52" t="s">
        <v>71</v>
      </c>
      <c r="N45" s="55" t="s">
        <v>548</v>
      </c>
      <c r="O45" s="55"/>
      <c r="P45" s="55"/>
      <c r="Q45" s="40"/>
      <c r="R45" s="218"/>
      <c r="S45" s="165"/>
      <c r="T45" s="159"/>
      <c r="U45" s="187"/>
    </row>
    <row r="46" spans="1:21" ht="36" hidden="1">
      <c r="A46" s="184"/>
      <c r="B46" s="145"/>
      <c r="C46" s="145"/>
      <c r="D46" s="215"/>
      <c r="E46" s="175"/>
      <c r="F46" s="175"/>
      <c r="G46" s="175"/>
      <c r="H46" s="52"/>
      <c r="I46" s="215"/>
      <c r="J46" s="215"/>
      <c r="K46" s="215"/>
      <c r="L46" s="215"/>
      <c r="M46" s="52" t="s">
        <v>71</v>
      </c>
      <c r="N46" s="55" t="s">
        <v>553</v>
      </c>
      <c r="O46" s="55"/>
      <c r="P46" s="55"/>
      <c r="Q46" s="40"/>
      <c r="R46" s="218"/>
      <c r="S46" s="165"/>
      <c r="T46" s="159"/>
      <c r="U46" s="187"/>
    </row>
    <row r="47" spans="1:21" ht="54" hidden="1">
      <c r="A47" s="184"/>
      <c r="B47" s="145"/>
      <c r="C47" s="145"/>
      <c r="D47" s="215"/>
      <c r="E47" s="175"/>
      <c r="F47" s="175"/>
      <c r="G47" s="175"/>
      <c r="H47" s="52"/>
      <c r="I47" s="215"/>
      <c r="J47" s="215"/>
      <c r="K47" s="215"/>
      <c r="L47" s="215"/>
      <c r="M47" s="52" t="s">
        <v>72</v>
      </c>
      <c r="N47" s="55" t="s">
        <v>554</v>
      </c>
      <c r="O47" s="55"/>
      <c r="P47" s="55"/>
      <c r="Q47" s="40"/>
      <c r="R47" s="218"/>
      <c r="S47" s="165"/>
      <c r="T47" s="159"/>
      <c r="U47" s="187"/>
    </row>
    <row r="48" spans="1:21" ht="36" hidden="1">
      <c r="A48" s="184"/>
      <c r="B48" s="145"/>
      <c r="C48" s="145"/>
      <c r="D48" s="215"/>
      <c r="E48" s="175"/>
      <c r="F48" s="175"/>
      <c r="G48" s="175"/>
      <c r="H48" s="52"/>
      <c r="I48" s="215"/>
      <c r="J48" s="215"/>
      <c r="K48" s="215"/>
      <c r="L48" s="215"/>
      <c r="M48" s="52" t="s">
        <v>73</v>
      </c>
      <c r="N48" s="55" t="s">
        <v>555</v>
      </c>
      <c r="O48" s="55"/>
      <c r="P48" s="55"/>
      <c r="Q48" s="40"/>
      <c r="R48" s="218"/>
      <c r="S48" s="165"/>
      <c r="T48" s="159"/>
      <c r="U48" s="187"/>
    </row>
    <row r="49" spans="1:21" ht="36" hidden="1">
      <c r="A49" s="184"/>
      <c r="B49" s="145"/>
      <c r="C49" s="145"/>
      <c r="D49" s="215"/>
      <c r="E49" s="175"/>
      <c r="F49" s="175"/>
      <c r="G49" s="175"/>
      <c r="H49" s="52"/>
      <c r="I49" s="215"/>
      <c r="J49" s="215"/>
      <c r="K49" s="215"/>
      <c r="L49" s="215"/>
      <c r="M49" s="55" t="s">
        <v>74</v>
      </c>
      <c r="N49" s="55" t="s">
        <v>556</v>
      </c>
      <c r="O49" s="55"/>
      <c r="P49" s="55"/>
      <c r="Q49" s="40"/>
      <c r="R49" s="218"/>
      <c r="S49" s="165"/>
      <c r="T49" s="159"/>
      <c r="U49" s="187"/>
    </row>
    <row r="50" spans="1:21" ht="36" hidden="1">
      <c r="A50" s="184"/>
      <c r="B50" s="145"/>
      <c r="C50" s="145"/>
      <c r="D50" s="215"/>
      <c r="E50" s="175"/>
      <c r="F50" s="175"/>
      <c r="G50" s="175"/>
      <c r="H50" s="52"/>
      <c r="I50" s="215"/>
      <c r="J50" s="215"/>
      <c r="K50" s="215"/>
      <c r="L50" s="215"/>
      <c r="M50" s="52" t="s">
        <v>75</v>
      </c>
      <c r="N50" s="55" t="s">
        <v>557</v>
      </c>
      <c r="O50" s="55"/>
      <c r="P50" s="55"/>
      <c r="Q50" s="40"/>
      <c r="R50" s="218"/>
      <c r="S50" s="165"/>
      <c r="T50" s="159"/>
      <c r="U50" s="187"/>
    </row>
    <row r="51" spans="1:21" ht="36" hidden="1">
      <c r="A51" s="184"/>
      <c r="B51" s="145"/>
      <c r="C51" s="145"/>
      <c r="D51" s="215"/>
      <c r="E51" s="175"/>
      <c r="F51" s="175"/>
      <c r="G51" s="175"/>
      <c r="H51" s="52"/>
      <c r="I51" s="215"/>
      <c r="J51" s="215"/>
      <c r="K51" s="215"/>
      <c r="L51" s="215"/>
      <c r="M51" s="52" t="s">
        <v>76</v>
      </c>
      <c r="N51" s="55" t="s">
        <v>558</v>
      </c>
      <c r="O51" s="55"/>
      <c r="P51" s="55"/>
      <c r="Q51" s="40"/>
      <c r="R51" s="218"/>
      <c r="S51" s="165"/>
      <c r="T51" s="159"/>
      <c r="U51" s="187"/>
    </row>
    <row r="52" spans="1:21" ht="36" hidden="1">
      <c r="A52" s="184"/>
      <c r="B52" s="145"/>
      <c r="C52" s="145"/>
      <c r="D52" s="215"/>
      <c r="E52" s="175"/>
      <c r="F52" s="175"/>
      <c r="G52" s="175"/>
      <c r="H52" s="52"/>
      <c r="I52" s="215"/>
      <c r="J52" s="215"/>
      <c r="K52" s="215"/>
      <c r="L52" s="215"/>
      <c r="M52" s="55" t="s">
        <v>77</v>
      </c>
      <c r="N52" s="55" t="s">
        <v>561</v>
      </c>
      <c r="O52" s="55"/>
      <c r="P52" s="55"/>
      <c r="Q52" s="40"/>
      <c r="R52" s="218"/>
      <c r="S52" s="166"/>
      <c r="T52" s="160"/>
      <c r="U52" s="187"/>
    </row>
    <row r="53" spans="1:21" ht="58.5" hidden="1" customHeight="1">
      <c r="A53" s="184"/>
      <c r="B53" s="145"/>
      <c r="C53" s="145"/>
      <c r="D53" s="215"/>
      <c r="E53" s="55"/>
      <c r="F53" s="144" t="s">
        <v>722</v>
      </c>
      <c r="G53" s="147" t="s">
        <v>79</v>
      </c>
      <c r="H53" s="52"/>
      <c r="I53" s="144">
        <v>300</v>
      </c>
      <c r="J53" s="144">
        <v>1</v>
      </c>
      <c r="K53" s="144">
        <v>1</v>
      </c>
      <c r="L53" s="144">
        <f>J53+K53</f>
        <v>2</v>
      </c>
      <c r="M53" s="147" t="s">
        <v>79</v>
      </c>
      <c r="N53" s="59" t="s">
        <v>643</v>
      </c>
      <c r="O53" s="55"/>
      <c r="P53" s="55"/>
      <c r="Q53" s="40"/>
      <c r="R53" s="34"/>
      <c r="S53" s="24"/>
      <c r="T53" s="35"/>
      <c r="U53" s="187"/>
    </row>
    <row r="54" spans="1:21" ht="87" hidden="1" customHeight="1">
      <c r="A54" s="184"/>
      <c r="B54" s="145"/>
      <c r="C54" s="145"/>
      <c r="D54" s="215"/>
      <c r="E54" s="215" t="s">
        <v>78</v>
      </c>
      <c r="F54" s="145"/>
      <c r="G54" s="148"/>
      <c r="H54" s="52"/>
      <c r="I54" s="145"/>
      <c r="J54" s="146"/>
      <c r="K54" s="146"/>
      <c r="L54" s="146"/>
      <c r="M54" s="148"/>
      <c r="N54" s="59" t="s">
        <v>644</v>
      </c>
      <c r="O54" s="59"/>
      <c r="P54" s="59"/>
      <c r="Q54" s="38"/>
      <c r="R54" s="164"/>
      <c r="S54" s="164" t="s">
        <v>22</v>
      </c>
      <c r="T54" s="158">
        <v>0.41666666666666669</v>
      </c>
      <c r="U54" s="187"/>
    </row>
    <row r="55" spans="1:21" ht="90" hidden="1">
      <c r="A55" s="184"/>
      <c r="B55" s="145"/>
      <c r="C55" s="145"/>
      <c r="D55" s="215"/>
      <c r="E55" s="215"/>
      <c r="F55" s="145"/>
      <c r="G55" s="59" t="s">
        <v>80</v>
      </c>
      <c r="H55" s="52"/>
      <c r="I55" s="145"/>
      <c r="J55" s="58">
        <v>1</v>
      </c>
      <c r="K55" s="58">
        <v>0</v>
      </c>
      <c r="L55" s="55">
        <f t="shared" ref="L55:L59" si="0">J55+K55</f>
        <v>1</v>
      </c>
      <c r="M55" s="59" t="s">
        <v>80</v>
      </c>
      <c r="N55" s="59" t="s">
        <v>81</v>
      </c>
      <c r="O55" s="59"/>
      <c r="P55" s="59"/>
      <c r="Q55" s="38"/>
      <c r="R55" s="165"/>
      <c r="S55" s="165"/>
      <c r="T55" s="159"/>
      <c r="U55" s="187"/>
    </row>
    <row r="56" spans="1:21" ht="59.25" hidden="1" customHeight="1">
      <c r="A56" s="184"/>
      <c r="B56" s="145"/>
      <c r="C56" s="145"/>
      <c r="D56" s="215"/>
      <c r="E56" s="215"/>
      <c r="F56" s="145"/>
      <c r="G56" s="147" t="s">
        <v>82</v>
      </c>
      <c r="H56" s="52"/>
      <c r="I56" s="145"/>
      <c r="J56" s="222">
        <v>1</v>
      </c>
      <c r="K56" s="222">
        <v>1</v>
      </c>
      <c r="L56" s="144">
        <f>J56+K56</f>
        <v>2</v>
      </c>
      <c r="M56" s="147" t="s">
        <v>82</v>
      </c>
      <c r="N56" s="59" t="s">
        <v>646</v>
      </c>
      <c r="O56" s="59"/>
      <c r="P56" s="59"/>
      <c r="Q56" s="38"/>
      <c r="R56" s="165"/>
      <c r="S56" s="165"/>
      <c r="T56" s="159"/>
      <c r="U56" s="187"/>
    </row>
    <row r="57" spans="1:21" ht="57.75" hidden="1" customHeight="1">
      <c r="A57" s="184"/>
      <c r="B57" s="145"/>
      <c r="C57" s="145"/>
      <c r="D57" s="215"/>
      <c r="E57" s="215"/>
      <c r="F57" s="145"/>
      <c r="G57" s="148"/>
      <c r="H57" s="52"/>
      <c r="I57" s="145"/>
      <c r="J57" s="223"/>
      <c r="K57" s="223"/>
      <c r="L57" s="146"/>
      <c r="M57" s="148"/>
      <c r="N57" s="59" t="s">
        <v>645</v>
      </c>
      <c r="O57" s="59"/>
      <c r="P57" s="59"/>
      <c r="Q57" s="38"/>
      <c r="R57" s="165"/>
      <c r="S57" s="165"/>
      <c r="T57" s="159"/>
      <c r="U57" s="187"/>
    </row>
    <row r="58" spans="1:21" ht="54" hidden="1">
      <c r="A58" s="184"/>
      <c r="B58" s="145"/>
      <c r="C58" s="145"/>
      <c r="D58" s="215"/>
      <c r="E58" s="215"/>
      <c r="F58" s="145"/>
      <c r="G58" s="59" t="s">
        <v>83</v>
      </c>
      <c r="H58" s="52"/>
      <c r="I58" s="145"/>
      <c r="J58" s="58">
        <v>1</v>
      </c>
      <c r="K58" s="58">
        <v>0</v>
      </c>
      <c r="L58" s="55">
        <f t="shared" si="0"/>
        <v>1</v>
      </c>
      <c r="M58" s="59" t="s">
        <v>83</v>
      </c>
      <c r="N58" s="59" t="s">
        <v>562</v>
      </c>
      <c r="O58" s="59"/>
      <c r="P58" s="59"/>
      <c r="Q58" s="38"/>
      <c r="R58" s="165"/>
      <c r="S58" s="165"/>
      <c r="T58" s="159"/>
      <c r="U58" s="187"/>
    </row>
    <row r="59" spans="1:21" ht="90" hidden="1">
      <c r="A59" s="184"/>
      <c r="B59" s="145"/>
      <c r="C59" s="145"/>
      <c r="D59" s="215"/>
      <c r="E59" s="215"/>
      <c r="F59" s="145"/>
      <c r="G59" s="59" t="s">
        <v>84</v>
      </c>
      <c r="H59" s="52"/>
      <c r="I59" s="145"/>
      <c r="J59" s="58">
        <v>1</v>
      </c>
      <c r="K59" s="58">
        <v>0</v>
      </c>
      <c r="L59" s="55">
        <f t="shared" si="0"/>
        <v>1</v>
      </c>
      <c r="M59" s="59" t="s">
        <v>84</v>
      </c>
      <c r="N59" s="59" t="s">
        <v>85</v>
      </c>
      <c r="O59" s="59"/>
      <c r="P59" s="59"/>
      <c r="Q59" s="38"/>
      <c r="R59" s="165"/>
      <c r="S59" s="165"/>
      <c r="T59" s="159"/>
      <c r="U59" s="187"/>
    </row>
    <row r="60" spans="1:21" ht="67.5" hidden="1" customHeight="1">
      <c r="A60" s="184"/>
      <c r="B60" s="145"/>
      <c r="C60" s="145"/>
      <c r="D60" s="215"/>
      <c r="E60" s="215"/>
      <c r="F60" s="145"/>
      <c r="G60" s="147" t="s">
        <v>86</v>
      </c>
      <c r="H60" s="52"/>
      <c r="I60" s="145"/>
      <c r="J60" s="222">
        <v>1</v>
      </c>
      <c r="K60" s="222">
        <v>1</v>
      </c>
      <c r="L60" s="144">
        <f>J60+K60</f>
        <v>2</v>
      </c>
      <c r="M60" s="147" t="s">
        <v>86</v>
      </c>
      <c r="N60" s="59" t="s">
        <v>647</v>
      </c>
      <c r="O60" s="59"/>
      <c r="P60" s="59"/>
      <c r="Q60" s="38"/>
      <c r="R60" s="165"/>
      <c r="S60" s="165"/>
      <c r="T60" s="159"/>
      <c r="U60" s="187"/>
    </row>
    <row r="61" spans="1:21" ht="54" hidden="1">
      <c r="A61" s="184"/>
      <c r="B61" s="145"/>
      <c r="C61" s="145"/>
      <c r="D61" s="215"/>
      <c r="E61" s="215"/>
      <c r="F61" s="146"/>
      <c r="G61" s="148"/>
      <c r="H61" s="52"/>
      <c r="I61" s="146"/>
      <c r="J61" s="223"/>
      <c r="K61" s="223"/>
      <c r="L61" s="146"/>
      <c r="M61" s="148"/>
      <c r="N61" s="59" t="s">
        <v>648</v>
      </c>
      <c r="O61" s="59"/>
      <c r="P61" s="59"/>
      <c r="Q61" s="38"/>
      <c r="R61" s="166"/>
      <c r="S61" s="166"/>
      <c r="T61" s="160"/>
      <c r="U61" s="187"/>
    </row>
    <row r="62" spans="1:21" ht="39.75" hidden="1" customHeight="1">
      <c r="A62" s="184"/>
      <c r="B62" s="145"/>
      <c r="C62" s="145"/>
      <c r="D62" s="215"/>
      <c r="E62" s="215" t="s">
        <v>87</v>
      </c>
      <c r="F62" s="175" t="s">
        <v>721</v>
      </c>
      <c r="G62" s="175" t="s">
        <v>88</v>
      </c>
      <c r="H62" s="52"/>
      <c r="I62" s="215">
        <v>150</v>
      </c>
      <c r="J62" s="58">
        <v>1</v>
      </c>
      <c r="K62" s="58">
        <v>0</v>
      </c>
      <c r="L62" s="175">
        <v>4</v>
      </c>
      <c r="M62" s="59" t="s">
        <v>89</v>
      </c>
      <c r="N62" s="59" t="s">
        <v>90</v>
      </c>
      <c r="O62" s="59"/>
      <c r="P62" s="59"/>
      <c r="Q62" s="38"/>
      <c r="R62" s="218"/>
      <c r="S62" s="164" t="s">
        <v>22</v>
      </c>
      <c r="T62" s="158">
        <v>0.41666666666666669</v>
      </c>
      <c r="U62" s="187"/>
    </row>
    <row r="63" spans="1:21" ht="40.5" hidden="1" customHeight="1">
      <c r="A63" s="184"/>
      <c r="B63" s="145"/>
      <c r="C63" s="145"/>
      <c r="D63" s="215"/>
      <c r="E63" s="215"/>
      <c r="F63" s="175"/>
      <c r="G63" s="175"/>
      <c r="H63" s="52"/>
      <c r="I63" s="215"/>
      <c r="J63" s="58">
        <v>1</v>
      </c>
      <c r="K63" s="58">
        <v>0</v>
      </c>
      <c r="L63" s="175"/>
      <c r="M63" s="59" t="s">
        <v>91</v>
      </c>
      <c r="N63" s="59" t="s">
        <v>92</v>
      </c>
      <c r="O63" s="59"/>
      <c r="P63" s="59"/>
      <c r="Q63" s="38"/>
      <c r="R63" s="218"/>
      <c r="S63" s="165"/>
      <c r="T63" s="159"/>
      <c r="U63" s="187"/>
    </row>
    <row r="64" spans="1:21" ht="43.5" hidden="1" customHeight="1">
      <c r="A64" s="184"/>
      <c r="B64" s="145"/>
      <c r="C64" s="145"/>
      <c r="D64" s="215"/>
      <c r="E64" s="215"/>
      <c r="F64" s="175"/>
      <c r="G64" s="175"/>
      <c r="H64" s="52"/>
      <c r="I64" s="215"/>
      <c r="J64" s="58">
        <v>0</v>
      </c>
      <c r="K64" s="58">
        <v>1</v>
      </c>
      <c r="L64" s="175"/>
      <c r="M64" s="59" t="s">
        <v>93</v>
      </c>
      <c r="N64" s="59" t="s">
        <v>94</v>
      </c>
      <c r="O64" s="59"/>
      <c r="P64" s="59"/>
      <c r="Q64" s="38"/>
      <c r="R64" s="218"/>
      <c r="S64" s="165"/>
      <c r="T64" s="159"/>
      <c r="U64" s="187"/>
    </row>
    <row r="65" spans="1:21" ht="45" hidden="1" customHeight="1">
      <c r="A65" s="184"/>
      <c r="B65" s="145"/>
      <c r="C65" s="145"/>
      <c r="D65" s="215"/>
      <c r="E65" s="215"/>
      <c r="F65" s="175"/>
      <c r="G65" s="175"/>
      <c r="H65" s="52"/>
      <c r="I65" s="215"/>
      <c r="J65" s="58">
        <v>1</v>
      </c>
      <c r="K65" s="58">
        <v>0</v>
      </c>
      <c r="L65" s="175"/>
      <c r="M65" s="59" t="s">
        <v>95</v>
      </c>
      <c r="N65" s="59" t="s">
        <v>96</v>
      </c>
      <c r="O65" s="59"/>
      <c r="P65" s="59"/>
      <c r="Q65" s="38"/>
      <c r="R65" s="218"/>
      <c r="S65" s="166"/>
      <c r="T65" s="160"/>
      <c r="U65" s="187"/>
    </row>
    <row r="66" spans="1:21" ht="108" hidden="1">
      <c r="A66" s="184"/>
      <c r="B66" s="145"/>
      <c r="C66" s="145"/>
      <c r="D66" s="215"/>
      <c r="E66" s="215" t="s">
        <v>97</v>
      </c>
      <c r="F66" s="188" t="s">
        <v>710</v>
      </c>
      <c r="G66" s="59" t="s">
        <v>98</v>
      </c>
      <c r="H66" s="59" t="s">
        <v>99</v>
      </c>
      <c r="I66" s="215">
        <v>500</v>
      </c>
      <c r="J66" s="58">
        <v>1</v>
      </c>
      <c r="K66" s="58">
        <v>0</v>
      </c>
      <c r="L66" s="55">
        <v>1</v>
      </c>
      <c r="M66" s="59" t="s">
        <v>98</v>
      </c>
      <c r="N66" s="59" t="s">
        <v>100</v>
      </c>
      <c r="O66" s="59"/>
      <c r="P66" s="59"/>
      <c r="Q66" s="38"/>
      <c r="R66" s="164"/>
      <c r="S66" s="164" t="s">
        <v>22</v>
      </c>
      <c r="T66" s="158">
        <v>0.41666666666666669</v>
      </c>
      <c r="U66" s="187"/>
    </row>
    <row r="67" spans="1:21" ht="90" hidden="1">
      <c r="A67" s="184"/>
      <c r="B67" s="145"/>
      <c r="C67" s="145"/>
      <c r="D67" s="215"/>
      <c r="E67" s="215"/>
      <c r="F67" s="188"/>
      <c r="G67" s="59" t="s">
        <v>101</v>
      </c>
      <c r="H67" s="59" t="s">
        <v>102</v>
      </c>
      <c r="I67" s="215"/>
      <c r="J67" s="58">
        <v>1</v>
      </c>
      <c r="K67" s="58">
        <v>0</v>
      </c>
      <c r="L67" s="55">
        <v>1</v>
      </c>
      <c r="M67" s="59" t="s">
        <v>101</v>
      </c>
      <c r="N67" s="59" t="s">
        <v>103</v>
      </c>
      <c r="O67" s="59"/>
      <c r="P67" s="59"/>
      <c r="Q67" s="38"/>
      <c r="R67" s="165"/>
      <c r="S67" s="165"/>
      <c r="T67" s="159"/>
      <c r="U67" s="187"/>
    </row>
    <row r="68" spans="1:21" ht="108" hidden="1">
      <c r="A68" s="184"/>
      <c r="B68" s="145"/>
      <c r="C68" s="145"/>
      <c r="D68" s="215"/>
      <c r="E68" s="215"/>
      <c r="F68" s="188"/>
      <c r="G68" s="59" t="s">
        <v>104</v>
      </c>
      <c r="H68" s="59" t="s">
        <v>105</v>
      </c>
      <c r="I68" s="215"/>
      <c r="J68" s="58">
        <v>1</v>
      </c>
      <c r="K68" s="58">
        <v>0</v>
      </c>
      <c r="L68" s="55">
        <v>1</v>
      </c>
      <c r="M68" s="59" t="s">
        <v>104</v>
      </c>
      <c r="N68" s="59" t="s">
        <v>106</v>
      </c>
      <c r="O68" s="59"/>
      <c r="P68" s="59"/>
      <c r="Q68" s="38"/>
      <c r="R68" s="165"/>
      <c r="S68" s="165"/>
      <c r="T68" s="159"/>
      <c r="U68" s="187"/>
    </row>
    <row r="69" spans="1:21" ht="90" hidden="1">
      <c r="A69" s="184"/>
      <c r="B69" s="145"/>
      <c r="C69" s="145"/>
      <c r="D69" s="215"/>
      <c r="E69" s="215"/>
      <c r="F69" s="188"/>
      <c r="G69" s="59" t="s">
        <v>107</v>
      </c>
      <c r="H69" s="59" t="s">
        <v>108</v>
      </c>
      <c r="I69" s="215"/>
      <c r="J69" s="58">
        <v>1</v>
      </c>
      <c r="K69" s="58">
        <v>0</v>
      </c>
      <c r="L69" s="55">
        <v>1</v>
      </c>
      <c r="M69" s="59" t="s">
        <v>107</v>
      </c>
      <c r="N69" s="59" t="s">
        <v>109</v>
      </c>
      <c r="O69" s="59"/>
      <c r="P69" s="59"/>
      <c r="Q69" s="38"/>
      <c r="R69" s="165"/>
      <c r="S69" s="165"/>
      <c r="T69" s="159"/>
      <c r="U69" s="187"/>
    </row>
    <row r="70" spans="1:21" ht="90" hidden="1">
      <c r="A70" s="184"/>
      <c r="B70" s="145"/>
      <c r="C70" s="145"/>
      <c r="D70" s="215"/>
      <c r="E70" s="215"/>
      <c r="F70" s="188"/>
      <c r="G70" s="59" t="s">
        <v>110</v>
      </c>
      <c r="H70" s="59" t="s">
        <v>111</v>
      </c>
      <c r="I70" s="215"/>
      <c r="J70" s="52">
        <v>1</v>
      </c>
      <c r="K70" s="52">
        <v>0</v>
      </c>
      <c r="L70" s="52">
        <f t="shared" ref="L70:L75" si="1">SUM(J70:K70)</f>
        <v>1</v>
      </c>
      <c r="M70" s="59" t="s">
        <v>110</v>
      </c>
      <c r="N70" s="59" t="s">
        <v>112</v>
      </c>
      <c r="O70" s="59"/>
      <c r="P70" s="59"/>
      <c r="Q70" s="38"/>
      <c r="R70" s="165"/>
      <c r="S70" s="165"/>
      <c r="T70" s="159"/>
      <c r="U70" s="187"/>
    </row>
    <row r="71" spans="1:21" ht="90" hidden="1">
      <c r="A71" s="184"/>
      <c r="B71" s="145"/>
      <c r="C71" s="145"/>
      <c r="D71" s="215"/>
      <c r="E71" s="215"/>
      <c r="F71" s="188"/>
      <c r="G71" s="59" t="s">
        <v>113</v>
      </c>
      <c r="H71" s="59" t="s">
        <v>114</v>
      </c>
      <c r="I71" s="215"/>
      <c r="J71" s="52">
        <v>1</v>
      </c>
      <c r="K71" s="52">
        <v>0</v>
      </c>
      <c r="L71" s="52">
        <f t="shared" si="1"/>
        <v>1</v>
      </c>
      <c r="M71" s="59" t="s">
        <v>113</v>
      </c>
      <c r="N71" s="59" t="s">
        <v>115</v>
      </c>
      <c r="O71" s="59"/>
      <c r="P71" s="59"/>
      <c r="Q71" s="38"/>
      <c r="R71" s="165"/>
      <c r="S71" s="165"/>
      <c r="T71" s="159"/>
      <c r="U71" s="187"/>
    </row>
    <row r="72" spans="1:21" ht="90" hidden="1">
      <c r="A72" s="184"/>
      <c r="B72" s="145"/>
      <c r="C72" s="145"/>
      <c r="D72" s="215"/>
      <c r="E72" s="215"/>
      <c r="F72" s="188"/>
      <c r="G72" s="59" t="s">
        <v>116</v>
      </c>
      <c r="H72" s="59" t="s">
        <v>117</v>
      </c>
      <c r="I72" s="215"/>
      <c r="J72" s="52">
        <v>1</v>
      </c>
      <c r="K72" s="52">
        <v>0</v>
      </c>
      <c r="L72" s="52">
        <f t="shared" si="1"/>
        <v>1</v>
      </c>
      <c r="M72" s="59" t="s">
        <v>116</v>
      </c>
      <c r="N72" s="59" t="s">
        <v>118</v>
      </c>
      <c r="O72" s="59"/>
      <c r="P72" s="59"/>
      <c r="Q72" s="38"/>
      <c r="R72" s="165"/>
      <c r="S72" s="165"/>
      <c r="T72" s="159"/>
      <c r="U72" s="187"/>
    </row>
    <row r="73" spans="1:21" ht="162" hidden="1">
      <c r="A73" s="184"/>
      <c r="B73" s="145"/>
      <c r="C73" s="145"/>
      <c r="D73" s="215"/>
      <c r="E73" s="215"/>
      <c r="F73" s="188"/>
      <c r="G73" s="59" t="s">
        <v>119</v>
      </c>
      <c r="H73" s="59" t="s">
        <v>120</v>
      </c>
      <c r="I73" s="215"/>
      <c r="J73" s="52">
        <v>1</v>
      </c>
      <c r="K73" s="52">
        <v>0</v>
      </c>
      <c r="L73" s="52">
        <v>1</v>
      </c>
      <c r="M73" s="59" t="s">
        <v>119</v>
      </c>
      <c r="N73" s="59" t="s">
        <v>121</v>
      </c>
      <c r="O73" s="59"/>
      <c r="P73" s="59"/>
      <c r="Q73" s="38"/>
      <c r="R73" s="165"/>
      <c r="S73" s="165"/>
      <c r="T73" s="159"/>
      <c r="U73" s="187"/>
    </row>
    <row r="74" spans="1:21" ht="144" hidden="1">
      <c r="A74" s="184"/>
      <c r="B74" s="145"/>
      <c r="C74" s="145"/>
      <c r="D74" s="215"/>
      <c r="E74" s="215"/>
      <c r="F74" s="188"/>
      <c r="G74" s="59" t="s">
        <v>122</v>
      </c>
      <c r="H74" s="59" t="s">
        <v>123</v>
      </c>
      <c r="I74" s="215"/>
      <c r="J74" s="52">
        <v>1</v>
      </c>
      <c r="K74" s="52">
        <v>0</v>
      </c>
      <c r="L74" s="52">
        <f t="shared" si="1"/>
        <v>1</v>
      </c>
      <c r="M74" s="59" t="s">
        <v>122</v>
      </c>
      <c r="N74" s="59" t="s">
        <v>124</v>
      </c>
      <c r="O74" s="59"/>
      <c r="P74" s="59"/>
      <c r="Q74" s="38"/>
      <c r="R74" s="165"/>
      <c r="S74" s="165"/>
      <c r="T74" s="159"/>
      <c r="U74" s="187"/>
    </row>
    <row r="75" spans="1:21" ht="126" hidden="1">
      <c r="A75" s="184"/>
      <c r="B75" s="145"/>
      <c r="C75" s="145"/>
      <c r="D75" s="215"/>
      <c r="E75" s="215"/>
      <c r="F75" s="188"/>
      <c r="G75" s="59" t="s">
        <v>125</v>
      </c>
      <c r="H75" s="59" t="s">
        <v>126</v>
      </c>
      <c r="I75" s="215"/>
      <c r="J75" s="52">
        <v>1</v>
      </c>
      <c r="K75" s="52">
        <v>0</v>
      </c>
      <c r="L75" s="52">
        <f t="shared" si="1"/>
        <v>1</v>
      </c>
      <c r="M75" s="59" t="s">
        <v>125</v>
      </c>
      <c r="N75" s="59" t="s">
        <v>127</v>
      </c>
      <c r="O75" s="59"/>
      <c r="P75" s="59"/>
      <c r="Q75" s="38"/>
      <c r="R75" s="166"/>
      <c r="S75" s="166"/>
      <c r="T75" s="160"/>
      <c r="U75" s="187"/>
    </row>
    <row r="76" spans="1:21" ht="72">
      <c r="A76" s="184"/>
      <c r="B76" s="145"/>
      <c r="C76" s="145"/>
      <c r="D76" s="215"/>
      <c r="E76" s="215" t="s">
        <v>128</v>
      </c>
      <c r="F76" s="175" t="s">
        <v>129</v>
      </c>
      <c r="G76" s="215">
        <v>8</v>
      </c>
      <c r="H76" s="52"/>
      <c r="I76" s="215">
        <v>150</v>
      </c>
      <c r="J76" s="215">
        <v>3</v>
      </c>
      <c r="K76" s="215">
        <v>2</v>
      </c>
      <c r="L76" s="215">
        <f>SUM(J76:K76)</f>
        <v>5</v>
      </c>
      <c r="M76" s="55" t="s">
        <v>130</v>
      </c>
      <c r="N76" s="55" t="s">
        <v>131</v>
      </c>
      <c r="O76" s="55"/>
      <c r="P76" s="55"/>
      <c r="Q76" s="40"/>
      <c r="R76" s="171"/>
      <c r="S76" s="164" t="s">
        <v>22</v>
      </c>
      <c r="T76" s="158">
        <v>0.41666666666666669</v>
      </c>
      <c r="U76" s="187"/>
    </row>
    <row r="77" spans="1:21" ht="90" hidden="1">
      <c r="A77" s="184"/>
      <c r="B77" s="145"/>
      <c r="C77" s="145"/>
      <c r="D77" s="215"/>
      <c r="E77" s="215"/>
      <c r="F77" s="175"/>
      <c r="G77" s="215"/>
      <c r="H77" s="52"/>
      <c r="I77" s="215"/>
      <c r="J77" s="215"/>
      <c r="K77" s="215"/>
      <c r="L77" s="215"/>
      <c r="M77" s="55" t="s">
        <v>464</v>
      </c>
      <c r="N77" s="55" t="s">
        <v>132</v>
      </c>
      <c r="O77" s="55"/>
      <c r="P77" s="55"/>
      <c r="Q77" s="40"/>
      <c r="R77" s="172"/>
      <c r="S77" s="165"/>
      <c r="T77" s="159"/>
      <c r="U77" s="187"/>
    </row>
    <row r="78" spans="1:21" ht="72" hidden="1">
      <c r="A78" s="184"/>
      <c r="B78" s="145"/>
      <c r="C78" s="145"/>
      <c r="D78" s="215"/>
      <c r="E78" s="215"/>
      <c r="F78" s="175"/>
      <c r="G78" s="215"/>
      <c r="H78" s="52"/>
      <c r="I78" s="215"/>
      <c r="J78" s="215"/>
      <c r="K78" s="215"/>
      <c r="L78" s="215"/>
      <c r="M78" s="55" t="s">
        <v>563</v>
      </c>
      <c r="N78" s="55" t="s">
        <v>133</v>
      </c>
      <c r="O78" s="55"/>
      <c r="P78" s="55"/>
      <c r="Q78" s="40"/>
      <c r="R78" s="172"/>
      <c r="S78" s="165"/>
      <c r="T78" s="159"/>
      <c r="U78" s="187"/>
    </row>
    <row r="79" spans="1:21" ht="66.75" hidden="1" customHeight="1">
      <c r="A79" s="184"/>
      <c r="B79" s="145"/>
      <c r="C79" s="145"/>
      <c r="D79" s="215"/>
      <c r="E79" s="215"/>
      <c r="F79" s="175"/>
      <c r="G79" s="215"/>
      <c r="H79" s="52"/>
      <c r="I79" s="215"/>
      <c r="J79" s="215"/>
      <c r="K79" s="215"/>
      <c r="L79" s="215"/>
      <c r="M79" s="55" t="s">
        <v>134</v>
      </c>
      <c r="N79" s="55" t="s">
        <v>135</v>
      </c>
      <c r="O79" s="55"/>
      <c r="P79" s="55"/>
      <c r="Q79" s="40"/>
      <c r="R79" s="172"/>
      <c r="S79" s="165"/>
      <c r="T79" s="159"/>
      <c r="U79" s="187"/>
    </row>
    <row r="80" spans="1:21" ht="57.75" hidden="1" customHeight="1">
      <c r="A80" s="184"/>
      <c r="B80" s="145"/>
      <c r="C80" s="145"/>
      <c r="D80" s="215"/>
      <c r="E80" s="215"/>
      <c r="F80" s="175"/>
      <c r="G80" s="215"/>
      <c r="H80" s="52"/>
      <c r="I80" s="215"/>
      <c r="J80" s="215"/>
      <c r="K80" s="215"/>
      <c r="L80" s="215"/>
      <c r="M80" s="55" t="s">
        <v>465</v>
      </c>
      <c r="N80" s="55" t="s">
        <v>136</v>
      </c>
      <c r="O80" s="55"/>
      <c r="P80" s="55"/>
      <c r="Q80" s="40"/>
      <c r="R80" s="173"/>
      <c r="S80" s="166"/>
      <c r="T80" s="160"/>
      <c r="U80" s="187"/>
    </row>
    <row r="81" spans="1:21" ht="30.75" hidden="1" customHeight="1">
      <c r="A81" s="184"/>
      <c r="B81" s="145"/>
      <c r="C81" s="145"/>
      <c r="D81" s="215"/>
      <c r="E81" s="215" t="s">
        <v>137</v>
      </c>
      <c r="F81" s="180" t="s">
        <v>138</v>
      </c>
      <c r="G81" s="60" t="s">
        <v>139</v>
      </c>
      <c r="H81" s="52"/>
      <c r="I81" s="215">
        <v>300</v>
      </c>
      <c r="J81" s="263">
        <v>1</v>
      </c>
      <c r="K81" s="215">
        <v>0</v>
      </c>
      <c r="L81" s="215">
        <f>SUM(J81:K81)</f>
        <v>1</v>
      </c>
      <c r="M81" s="60" t="s">
        <v>140</v>
      </c>
      <c r="N81" s="180" t="s">
        <v>138</v>
      </c>
      <c r="O81" s="224"/>
      <c r="P81" s="224"/>
      <c r="Q81" s="226"/>
      <c r="R81" s="30"/>
      <c r="S81" s="164" t="s">
        <v>22</v>
      </c>
      <c r="T81" s="31">
        <v>0.41666666666666669</v>
      </c>
      <c r="U81" s="187"/>
    </row>
    <row r="82" spans="1:21" ht="30" hidden="1" customHeight="1">
      <c r="A82" s="184"/>
      <c r="B82" s="145"/>
      <c r="C82" s="145"/>
      <c r="D82" s="215"/>
      <c r="E82" s="215"/>
      <c r="F82" s="180"/>
      <c r="G82" s="60" t="s">
        <v>141</v>
      </c>
      <c r="H82" s="52"/>
      <c r="I82" s="215"/>
      <c r="J82" s="263"/>
      <c r="K82" s="215"/>
      <c r="L82" s="215"/>
      <c r="M82" s="60" t="s">
        <v>142</v>
      </c>
      <c r="N82" s="263"/>
      <c r="O82" s="225"/>
      <c r="P82" s="225"/>
      <c r="Q82" s="227"/>
      <c r="R82" s="30"/>
      <c r="S82" s="165"/>
      <c r="T82" s="31"/>
      <c r="U82" s="187"/>
    </row>
    <row r="83" spans="1:21" ht="36" hidden="1">
      <c r="A83" s="184"/>
      <c r="B83" s="145"/>
      <c r="C83" s="145"/>
      <c r="D83" s="215"/>
      <c r="E83" s="215"/>
      <c r="F83" s="180"/>
      <c r="G83" s="60" t="s">
        <v>143</v>
      </c>
      <c r="H83" s="52"/>
      <c r="I83" s="215"/>
      <c r="J83" s="61">
        <v>1</v>
      </c>
      <c r="K83" s="52">
        <v>0</v>
      </c>
      <c r="L83" s="52">
        <f t="shared" ref="L83:L84" si="2">SUM(J83:K83)</f>
        <v>1</v>
      </c>
      <c r="M83" s="60" t="s">
        <v>144</v>
      </c>
      <c r="N83" s="60" t="s">
        <v>145</v>
      </c>
      <c r="O83" s="60"/>
      <c r="P83" s="60"/>
      <c r="Q83" s="44"/>
      <c r="R83" s="30"/>
      <c r="S83" s="165"/>
      <c r="T83" s="31"/>
      <c r="U83" s="187"/>
    </row>
    <row r="84" spans="1:21" ht="36" hidden="1">
      <c r="A84" s="184"/>
      <c r="B84" s="145"/>
      <c r="C84" s="145"/>
      <c r="D84" s="215"/>
      <c r="E84" s="215"/>
      <c r="F84" s="180"/>
      <c r="G84" s="60" t="s">
        <v>147</v>
      </c>
      <c r="H84" s="52"/>
      <c r="I84" s="215"/>
      <c r="J84" s="61">
        <v>1</v>
      </c>
      <c r="K84" s="52">
        <v>0</v>
      </c>
      <c r="L84" s="52">
        <f t="shared" si="2"/>
        <v>1</v>
      </c>
      <c r="M84" s="60" t="s">
        <v>148</v>
      </c>
      <c r="N84" s="60" t="s">
        <v>149</v>
      </c>
      <c r="O84" s="60"/>
      <c r="P84" s="60"/>
      <c r="Q84" s="44"/>
      <c r="R84" s="30"/>
      <c r="S84" s="165"/>
      <c r="T84" s="31"/>
      <c r="U84" s="187"/>
    </row>
    <row r="85" spans="1:21" ht="54" hidden="1">
      <c r="A85" s="184"/>
      <c r="B85" s="145"/>
      <c r="C85" s="145"/>
      <c r="D85" s="215"/>
      <c r="E85" s="215"/>
      <c r="F85" s="180"/>
      <c r="G85" s="60" t="s">
        <v>150</v>
      </c>
      <c r="H85" s="52"/>
      <c r="I85" s="215"/>
      <c r="J85" s="61">
        <v>1</v>
      </c>
      <c r="K85" s="52">
        <v>0</v>
      </c>
      <c r="L85" s="52">
        <v>1</v>
      </c>
      <c r="M85" s="60" t="s">
        <v>709</v>
      </c>
      <c r="N85" s="60" t="s">
        <v>151</v>
      </c>
      <c r="O85" s="60"/>
      <c r="P85" s="60"/>
      <c r="Q85" s="44"/>
      <c r="R85" s="30"/>
      <c r="S85" s="165"/>
      <c r="T85" s="31"/>
      <c r="U85" s="187"/>
    </row>
    <row r="86" spans="1:21" ht="36">
      <c r="A86" s="184"/>
      <c r="B86" s="145"/>
      <c r="C86" s="145"/>
      <c r="D86" s="215"/>
      <c r="E86" s="215" t="s">
        <v>152</v>
      </c>
      <c r="F86" s="175" t="s">
        <v>711</v>
      </c>
      <c r="G86" s="52">
        <v>13</v>
      </c>
      <c r="H86" s="52"/>
      <c r="I86" s="52">
        <v>42</v>
      </c>
      <c r="J86" s="52">
        <v>1</v>
      </c>
      <c r="K86" s="52">
        <v>0</v>
      </c>
      <c r="L86" s="52">
        <f>SUM(J86:K86)</f>
        <v>1</v>
      </c>
      <c r="M86" s="55" t="s">
        <v>153</v>
      </c>
      <c r="N86" s="55" t="s">
        <v>154</v>
      </c>
      <c r="O86" s="54"/>
      <c r="P86" s="54"/>
      <c r="Q86" s="41"/>
      <c r="R86" s="164"/>
      <c r="S86" s="164" t="s">
        <v>22</v>
      </c>
      <c r="T86" s="158">
        <v>0.41666666666666669</v>
      </c>
      <c r="U86" s="187"/>
    </row>
    <row r="87" spans="1:21" ht="36" hidden="1">
      <c r="A87" s="184"/>
      <c r="B87" s="145"/>
      <c r="C87" s="145"/>
      <c r="D87" s="215"/>
      <c r="E87" s="215"/>
      <c r="F87" s="175"/>
      <c r="G87" s="52"/>
      <c r="H87" s="52"/>
      <c r="I87" s="52">
        <v>42</v>
      </c>
      <c r="J87" s="52">
        <v>1</v>
      </c>
      <c r="K87" s="52">
        <v>0</v>
      </c>
      <c r="L87" s="52">
        <v>1</v>
      </c>
      <c r="M87" s="55" t="s">
        <v>155</v>
      </c>
      <c r="N87" s="55" t="s">
        <v>156</v>
      </c>
      <c r="O87" s="62"/>
      <c r="P87" s="62"/>
      <c r="Q87" s="45"/>
      <c r="R87" s="165"/>
      <c r="S87" s="165"/>
      <c r="T87" s="159"/>
      <c r="U87" s="187"/>
    </row>
    <row r="88" spans="1:21" ht="36" hidden="1">
      <c r="A88" s="184"/>
      <c r="B88" s="145"/>
      <c r="C88" s="145"/>
      <c r="D88" s="215"/>
      <c r="E88" s="215"/>
      <c r="F88" s="175"/>
      <c r="G88" s="52"/>
      <c r="H88" s="52"/>
      <c r="I88" s="52">
        <v>42</v>
      </c>
      <c r="J88" s="52">
        <v>1</v>
      </c>
      <c r="K88" s="52">
        <v>0</v>
      </c>
      <c r="L88" s="52">
        <v>1</v>
      </c>
      <c r="M88" s="55" t="s">
        <v>157</v>
      </c>
      <c r="N88" s="55" t="s">
        <v>158</v>
      </c>
      <c r="O88" s="62"/>
      <c r="P88" s="62"/>
      <c r="Q88" s="45"/>
      <c r="R88" s="165"/>
      <c r="S88" s="165"/>
      <c r="T88" s="159"/>
      <c r="U88" s="187"/>
    </row>
    <row r="89" spans="1:21" ht="36" hidden="1">
      <c r="A89" s="184"/>
      <c r="B89" s="145"/>
      <c r="C89" s="145"/>
      <c r="D89" s="215"/>
      <c r="E89" s="215"/>
      <c r="F89" s="175"/>
      <c r="G89" s="52"/>
      <c r="H89" s="52"/>
      <c r="I89" s="52">
        <v>42</v>
      </c>
      <c r="J89" s="52">
        <v>1</v>
      </c>
      <c r="K89" s="52">
        <v>0</v>
      </c>
      <c r="L89" s="52">
        <v>1</v>
      </c>
      <c r="M89" s="55" t="s">
        <v>159</v>
      </c>
      <c r="N89" s="55" t="s">
        <v>160</v>
      </c>
      <c r="O89" s="62"/>
      <c r="P89" s="62"/>
      <c r="Q89" s="45"/>
      <c r="R89" s="165"/>
      <c r="S89" s="165"/>
      <c r="T89" s="159"/>
      <c r="U89" s="187"/>
    </row>
    <row r="90" spans="1:21" ht="54" hidden="1">
      <c r="A90" s="184"/>
      <c r="B90" s="145"/>
      <c r="C90" s="145"/>
      <c r="D90" s="215"/>
      <c r="E90" s="215"/>
      <c r="F90" s="175"/>
      <c r="G90" s="52"/>
      <c r="H90" s="52"/>
      <c r="I90" s="52">
        <v>45</v>
      </c>
      <c r="J90" s="52">
        <v>1</v>
      </c>
      <c r="K90" s="52">
        <v>0</v>
      </c>
      <c r="L90" s="52">
        <v>1</v>
      </c>
      <c r="M90" s="55" t="s">
        <v>161</v>
      </c>
      <c r="N90" s="55" t="s">
        <v>162</v>
      </c>
      <c r="O90" s="62"/>
      <c r="P90" s="62"/>
      <c r="Q90" s="45"/>
      <c r="R90" s="165"/>
      <c r="S90" s="165"/>
      <c r="T90" s="159"/>
      <c r="U90" s="187"/>
    </row>
    <row r="91" spans="1:21" ht="72" hidden="1">
      <c r="A91" s="184"/>
      <c r="B91" s="145"/>
      <c r="C91" s="145"/>
      <c r="D91" s="215"/>
      <c r="E91" s="215"/>
      <c r="F91" s="175"/>
      <c r="G91" s="52"/>
      <c r="H91" s="52"/>
      <c r="I91" s="52">
        <v>42</v>
      </c>
      <c r="J91" s="52">
        <v>1</v>
      </c>
      <c r="K91" s="52">
        <v>0</v>
      </c>
      <c r="L91" s="52">
        <v>1</v>
      </c>
      <c r="M91" s="55" t="s">
        <v>163</v>
      </c>
      <c r="N91" s="55" t="s">
        <v>164</v>
      </c>
      <c r="O91" s="62"/>
      <c r="P91" s="62"/>
      <c r="Q91" s="45"/>
      <c r="R91" s="165"/>
      <c r="S91" s="165"/>
      <c r="T91" s="159"/>
      <c r="U91" s="187"/>
    </row>
    <row r="92" spans="1:21" ht="36" hidden="1">
      <c r="A92" s="184"/>
      <c r="B92" s="145"/>
      <c r="C92" s="145"/>
      <c r="D92" s="215"/>
      <c r="E92" s="215"/>
      <c r="F92" s="175"/>
      <c r="G92" s="52"/>
      <c r="H92" s="52"/>
      <c r="I92" s="52">
        <v>45</v>
      </c>
      <c r="J92" s="52">
        <v>1</v>
      </c>
      <c r="K92" s="52">
        <v>0</v>
      </c>
      <c r="L92" s="52">
        <v>1</v>
      </c>
      <c r="M92" s="55" t="s">
        <v>165</v>
      </c>
      <c r="N92" s="55" t="s">
        <v>166</v>
      </c>
      <c r="O92" s="63"/>
      <c r="P92" s="63"/>
      <c r="Q92" s="46"/>
      <c r="R92" s="166"/>
      <c r="S92" s="166"/>
      <c r="T92" s="160"/>
      <c r="U92" s="187"/>
    </row>
    <row r="93" spans="1:21" ht="54" hidden="1">
      <c r="A93" s="184"/>
      <c r="B93" s="145"/>
      <c r="C93" s="145"/>
      <c r="D93" s="215"/>
      <c r="E93" s="215" t="s">
        <v>167</v>
      </c>
      <c r="F93" s="175" t="s">
        <v>712</v>
      </c>
      <c r="G93" s="55" t="s">
        <v>168</v>
      </c>
      <c r="H93" s="52"/>
      <c r="I93" s="215">
        <v>150</v>
      </c>
      <c r="J93" s="52">
        <v>1</v>
      </c>
      <c r="K93" s="52">
        <v>0</v>
      </c>
      <c r="L93" s="215">
        <v>4</v>
      </c>
      <c r="M93" s="55" t="s">
        <v>169</v>
      </c>
      <c r="N93" s="55" t="s">
        <v>170</v>
      </c>
      <c r="O93" s="55"/>
      <c r="P93" s="55"/>
      <c r="Q93" s="40"/>
      <c r="R93" s="158"/>
      <c r="S93" s="164" t="s">
        <v>22</v>
      </c>
      <c r="T93" s="158">
        <v>0.41666666666666669</v>
      </c>
      <c r="U93" s="187"/>
    </row>
    <row r="94" spans="1:21" ht="72" hidden="1">
      <c r="A94" s="184"/>
      <c r="B94" s="145"/>
      <c r="C94" s="145"/>
      <c r="D94" s="215"/>
      <c r="E94" s="215"/>
      <c r="F94" s="175"/>
      <c r="G94" s="55" t="s">
        <v>171</v>
      </c>
      <c r="H94" s="52"/>
      <c r="I94" s="215"/>
      <c r="J94" s="52">
        <v>1</v>
      </c>
      <c r="K94" s="52">
        <v>0</v>
      </c>
      <c r="L94" s="215"/>
      <c r="M94" s="55" t="s">
        <v>172</v>
      </c>
      <c r="N94" s="55" t="s">
        <v>173</v>
      </c>
      <c r="O94" s="55"/>
      <c r="P94" s="55"/>
      <c r="Q94" s="40"/>
      <c r="R94" s="159"/>
      <c r="S94" s="165"/>
      <c r="T94" s="159"/>
      <c r="U94" s="187"/>
    </row>
    <row r="95" spans="1:21" ht="36" hidden="1">
      <c r="A95" s="184"/>
      <c r="B95" s="145"/>
      <c r="C95" s="145"/>
      <c r="D95" s="215"/>
      <c r="E95" s="215"/>
      <c r="F95" s="175"/>
      <c r="G95" s="55" t="s">
        <v>174</v>
      </c>
      <c r="H95" s="52"/>
      <c r="I95" s="215"/>
      <c r="J95" s="52">
        <v>0</v>
      </c>
      <c r="K95" s="52">
        <v>1</v>
      </c>
      <c r="L95" s="215"/>
      <c r="M95" s="55" t="s">
        <v>175</v>
      </c>
      <c r="N95" s="55" t="s">
        <v>176</v>
      </c>
      <c r="O95" s="55"/>
      <c r="P95" s="55"/>
      <c r="Q95" s="40"/>
      <c r="R95" s="159"/>
      <c r="S95" s="165"/>
      <c r="T95" s="159"/>
      <c r="U95" s="187"/>
    </row>
    <row r="96" spans="1:21" ht="36" hidden="1">
      <c r="A96" s="184"/>
      <c r="B96" s="145"/>
      <c r="C96" s="145"/>
      <c r="D96" s="215"/>
      <c r="E96" s="215"/>
      <c r="F96" s="175"/>
      <c r="G96" s="55" t="s">
        <v>177</v>
      </c>
      <c r="H96" s="52"/>
      <c r="I96" s="215"/>
      <c r="J96" s="52">
        <v>0</v>
      </c>
      <c r="K96" s="52">
        <v>1</v>
      </c>
      <c r="L96" s="215"/>
      <c r="M96" s="55" t="s">
        <v>178</v>
      </c>
      <c r="N96" s="55" t="s">
        <v>179</v>
      </c>
      <c r="O96" s="55"/>
      <c r="P96" s="55"/>
      <c r="Q96" s="40"/>
      <c r="R96" s="160"/>
      <c r="S96" s="166"/>
      <c r="T96" s="160"/>
      <c r="U96" s="187"/>
    </row>
    <row r="97" spans="1:21" ht="54" hidden="1">
      <c r="A97" s="184"/>
      <c r="B97" s="145"/>
      <c r="C97" s="145"/>
      <c r="D97" s="215"/>
      <c r="E97" s="175" t="s">
        <v>180</v>
      </c>
      <c r="F97" s="175" t="s">
        <v>713</v>
      </c>
      <c r="G97" s="55" t="s">
        <v>181</v>
      </c>
      <c r="H97" s="52"/>
      <c r="I97" s="215">
        <v>600</v>
      </c>
      <c r="J97" s="52">
        <v>0</v>
      </c>
      <c r="K97" s="52">
        <v>1</v>
      </c>
      <c r="L97" s="215">
        <v>12</v>
      </c>
      <c r="M97" s="55" t="s">
        <v>182</v>
      </c>
      <c r="N97" s="55" t="s">
        <v>183</v>
      </c>
      <c r="O97" s="55"/>
      <c r="P97" s="55"/>
      <c r="Q97" s="40"/>
      <c r="R97" s="158"/>
      <c r="S97" s="170" t="s">
        <v>22</v>
      </c>
      <c r="T97" s="158">
        <v>0.41666666666666669</v>
      </c>
      <c r="U97" s="187"/>
    </row>
    <row r="98" spans="1:21" ht="54" hidden="1">
      <c r="A98" s="184"/>
      <c r="B98" s="145"/>
      <c r="C98" s="145"/>
      <c r="D98" s="215"/>
      <c r="E98" s="175"/>
      <c r="F98" s="175"/>
      <c r="G98" s="55" t="s">
        <v>184</v>
      </c>
      <c r="H98" s="52"/>
      <c r="I98" s="215"/>
      <c r="J98" s="52">
        <v>1</v>
      </c>
      <c r="K98" s="52">
        <v>0</v>
      </c>
      <c r="L98" s="215"/>
      <c r="M98" s="55" t="s">
        <v>185</v>
      </c>
      <c r="N98" s="55" t="s">
        <v>186</v>
      </c>
      <c r="O98" s="55"/>
      <c r="P98" s="55"/>
      <c r="Q98" s="40"/>
      <c r="R98" s="159"/>
      <c r="S98" s="170"/>
      <c r="T98" s="159"/>
      <c r="U98" s="187"/>
    </row>
    <row r="99" spans="1:21" ht="36" hidden="1">
      <c r="A99" s="184"/>
      <c r="B99" s="145"/>
      <c r="C99" s="145"/>
      <c r="D99" s="215"/>
      <c r="E99" s="175"/>
      <c r="F99" s="175"/>
      <c r="G99" s="55" t="s">
        <v>187</v>
      </c>
      <c r="H99" s="52"/>
      <c r="I99" s="215"/>
      <c r="J99" s="52">
        <v>1</v>
      </c>
      <c r="K99" s="52">
        <v>0</v>
      </c>
      <c r="L99" s="215"/>
      <c r="M99" s="55" t="s">
        <v>188</v>
      </c>
      <c r="N99" s="55" t="s">
        <v>189</v>
      </c>
      <c r="O99" s="55"/>
      <c r="P99" s="55"/>
      <c r="Q99" s="40"/>
      <c r="R99" s="159"/>
      <c r="S99" s="170"/>
      <c r="T99" s="159"/>
      <c r="U99" s="187"/>
    </row>
    <row r="100" spans="1:21" ht="36" hidden="1">
      <c r="A100" s="184"/>
      <c r="B100" s="145"/>
      <c r="C100" s="145"/>
      <c r="D100" s="215"/>
      <c r="E100" s="175"/>
      <c r="F100" s="175"/>
      <c r="G100" s="55" t="s">
        <v>190</v>
      </c>
      <c r="H100" s="52"/>
      <c r="I100" s="215"/>
      <c r="J100" s="52">
        <v>1</v>
      </c>
      <c r="K100" s="52">
        <v>0</v>
      </c>
      <c r="L100" s="215"/>
      <c r="M100" s="55" t="s">
        <v>191</v>
      </c>
      <c r="N100" s="55" t="s">
        <v>192</v>
      </c>
      <c r="O100" s="55"/>
      <c r="P100" s="55"/>
      <c r="Q100" s="40"/>
      <c r="R100" s="159"/>
      <c r="S100" s="170"/>
      <c r="T100" s="159"/>
      <c r="U100" s="187"/>
    </row>
    <row r="101" spans="1:21" ht="36" hidden="1">
      <c r="A101" s="184"/>
      <c r="B101" s="145"/>
      <c r="C101" s="145"/>
      <c r="D101" s="215"/>
      <c r="E101" s="175"/>
      <c r="F101" s="175"/>
      <c r="G101" s="55" t="s">
        <v>193</v>
      </c>
      <c r="H101" s="52"/>
      <c r="I101" s="215"/>
      <c r="J101" s="52">
        <v>1</v>
      </c>
      <c r="K101" s="52">
        <v>0</v>
      </c>
      <c r="L101" s="215"/>
      <c r="M101" s="55" t="s">
        <v>191</v>
      </c>
      <c r="N101" s="55" t="s">
        <v>194</v>
      </c>
      <c r="O101" s="55"/>
      <c r="P101" s="55"/>
      <c r="Q101" s="40"/>
      <c r="R101" s="159"/>
      <c r="S101" s="170"/>
      <c r="T101" s="159"/>
      <c r="U101" s="187"/>
    </row>
    <row r="102" spans="1:21" ht="108" hidden="1">
      <c r="A102" s="184"/>
      <c r="B102" s="145"/>
      <c r="C102" s="145"/>
      <c r="D102" s="215"/>
      <c r="E102" s="175"/>
      <c r="F102" s="175"/>
      <c r="G102" s="55" t="s">
        <v>195</v>
      </c>
      <c r="H102" s="52"/>
      <c r="I102" s="215"/>
      <c r="J102" s="52">
        <v>1</v>
      </c>
      <c r="K102" s="52">
        <v>0</v>
      </c>
      <c r="L102" s="215"/>
      <c r="M102" s="55" t="s">
        <v>196</v>
      </c>
      <c r="N102" s="55" t="s">
        <v>197</v>
      </c>
      <c r="O102" s="55"/>
      <c r="P102" s="55"/>
      <c r="Q102" s="40"/>
      <c r="R102" s="159"/>
      <c r="S102" s="170"/>
      <c r="T102" s="159"/>
      <c r="U102" s="187"/>
    </row>
    <row r="103" spans="1:21" ht="36" hidden="1">
      <c r="A103" s="184"/>
      <c r="B103" s="145"/>
      <c r="C103" s="145"/>
      <c r="D103" s="215"/>
      <c r="E103" s="175"/>
      <c r="F103" s="175"/>
      <c r="G103" s="55" t="s">
        <v>198</v>
      </c>
      <c r="H103" s="52"/>
      <c r="I103" s="215"/>
      <c r="J103" s="52">
        <v>1</v>
      </c>
      <c r="K103" s="52">
        <v>0</v>
      </c>
      <c r="L103" s="215"/>
      <c r="M103" s="55" t="s">
        <v>199</v>
      </c>
      <c r="N103" s="55" t="s">
        <v>200</v>
      </c>
      <c r="O103" s="55"/>
      <c r="P103" s="55"/>
      <c r="Q103" s="40"/>
      <c r="R103" s="159"/>
      <c r="S103" s="170"/>
      <c r="T103" s="159"/>
      <c r="U103" s="187"/>
    </row>
    <row r="104" spans="1:21" ht="36" hidden="1">
      <c r="A104" s="184"/>
      <c r="B104" s="145"/>
      <c r="C104" s="145"/>
      <c r="D104" s="215"/>
      <c r="E104" s="175"/>
      <c r="F104" s="175"/>
      <c r="G104" s="55" t="s">
        <v>201</v>
      </c>
      <c r="H104" s="52"/>
      <c r="I104" s="215"/>
      <c r="J104" s="52">
        <v>1</v>
      </c>
      <c r="K104" s="52">
        <v>0</v>
      </c>
      <c r="L104" s="215"/>
      <c r="M104" s="55" t="s">
        <v>202</v>
      </c>
      <c r="N104" s="55" t="s">
        <v>203</v>
      </c>
      <c r="O104" s="55"/>
      <c r="P104" s="55"/>
      <c r="Q104" s="40"/>
      <c r="R104" s="159"/>
      <c r="S104" s="170"/>
      <c r="T104" s="159"/>
      <c r="U104" s="187"/>
    </row>
    <row r="105" spans="1:21" ht="72" hidden="1">
      <c r="A105" s="184"/>
      <c r="B105" s="145"/>
      <c r="C105" s="145"/>
      <c r="D105" s="215"/>
      <c r="E105" s="175"/>
      <c r="F105" s="175"/>
      <c r="G105" s="55" t="s">
        <v>204</v>
      </c>
      <c r="H105" s="52"/>
      <c r="I105" s="215"/>
      <c r="J105" s="52">
        <v>0</v>
      </c>
      <c r="K105" s="52">
        <v>1</v>
      </c>
      <c r="L105" s="215"/>
      <c r="M105" s="55" t="s">
        <v>202</v>
      </c>
      <c r="N105" s="55" t="s">
        <v>205</v>
      </c>
      <c r="O105" s="55"/>
      <c r="P105" s="55"/>
      <c r="Q105" s="40"/>
      <c r="R105" s="159"/>
      <c r="S105" s="170"/>
      <c r="T105" s="159"/>
      <c r="U105" s="187"/>
    </row>
    <row r="106" spans="1:21" ht="36" hidden="1">
      <c r="A106" s="184"/>
      <c r="B106" s="145"/>
      <c r="C106" s="145"/>
      <c r="D106" s="215"/>
      <c r="E106" s="175"/>
      <c r="F106" s="175"/>
      <c r="G106" s="55" t="s">
        <v>206</v>
      </c>
      <c r="H106" s="52"/>
      <c r="I106" s="215"/>
      <c r="J106" s="52">
        <v>1</v>
      </c>
      <c r="K106" s="52">
        <v>0</v>
      </c>
      <c r="L106" s="215"/>
      <c r="M106" s="55" t="s">
        <v>207</v>
      </c>
      <c r="N106" s="55" t="s">
        <v>208</v>
      </c>
      <c r="O106" s="55"/>
      <c r="P106" s="55"/>
      <c r="Q106" s="40"/>
      <c r="R106" s="159"/>
      <c r="S106" s="170"/>
      <c r="T106" s="159"/>
      <c r="U106" s="187"/>
    </row>
    <row r="107" spans="1:21" ht="36" hidden="1">
      <c r="A107" s="184"/>
      <c r="B107" s="145"/>
      <c r="C107" s="145"/>
      <c r="D107" s="215"/>
      <c r="E107" s="175"/>
      <c r="F107" s="175"/>
      <c r="G107" s="55" t="s">
        <v>209</v>
      </c>
      <c r="H107" s="52"/>
      <c r="I107" s="215"/>
      <c r="J107" s="52">
        <v>1</v>
      </c>
      <c r="K107" s="52">
        <v>0</v>
      </c>
      <c r="L107" s="215"/>
      <c r="M107" s="55" t="s">
        <v>210</v>
      </c>
      <c r="N107" s="55" t="s">
        <v>211</v>
      </c>
      <c r="O107" s="55"/>
      <c r="P107" s="55"/>
      <c r="Q107" s="40"/>
      <c r="R107" s="159"/>
      <c r="S107" s="170"/>
      <c r="T107" s="159"/>
      <c r="U107" s="187"/>
    </row>
    <row r="108" spans="1:21" ht="72" hidden="1">
      <c r="A108" s="184"/>
      <c r="B108" s="145"/>
      <c r="C108" s="145"/>
      <c r="D108" s="215"/>
      <c r="E108" s="175"/>
      <c r="F108" s="175"/>
      <c r="G108" s="55" t="s">
        <v>212</v>
      </c>
      <c r="H108" s="52"/>
      <c r="I108" s="215"/>
      <c r="J108" s="52">
        <v>1</v>
      </c>
      <c r="K108" s="52">
        <v>0</v>
      </c>
      <c r="L108" s="215"/>
      <c r="M108" s="55" t="s">
        <v>213</v>
      </c>
      <c r="N108" s="55" t="s">
        <v>214</v>
      </c>
      <c r="O108" s="55"/>
      <c r="P108" s="55"/>
      <c r="Q108" s="40"/>
      <c r="R108" s="160"/>
      <c r="S108" s="170"/>
      <c r="T108" s="160"/>
      <c r="U108" s="187"/>
    </row>
    <row r="109" spans="1:21" ht="72" hidden="1">
      <c r="A109" s="184"/>
      <c r="B109" s="145"/>
      <c r="C109" s="145"/>
      <c r="D109" s="215"/>
      <c r="E109" s="215" t="s">
        <v>215</v>
      </c>
      <c r="F109" s="175" t="s">
        <v>714</v>
      </c>
      <c r="G109" s="55" t="s">
        <v>216</v>
      </c>
      <c r="H109" s="52"/>
      <c r="I109" s="52">
        <v>200</v>
      </c>
      <c r="J109" s="52">
        <v>0</v>
      </c>
      <c r="K109" s="52">
        <v>1</v>
      </c>
      <c r="L109" s="52">
        <f t="shared" ref="L109:L114" si="3">SUM(J109:K109)</f>
        <v>1</v>
      </c>
      <c r="M109" s="55" t="s">
        <v>217</v>
      </c>
      <c r="N109" s="55" t="s">
        <v>218</v>
      </c>
      <c r="O109" s="55"/>
      <c r="P109" s="55"/>
      <c r="Q109" s="40"/>
      <c r="R109" s="30"/>
      <c r="S109" s="164" t="s">
        <v>22</v>
      </c>
      <c r="T109" s="158">
        <v>0.41666666666666669</v>
      </c>
      <c r="U109" s="187"/>
    </row>
    <row r="110" spans="1:21" ht="90" hidden="1">
      <c r="A110" s="184"/>
      <c r="B110" s="145"/>
      <c r="C110" s="145"/>
      <c r="D110" s="215"/>
      <c r="E110" s="215"/>
      <c r="F110" s="175"/>
      <c r="G110" s="55" t="s">
        <v>219</v>
      </c>
      <c r="H110" s="52"/>
      <c r="I110" s="52"/>
      <c r="J110" s="52">
        <v>0</v>
      </c>
      <c r="K110" s="52">
        <v>1</v>
      </c>
      <c r="L110" s="52">
        <f t="shared" si="3"/>
        <v>1</v>
      </c>
      <c r="M110" s="55" t="s">
        <v>220</v>
      </c>
      <c r="N110" s="55" t="s">
        <v>221</v>
      </c>
      <c r="O110" s="55"/>
      <c r="P110" s="55"/>
      <c r="Q110" s="40"/>
      <c r="R110" s="164"/>
      <c r="S110" s="165"/>
      <c r="T110" s="159"/>
      <c r="U110" s="187"/>
    </row>
    <row r="111" spans="1:21" ht="54" hidden="1">
      <c r="A111" s="184"/>
      <c r="B111" s="145"/>
      <c r="C111" s="145"/>
      <c r="D111" s="215"/>
      <c r="E111" s="215"/>
      <c r="F111" s="175"/>
      <c r="G111" s="55" t="s">
        <v>222</v>
      </c>
      <c r="H111" s="52"/>
      <c r="I111" s="52"/>
      <c r="J111" s="52">
        <v>1</v>
      </c>
      <c r="K111" s="52">
        <v>0</v>
      </c>
      <c r="L111" s="52">
        <f t="shared" si="3"/>
        <v>1</v>
      </c>
      <c r="M111" s="55" t="s">
        <v>223</v>
      </c>
      <c r="N111" s="55" t="s">
        <v>224</v>
      </c>
      <c r="O111" s="55"/>
      <c r="P111" s="55"/>
      <c r="Q111" s="40"/>
      <c r="R111" s="165"/>
      <c r="S111" s="165"/>
      <c r="T111" s="159"/>
      <c r="U111" s="187"/>
    </row>
    <row r="112" spans="1:21" ht="54" hidden="1">
      <c r="A112" s="184"/>
      <c r="B112" s="145"/>
      <c r="C112" s="145"/>
      <c r="D112" s="215"/>
      <c r="E112" s="215"/>
      <c r="F112" s="175"/>
      <c r="G112" s="55" t="s">
        <v>225</v>
      </c>
      <c r="H112" s="52"/>
      <c r="I112" s="52"/>
      <c r="J112" s="52">
        <v>0</v>
      </c>
      <c r="K112" s="52">
        <v>1</v>
      </c>
      <c r="L112" s="52">
        <f t="shared" si="3"/>
        <v>1</v>
      </c>
      <c r="M112" s="55" t="s">
        <v>226</v>
      </c>
      <c r="N112" s="55" t="s">
        <v>227</v>
      </c>
      <c r="O112" s="55"/>
      <c r="P112" s="55"/>
      <c r="Q112" s="40"/>
      <c r="R112" s="165"/>
      <c r="S112" s="165"/>
      <c r="T112" s="159"/>
      <c r="U112" s="187"/>
    </row>
    <row r="113" spans="1:21" ht="36" hidden="1">
      <c r="A113" s="184"/>
      <c r="B113" s="145"/>
      <c r="C113" s="145"/>
      <c r="D113" s="215"/>
      <c r="E113" s="215"/>
      <c r="F113" s="175"/>
      <c r="G113" s="55" t="s">
        <v>228</v>
      </c>
      <c r="H113" s="52"/>
      <c r="I113" s="52"/>
      <c r="J113" s="52">
        <v>0</v>
      </c>
      <c r="K113" s="52">
        <v>1</v>
      </c>
      <c r="L113" s="52">
        <f t="shared" si="3"/>
        <v>1</v>
      </c>
      <c r="M113" s="55" t="s">
        <v>229</v>
      </c>
      <c r="N113" s="55" t="s">
        <v>230</v>
      </c>
      <c r="O113" s="55"/>
      <c r="P113" s="55"/>
      <c r="Q113" s="40"/>
      <c r="R113" s="165"/>
      <c r="S113" s="165"/>
      <c r="T113" s="159"/>
      <c r="U113" s="187"/>
    </row>
    <row r="114" spans="1:21" ht="36" hidden="1">
      <c r="A114" s="184"/>
      <c r="B114" s="145"/>
      <c r="C114" s="145"/>
      <c r="D114" s="215"/>
      <c r="E114" s="215"/>
      <c r="F114" s="175"/>
      <c r="G114" s="55" t="s">
        <v>231</v>
      </c>
      <c r="H114" s="52"/>
      <c r="I114" s="52"/>
      <c r="J114" s="52">
        <v>1</v>
      </c>
      <c r="K114" s="52">
        <v>0</v>
      </c>
      <c r="L114" s="52">
        <f t="shared" si="3"/>
        <v>1</v>
      </c>
      <c r="M114" s="55" t="s">
        <v>232</v>
      </c>
      <c r="N114" s="55" t="s">
        <v>233</v>
      </c>
      <c r="O114" s="55"/>
      <c r="P114" s="55"/>
      <c r="Q114" s="40"/>
      <c r="R114" s="166"/>
      <c r="S114" s="166"/>
      <c r="T114" s="160"/>
      <c r="U114" s="187"/>
    </row>
    <row r="115" spans="1:21" ht="57" customHeight="1">
      <c r="A115" s="184"/>
      <c r="B115" s="145"/>
      <c r="C115" s="145"/>
      <c r="D115" s="215"/>
      <c r="E115" s="188" t="s">
        <v>234</v>
      </c>
      <c r="F115" s="188" t="s">
        <v>715</v>
      </c>
      <c r="G115" s="193" t="s">
        <v>235</v>
      </c>
      <c r="H115" s="52"/>
      <c r="I115" s="64">
        <v>42</v>
      </c>
      <c r="J115" s="64">
        <v>1</v>
      </c>
      <c r="K115" s="64">
        <v>0</v>
      </c>
      <c r="L115" s="215">
        <v>14</v>
      </c>
      <c r="M115" s="188" t="s">
        <v>236</v>
      </c>
      <c r="N115" s="59" t="s">
        <v>237</v>
      </c>
      <c r="O115" s="59"/>
      <c r="P115" s="59"/>
      <c r="Q115" s="38"/>
      <c r="R115" s="164"/>
      <c r="S115" s="164" t="s">
        <v>22</v>
      </c>
      <c r="T115" s="158">
        <v>0.41666666666666669</v>
      </c>
      <c r="U115" s="187"/>
    </row>
    <row r="116" spans="1:21" ht="36" hidden="1">
      <c r="A116" s="184"/>
      <c r="B116" s="145"/>
      <c r="C116" s="145"/>
      <c r="D116" s="215"/>
      <c r="E116" s="188"/>
      <c r="F116" s="188"/>
      <c r="G116" s="193"/>
      <c r="H116" s="249"/>
      <c r="I116" s="64">
        <v>42</v>
      </c>
      <c r="J116" s="64">
        <v>1</v>
      </c>
      <c r="K116" s="64">
        <v>0</v>
      </c>
      <c r="L116" s="215"/>
      <c r="M116" s="188"/>
      <c r="N116" s="59" t="s">
        <v>238</v>
      </c>
      <c r="O116" s="59"/>
      <c r="P116" s="59"/>
      <c r="Q116" s="38"/>
      <c r="R116" s="165"/>
      <c r="S116" s="165"/>
      <c r="T116" s="159"/>
      <c r="U116" s="187"/>
    </row>
    <row r="117" spans="1:21" ht="36" hidden="1">
      <c r="A117" s="184"/>
      <c r="B117" s="145"/>
      <c r="C117" s="145"/>
      <c r="D117" s="215"/>
      <c r="E117" s="188"/>
      <c r="F117" s="188"/>
      <c r="G117" s="64" t="s">
        <v>239</v>
      </c>
      <c r="H117" s="250"/>
      <c r="I117" s="64">
        <v>20</v>
      </c>
      <c r="J117" s="64">
        <v>0</v>
      </c>
      <c r="K117" s="64">
        <v>1</v>
      </c>
      <c r="L117" s="215"/>
      <c r="M117" s="59" t="s">
        <v>240</v>
      </c>
      <c r="N117" s="59" t="s">
        <v>241</v>
      </c>
      <c r="O117" s="59"/>
      <c r="P117" s="59"/>
      <c r="Q117" s="38"/>
      <c r="R117" s="165"/>
      <c r="S117" s="165"/>
      <c r="T117" s="159"/>
      <c r="U117" s="187"/>
    </row>
    <row r="118" spans="1:21" ht="36" hidden="1">
      <c r="A118" s="184"/>
      <c r="B118" s="145"/>
      <c r="C118" s="145"/>
      <c r="D118" s="215"/>
      <c r="E118" s="188"/>
      <c r="F118" s="188"/>
      <c r="G118" s="193" t="s">
        <v>242</v>
      </c>
      <c r="H118" s="250"/>
      <c r="I118" s="64">
        <v>42</v>
      </c>
      <c r="J118" s="64">
        <v>1</v>
      </c>
      <c r="K118" s="64">
        <v>0</v>
      </c>
      <c r="L118" s="215"/>
      <c r="M118" s="193" t="s">
        <v>243</v>
      </c>
      <c r="N118" s="59" t="s">
        <v>244</v>
      </c>
      <c r="O118" s="59"/>
      <c r="P118" s="59"/>
      <c r="Q118" s="38"/>
      <c r="R118" s="165"/>
      <c r="S118" s="165"/>
      <c r="T118" s="159"/>
      <c r="U118" s="187"/>
    </row>
    <row r="119" spans="1:21" ht="29.25" hidden="1" customHeight="1">
      <c r="A119" s="184"/>
      <c r="B119" s="145"/>
      <c r="C119" s="145"/>
      <c r="D119" s="215"/>
      <c r="E119" s="188"/>
      <c r="F119" s="188"/>
      <c r="G119" s="193"/>
      <c r="H119" s="250"/>
      <c r="I119" s="64">
        <v>44</v>
      </c>
      <c r="J119" s="64">
        <v>1</v>
      </c>
      <c r="K119" s="64">
        <v>0</v>
      </c>
      <c r="L119" s="215"/>
      <c r="M119" s="193"/>
      <c r="N119" s="59" t="s">
        <v>245</v>
      </c>
      <c r="O119" s="59"/>
      <c r="P119" s="59"/>
      <c r="Q119" s="38"/>
      <c r="R119" s="165"/>
      <c r="S119" s="165"/>
      <c r="T119" s="159"/>
      <c r="U119" s="187"/>
    </row>
    <row r="120" spans="1:21" ht="36" hidden="1">
      <c r="A120" s="184"/>
      <c r="B120" s="145"/>
      <c r="C120" s="145"/>
      <c r="D120" s="215"/>
      <c r="E120" s="188"/>
      <c r="F120" s="188"/>
      <c r="G120" s="64" t="s">
        <v>246</v>
      </c>
      <c r="H120" s="250"/>
      <c r="I120" s="64">
        <v>44</v>
      </c>
      <c r="J120" s="64">
        <v>1</v>
      </c>
      <c r="K120" s="64">
        <v>0</v>
      </c>
      <c r="L120" s="215"/>
      <c r="M120" s="59" t="s">
        <v>247</v>
      </c>
      <c r="N120" s="59" t="s">
        <v>248</v>
      </c>
      <c r="O120" s="59"/>
      <c r="P120" s="59"/>
      <c r="Q120" s="38"/>
      <c r="R120" s="165"/>
      <c r="S120" s="165"/>
      <c r="T120" s="159"/>
      <c r="U120" s="187"/>
    </row>
    <row r="121" spans="1:21" ht="36" hidden="1">
      <c r="A121" s="184"/>
      <c r="B121" s="145"/>
      <c r="C121" s="145"/>
      <c r="D121" s="215"/>
      <c r="E121" s="188"/>
      <c r="F121" s="188"/>
      <c r="G121" s="193" t="s">
        <v>249</v>
      </c>
      <c r="H121" s="250"/>
      <c r="I121" s="64">
        <v>42</v>
      </c>
      <c r="J121" s="64">
        <v>1</v>
      </c>
      <c r="K121" s="64">
        <v>0</v>
      </c>
      <c r="L121" s="215"/>
      <c r="M121" s="193" t="s">
        <v>250</v>
      </c>
      <c r="N121" s="59" t="s">
        <v>251</v>
      </c>
      <c r="O121" s="59"/>
      <c r="P121" s="59"/>
      <c r="Q121" s="38"/>
      <c r="R121" s="165"/>
      <c r="S121" s="165"/>
      <c r="T121" s="159"/>
      <c r="U121" s="187"/>
    </row>
    <row r="122" spans="1:21" ht="36" hidden="1">
      <c r="A122" s="184"/>
      <c r="B122" s="145"/>
      <c r="C122" s="145"/>
      <c r="D122" s="215"/>
      <c r="E122" s="188"/>
      <c r="F122" s="188"/>
      <c r="G122" s="193"/>
      <c r="H122" s="250"/>
      <c r="I122" s="64">
        <v>44</v>
      </c>
      <c r="J122" s="64">
        <v>1</v>
      </c>
      <c r="K122" s="64">
        <v>0</v>
      </c>
      <c r="L122" s="215"/>
      <c r="M122" s="193"/>
      <c r="N122" s="59" t="s">
        <v>252</v>
      </c>
      <c r="O122" s="59"/>
      <c r="P122" s="59"/>
      <c r="Q122" s="38"/>
      <c r="R122" s="165"/>
      <c r="S122" s="165"/>
      <c r="T122" s="159"/>
      <c r="U122" s="187"/>
    </row>
    <row r="123" spans="1:21" ht="36" hidden="1">
      <c r="A123" s="184"/>
      <c r="B123" s="145"/>
      <c r="C123" s="145"/>
      <c r="D123" s="215"/>
      <c r="E123" s="188"/>
      <c r="F123" s="188"/>
      <c r="G123" s="64" t="s">
        <v>253</v>
      </c>
      <c r="H123" s="250"/>
      <c r="I123" s="64">
        <v>42</v>
      </c>
      <c r="J123" s="64">
        <v>1</v>
      </c>
      <c r="K123" s="64"/>
      <c r="L123" s="215"/>
      <c r="M123" s="64" t="s">
        <v>254</v>
      </c>
      <c r="N123" s="59" t="s">
        <v>255</v>
      </c>
      <c r="O123" s="59"/>
      <c r="P123" s="59"/>
      <c r="Q123" s="38"/>
      <c r="R123" s="165"/>
      <c r="S123" s="165"/>
      <c r="T123" s="159"/>
      <c r="U123" s="187"/>
    </row>
    <row r="124" spans="1:21" ht="36" hidden="1">
      <c r="A124" s="184"/>
      <c r="B124" s="145"/>
      <c r="C124" s="145"/>
      <c r="D124" s="215"/>
      <c r="E124" s="188"/>
      <c r="F124" s="188"/>
      <c r="G124" s="59" t="s">
        <v>256</v>
      </c>
      <c r="H124" s="250"/>
      <c r="I124" s="64">
        <v>42</v>
      </c>
      <c r="J124" s="64">
        <v>1</v>
      </c>
      <c r="K124" s="64">
        <v>0</v>
      </c>
      <c r="L124" s="215"/>
      <c r="M124" s="59" t="s">
        <v>257</v>
      </c>
      <c r="N124" s="59" t="s">
        <v>258</v>
      </c>
      <c r="O124" s="59"/>
      <c r="P124" s="59"/>
      <c r="Q124" s="38"/>
      <c r="R124" s="165"/>
      <c r="S124" s="165"/>
      <c r="T124" s="159"/>
      <c r="U124" s="187"/>
    </row>
    <row r="125" spans="1:21" ht="36" hidden="1">
      <c r="A125" s="184"/>
      <c r="B125" s="145"/>
      <c r="C125" s="145"/>
      <c r="D125" s="215"/>
      <c r="E125" s="188"/>
      <c r="F125" s="188"/>
      <c r="G125" s="193" t="s">
        <v>259</v>
      </c>
      <c r="H125" s="250"/>
      <c r="I125" s="64">
        <v>42</v>
      </c>
      <c r="J125" s="64">
        <v>1</v>
      </c>
      <c r="K125" s="64">
        <v>0</v>
      </c>
      <c r="L125" s="215"/>
      <c r="M125" s="193" t="s">
        <v>260</v>
      </c>
      <c r="N125" s="59" t="s">
        <v>261</v>
      </c>
      <c r="O125" s="59"/>
      <c r="P125" s="59"/>
      <c r="Q125" s="38"/>
      <c r="R125" s="165"/>
      <c r="S125" s="165"/>
      <c r="T125" s="159"/>
      <c r="U125" s="187"/>
    </row>
    <row r="126" spans="1:21" ht="33" hidden="1" customHeight="1">
      <c r="A126" s="184"/>
      <c r="B126" s="145"/>
      <c r="C126" s="145"/>
      <c r="D126" s="215"/>
      <c r="E126" s="188"/>
      <c r="F126" s="188"/>
      <c r="G126" s="193"/>
      <c r="H126" s="250"/>
      <c r="I126" s="64">
        <v>20</v>
      </c>
      <c r="J126" s="64">
        <v>0</v>
      </c>
      <c r="K126" s="64">
        <v>1</v>
      </c>
      <c r="L126" s="215"/>
      <c r="M126" s="193"/>
      <c r="N126" s="59" t="s">
        <v>262</v>
      </c>
      <c r="O126" s="59"/>
      <c r="P126" s="59"/>
      <c r="Q126" s="38"/>
      <c r="R126" s="165"/>
      <c r="S126" s="165"/>
      <c r="T126" s="159"/>
      <c r="U126" s="187"/>
    </row>
    <row r="127" spans="1:21" ht="36" hidden="1">
      <c r="A127" s="184"/>
      <c r="B127" s="145"/>
      <c r="C127" s="145"/>
      <c r="D127" s="215"/>
      <c r="E127" s="188"/>
      <c r="F127" s="188"/>
      <c r="G127" s="64" t="s">
        <v>263</v>
      </c>
      <c r="H127" s="250"/>
      <c r="I127" s="64">
        <v>42</v>
      </c>
      <c r="J127" s="64">
        <v>1</v>
      </c>
      <c r="K127" s="64">
        <v>0</v>
      </c>
      <c r="L127" s="215"/>
      <c r="M127" s="64" t="s">
        <v>264</v>
      </c>
      <c r="N127" s="59" t="s">
        <v>265</v>
      </c>
      <c r="O127" s="59"/>
      <c r="P127" s="59"/>
      <c r="Q127" s="38"/>
      <c r="R127" s="165"/>
      <c r="S127" s="165"/>
      <c r="T127" s="159"/>
      <c r="U127" s="187"/>
    </row>
    <row r="128" spans="1:21" ht="57" hidden="1" customHeight="1">
      <c r="A128" s="184"/>
      <c r="B128" s="145"/>
      <c r="C128" s="145"/>
      <c r="D128" s="215"/>
      <c r="E128" s="188"/>
      <c r="F128" s="188"/>
      <c r="G128" s="64" t="s">
        <v>266</v>
      </c>
      <c r="H128" s="251"/>
      <c r="I128" s="64">
        <v>42</v>
      </c>
      <c r="J128" s="64">
        <v>1</v>
      </c>
      <c r="K128" s="64">
        <v>0</v>
      </c>
      <c r="L128" s="215"/>
      <c r="M128" s="64" t="s">
        <v>467</v>
      </c>
      <c r="N128" s="59" t="s">
        <v>267</v>
      </c>
      <c r="O128" s="59"/>
      <c r="P128" s="59"/>
      <c r="Q128" s="38"/>
      <c r="R128" s="166"/>
      <c r="S128" s="166"/>
      <c r="T128" s="160"/>
      <c r="U128" s="187"/>
    </row>
    <row r="129" spans="1:21" ht="57" customHeight="1">
      <c r="A129" s="184"/>
      <c r="B129" s="145"/>
      <c r="C129" s="145"/>
      <c r="D129" s="215"/>
      <c r="E129" s="215" t="s">
        <v>11</v>
      </c>
      <c r="F129" s="188" t="s">
        <v>716</v>
      </c>
      <c r="G129" s="65" t="s">
        <v>470</v>
      </c>
      <c r="H129" s="52"/>
      <c r="I129" s="249">
        <v>100</v>
      </c>
      <c r="J129" s="249">
        <v>1</v>
      </c>
      <c r="K129" s="249">
        <v>1</v>
      </c>
      <c r="L129" s="249">
        <v>2</v>
      </c>
      <c r="M129" s="144" t="s">
        <v>506</v>
      </c>
      <c r="N129" s="147" t="s">
        <v>564</v>
      </c>
      <c r="O129" s="188"/>
      <c r="P129" s="188"/>
      <c r="Q129" s="182"/>
      <c r="R129" s="158"/>
      <c r="S129" s="164" t="s">
        <v>22</v>
      </c>
      <c r="T129" s="158">
        <v>0.41666666666666669</v>
      </c>
      <c r="U129" s="187"/>
    </row>
    <row r="130" spans="1:21" ht="41.25" hidden="1" customHeight="1">
      <c r="A130" s="184"/>
      <c r="B130" s="145"/>
      <c r="C130" s="145"/>
      <c r="D130" s="52"/>
      <c r="E130" s="215"/>
      <c r="F130" s="188"/>
      <c r="G130" s="59" t="s">
        <v>436</v>
      </c>
      <c r="H130" s="52"/>
      <c r="I130" s="250"/>
      <c r="J130" s="250"/>
      <c r="K130" s="250"/>
      <c r="L130" s="250"/>
      <c r="M130" s="145"/>
      <c r="N130" s="148"/>
      <c r="O130" s="188"/>
      <c r="P130" s="188"/>
      <c r="Q130" s="182"/>
      <c r="R130" s="159"/>
      <c r="S130" s="165"/>
      <c r="T130" s="159"/>
      <c r="U130" s="27"/>
    </row>
    <row r="131" spans="1:21" ht="29.25" hidden="1" customHeight="1">
      <c r="A131" s="184"/>
      <c r="B131" s="145"/>
      <c r="C131" s="145"/>
      <c r="D131" s="52"/>
      <c r="E131" s="215"/>
      <c r="F131" s="188"/>
      <c r="G131" s="65" t="s">
        <v>310</v>
      </c>
      <c r="H131" s="52"/>
      <c r="I131" s="250"/>
      <c r="J131" s="250"/>
      <c r="K131" s="250"/>
      <c r="L131" s="250"/>
      <c r="M131" s="145"/>
      <c r="N131" s="147" t="s">
        <v>565</v>
      </c>
      <c r="O131" s="147"/>
      <c r="P131" s="188"/>
      <c r="Q131" s="182"/>
      <c r="R131" s="159"/>
      <c r="S131" s="165"/>
      <c r="T131" s="159"/>
      <c r="U131" s="27"/>
    </row>
    <row r="132" spans="1:21" ht="18" hidden="1">
      <c r="A132" s="184"/>
      <c r="B132" s="145"/>
      <c r="C132" s="145"/>
      <c r="D132" s="52"/>
      <c r="E132" s="215"/>
      <c r="F132" s="188"/>
      <c r="G132" s="65" t="s">
        <v>471</v>
      </c>
      <c r="H132" s="52"/>
      <c r="I132" s="250"/>
      <c r="J132" s="250"/>
      <c r="K132" s="250"/>
      <c r="L132" s="250"/>
      <c r="M132" s="145"/>
      <c r="N132" s="153"/>
      <c r="O132" s="153"/>
      <c r="P132" s="188"/>
      <c r="Q132" s="182"/>
      <c r="R132" s="159"/>
      <c r="S132" s="165"/>
      <c r="T132" s="159"/>
      <c r="U132" s="27"/>
    </row>
    <row r="133" spans="1:21" ht="42.75" hidden="1" customHeight="1">
      <c r="A133" s="184"/>
      <c r="B133" s="145"/>
      <c r="C133" s="145"/>
      <c r="D133" s="52"/>
      <c r="E133" s="215"/>
      <c r="F133" s="188"/>
      <c r="G133" s="59" t="s">
        <v>472</v>
      </c>
      <c r="H133" s="52"/>
      <c r="I133" s="250"/>
      <c r="J133" s="250"/>
      <c r="K133" s="250"/>
      <c r="L133" s="250"/>
      <c r="M133" s="145"/>
      <c r="N133" s="153"/>
      <c r="O133" s="153"/>
      <c r="P133" s="188"/>
      <c r="Q133" s="182"/>
      <c r="R133" s="159"/>
      <c r="S133" s="165"/>
      <c r="T133" s="159"/>
      <c r="U133" s="27"/>
    </row>
    <row r="134" spans="1:21" ht="18" hidden="1">
      <c r="A134" s="184"/>
      <c r="B134" s="145"/>
      <c r="C134" s="145"/>
      <c r="D134" s="52"/>
      <c r="E134" s="215"/>
      <c r="F134" s="188"/>
      <c r="G134" s="65" t="s">
        <v>473</v>
      </c>
      <c r="H134" s="52"/>
      <c r="I134" s="251"/>
      <c r="J134" s="251"/>
      <c r="K134" s="251"/>
      <c r="L134" s="251"/>
      <c r="M134" s="146"/>
      <c r="N134" s="148"/>
      <c r="O134" s="148"/>
      <c r="P134" s="188"/>
      <c r="Q134" s="182"/>
      <c r="R134" s="159"/>
      <c r="S134" s="165"/>
      <c r="T134" s="159"/>
      <c r="U134" s="27"/>
    </row>
    <row r="135" spans="1:21" ht="48" hidden="1" customHeight="1">
      <c r="A135" s="184"/>
      <c r="B135" s="145"/>
      <c r="C135" s="145"/>
      <c r="D135" s="52"/>
      <c r="E135" s="215"/>
      <c r="F135" s="188"/>
      <c r="G135" s="65" t="s">
        <v>504</v>
      </c>
      <c r="H135" s="52"/>
      <c r="I135" s="249">
        <v>100</v>
      </c>
      <c r="J135" s="249">
        <v>2</v>
      </c>
      <c r="K135" s="249">
        <v>1</v>
      </c>
      <c r="L135" s="249">
        <v>3</v>
      </c>
      <c r="M135" s="147" t="s">
        <v>520</v>
      </c>
      <c r="N135" s="147" t="s">
        <v>635</v>
      </c>
      <c r="O135" s="188"/>
      <c r="P135" s="188"/>
      <c r="Q135" s="182"/>
      <c r="R135" s="159"/>
      <c r="S135" s="165"/>
      <c r="T135" s="159"/>
      <c r="U135" s="27"/>
    </row>
    <row r="136" spans="1:21" ht="54" hidden="1" customHeight="1">
      <c r="A136" s="184"/>
      <c r="B136" s="145"/>
      <c r="C136" s="145"/>
      <c r="D136" s="52"/>
      <c r="E136" s="215"/>
      <c r="F136" s="188"/>
      <c r="G136" s="59" t="s">
        <v>363</v>
      </c>
      <c r="H136" s="52"/>
      <c r="I136" s="250"/>
      <c r="J136" s="250"/>
      <c r="K136" s="250"/>
      <c r="L136" s="250"/>
      <c r="M136" s="153"/>
      <c r="N136" s="153"/>
      <c r="O136" s="188"/>
      <c r="P136" s="188"/>
      <c r="Q136" s="182"/>
      <c r="R136" s="159"/>
      <c r="S136" s="165"/>
      <c r="T136" s="159"/>
      <c r="U136" s="27"/>
    </row>
    <row r="137" spans="1:21" ht="36" hidden="1" customHeight="1">
      <c r="A137" s="184"/>
      <c r="B137" s="145"/>
      <c r="C137" s="145"/>
      <c r="D137" s="52"/>
      <c r="E137" s="215"/>
      <c r="F137" s="188"/>
      <c r="G137" s="65" t="s">
        <v>268</v>
      </c>
      <c r="H137" s="52"/>
      <c r="I137" s="250"/>
      <c r="J137" s="250"/>
      <c r="K137" s="250"/>
      <c r="L137" s="250"/>
      <c r="M137" s="153"/>
      <c r="N137" s="153"/>
      <c r="O137" s="188"/>
      <c r="P137" s="188"/>
      <c r="Q137" s="182"/>
      <c r="R137" s="159"/>
      <c r="S137" s="165"/>
      <c r="T137" s="159"/>
      <c r="U137" s="27"/>
    </row>
    <row r="138" spans="1:21" ht="36.75" hidden="1" customHeight="1">
      <c r="A138" s="184"/>
      <c r="B138" s="145"/>
      <c r="C138" s="145"/>
      <c r="D138" s="52"/>
      <c r="E138" s="215"/>
      <c r="F138" s="188"/>
      <c r="G138" s="59" t="s">
        <v>474</v>
      </c>
      <c r="H138" s="52"/>
      <c r="I138" s="250"/>
      <c r="J138" s="250"/>
      <c r="K138" s="250"/>
      <c r="L138" s="250"/>
      <c r="M138" s="153"/>
      <c r="N138" s="148"/>
      <c r="O138" s="188"/>
      <c r="P138" s="188"/>
      <c r="Q138" s="182"/>
      <c r="R138" s="159"/>
      <c r="S138" s="165"/>
      <c r="T138" s="159"/>
      <c r="U138" s="27"/>
    </row>
    <row r="139" spans="1:21" ht="70.5" hidden="1" customHeight="1">
      <c r="A139" s="184"/>
      <c r="B139" s="145"/>
      <c r="C139" s="145"/>
      <c r="D139" s="52"/>
      <c r="E139" s="215"/>
      <c r="F139" s="188"/>
      <c r="G139" s="59" t="s">
        <v>475</v>
      </c>
      <c r="H139" s="52"/>
      <c r="I139" s="250"/>
      <c r="J139" s="250"/>
      <c r="K139" s="250"/>
      <c r="L139" s="250"/>
      <c r="M139" s="153"/>
      <c r="N139" s="59" t="s">
        <v>566</v>
      </c>
      <c r="O139" s="59"/>
      <c r="P139" s="59"/>
      <c r="Q139" s="38"/>
      <c r="R139" s="159"/>
      <c r="S139" s="165"/>
      <c r="T139" s="159"/>
      <c r="U139" s="27"/>
    </row>
    <row r="140" spans="1:21" ht="18" hidden="1">
      <c r="A140" s="184"/>
      <c r="B140" s="145"/>
      <c r="C140" s="145"/>
      <c r="D140" s="52"/>
      <c r="E140" s="215"/>
      <c r="F140" s="188"/>
      <c r="G140" s="65" t="s">
        <v>476</v>
      </c>
      <c r="H140" s="52"/>
      <c r="I140" s="250"/>
      <c r="J140" s="250"/>
      <c r="K140" s="250"/>
      <c r="L140" s="250"/>
      <c r="M140" s="153"/>
      <c r="N140" s="147" t="s">
        <v>567</v>
      </c>
      <c r="O140" s="188"/>
      <c r="P140" s="188"/>
      <c r="Q140" s="182"/>
      <c r="R140" s="159"/>
      <c r="S140" s="165"/>
      <c r="T140" s="159"/>
      <c r="U140" s="27"/>
    </row>
    <row r="141" spans="1:21" ht="49.5" hidden="1" customHeight="1">
      <c r="A141" s="184"/>
      <c r="B141" s="145"/>
      <c r="C141" s="145"/>
      <c r="D141" s="52"/>
      <c r="E141" s="215"/>
      <c r="F141" s="188"/>
      <c r="G141" s="65" t="s">
        <v>477</v>
      </c>
      <c r="H141" s="52"/>
      <c r="I141" s="251"/>
      <c r="J141" s="251"/>
      <c r="K141" s="251"/>
      <c r="L141" s="251"/>
      <c r="M141" s="148"/>
      <c r="N141" s="148"/>
      <c r="O141" s="188"/>
      <c r="P141" s="188"/>
      <c r="Q141" s="182"/>
      <c r="R141" s="159"/>
      <c r="S141" s="165"/>
      <c r="T141" s="159"/>
      <c r="U141" s="27"/>
    </row>
    <row r="142" spans="1:21" ht="42.75" hidden="1" customHeight="1">
      <c r="A142" s="184"/>
      <c r="B142" s="145"/>
      <c r="C142" s="145"/>
      <c r="D142" s="52"/>
      <c r="E142" s="215"/>
      <c r="F142" s="188"/>
      <c r="G142" s="59" t="s">
        <v>478</v>
      </c>
      <c r="H142" s="52"/>
      <c r="I142" s="249">
        <v>100</v>
      </c>
      <c r="J142" s="249">
        <v>2</v>
      </c>
      <c r="K142" s="249">
        <v>1</v>
      </c>
      <c r="L142" s="249">
        <v>3</v>
      </c>
      <c r="M142" s="147" t="s">
        <v>521</v>
      </c>
      <c r="N142" s="147" t="s">
        <v>568</v>
      </c>
      <c r="O142" s="147"/>
      <c r="P142" s="147"/>
      <c r="Q142" s="191"/>
      <c r="R142" s="159"/>
      <c r="S142" s="165"/>
      <c r="T142" s="159"/>
      <c r="U142" s="27"/>
    </row>
    <row r="143" spans="1:21" ht="42.75" hidden="1" customHeight="1">
      <c r="A143" s="184"/>
      <c r="B143" s="145"/>
      <c r="C143" s="145"/>
      <c r="D143" s="52"/>
      <c r="E143" s="215"/>
      <c r="F143" s="188"/>
      <c r="G143" s="65" t="s">
        <v>479</v>
      </c>
      <c r="H143" s="52"/>
      <c r="I143" s="250"/>
      <c r="J143" s="250"/>
      <c r="K143" s="250"/>
      <c r="L143" s="250"/>
      <c r="M143" s="153"/>
      <c r="N143" s="148"/>
      <c r="O143" s="148"/>
      <c r="P143" s="148"/>
      <c r="Q143" s="192"/>
      <c r="R143" s="159"/>
      <c r="S143" s="165"/>
      <c r="T143" s="159"/>
      <c r="U143" s="27"/>
    </row>
    <row r="144" spans="1:21" ht="42.75" hidden="1" customHeight="1">
      <c r="A144" s="184"/>
      <c r="B144" s="145"/>
      <c r="C144" s="145"/>
      <c r="D144" s="52"/>
      <c r="E144" s="215"/>
      <c r="F144" s="188"/>
      <c r="G144" s="59" t="s">
        <v>480</v>
      </c>
      <c r="H144" s="52"/>
      <c r="I144" s="250"/>
      <c r="J144" s="250"/>
      <c r="K144" s="250"/>
      <c r="L144" s="250"/>
      <c r="M144" s="153"/>
      <c r="N144" s="147" t="s">
        <v>569</v>
      </c>
      <c r="O144" s="188"/>
      <c r="P144" s="188"/>
      <c r="Q144" s="182"/>
      <c r="R144" s="159"/>
      <c r="S144" s="165"/>
      <c r="T144" s="159"/>
      <c r="U144" s="27"/>
    </row>
    <row r="145" spans="1:21" ht="42.75" hidden="1" customHeight="1">
      <c r="A145" s="184"/>
      <c r="B145" s="145"/>
      <c r="C145" s="145"/>
      <c r="D145" s="52"/>
      <c r="E145" s="215"/>
      <c r="F145" s="188"/>
      <c r="G145" s="65" t="s">
        <v>481</v>
      </c>
      <c r="H145" s="52"/>
      <c r="I145" s="250"/>
      <c r="J145" s="250"/>
      <c r="K145" s="250"/>
      <c r="L145" s="250"/>
      <c r="M145" s="153"/>
      <c r="N145" s="148"/>
      <c r="O145" s="188"/>
      <c r="P145" s="188"/>
      <c r="Q145" s="182"/>
      <c r="R145" s="159"/>
      <c r="S145" s="165"/>
      <c r="T145" s="159"/>
      <c r="U145" s="27"/>
    </row>
    <row r="146" spans="1:21" ht="42.75" hidden="1" customHeight="1">
      <c r="A146" s="184"/>
      <c r="B146" s="145"/>
      <c r="C146" s="145"/>
      <c r="D146" s="52"/>
      <c r="E146" s="215"/>
      <c r="F146" s="188"/>
      <c r="G146" s="65" t="s">
        <v>289</v>
      </c>
      <c r="H146" s="52"/>
      <c r="I146" s="250"/>
      <c r="J146" s="250"/>
      <c r="K146" s="250"/>
      <c r="L146" s="250"/>
      <c r="M146" s="153"/>
      <c r="N146" s="147" t="s">
        <v>570</v>
      </c>
      <c r="O146" s="188"/>
      <c r="P146" s="188"/>
      <c r="Q146" s="182"/>
      <c r="R146" s="159"/>
      <c r="S146" s="165"/>
      <c r="T146" s="159"/>
      <c r="U146" s="27"/>
    </row>
    <row r="147" spans="1:21" ht="42.75" hidden="1" customHeight="1">
      <c r="A147" s="184"/>
      <c r="B147" s="145"/>
      <c r="C147" s="145"/>
      <c r="D147" s="52"/>
      <c r="E147" s="215"/>
      <c r="F147" s="188"/>
      <c r="G147" s="59" t="s">
        <v>271</v>
      </c>
      <c r="H147" s="52"/>
      <c r="I147" s="251"/>
      <c r="J147" s="251"/>
      <c r="K147" s="251"/>
      <c r="L147" s="251"/>
      <c r="M147" s="148"/>
      <c r="N147" s="148"/>
      <c r="O147" s="188"/>
      <c r="P147" s="188"/>
      <c r="Q147" s="182"/>
      <c r="R147" s="159"/>
      <c r="S147" s="165"/>
      <c r="T147" s="159"/>
      <c r="U147" s="27"/>
    </row>
    <row r="148" spans="1:21" ht="29.25" hidden="1" customHeight="1">
      <c r="A148" s="184"/>
      <c r="B148" s="145"/>
      <c r="C148" s="145"/>
      <c r="D148" s="52"/>
      <c r="E148" s="215"/>
      <c r="F148" s="188"/>
      <c r="G148" s="59" t="s">
        <v>505</v>
      </c>
      <c r="H148" s="52"/>
      <c r="I148" s="249">
        <v>50</v>
      </c>
      <c r="J148" s="249">
        <v>1</v>
      </c>
      <c r="K148" s="249">
        <v>1</v>
      </c>
      <c r="L148" s="249">
        <v>2</v>
      </c>
      <c r="M148" s="147" t="s">
        <v>522</v>
      </c>
      <c r="N148" s="147" t="s">
        <v>566</v>
      </c>
      <c r="O148" s="188"/>
      <c r="P148" s="188"/>
      <c r="Q148" s="182"/>
      <c r="R148" s="159"/>
      <c r="S148" s="165"/>
      <c r="T148" s="159"/>
      <c r="U148" s="27"/>
    </row>
    <row r="149" spans="1:21" ht="18" hidden="1">
      <c r="A149" s="184"/>
      <c r="B149" s="145"/>
      <c r="C149" s="145"/>
      <c r="D149" s="52"/>
      <c r="E149" s="215"/>
      <c r="F149" s="188"/>
      <c r="G149" s="65" t="s">
        <v>482</v>
      </c>
      <c r="H149" s="52"/>
      <c r="I149" s="250"/>
      <c r="J149" s="250"/>
      <c r="K149" s="250"/>
      <c r="L149" s="250"/>
      <c r="M149" s="153"/>
      <c r="N149" s="148"/>
      <c r="O149" s="188"/>
      <c r="P149" s="188"/>
      <c r="Q149" s="182"/>
      <c r="R149" s="159"/>
      <c r="S149" s="165"/>
      <c r="T149" s="159"/>
      <c r="U149" s="27"/>
    </row>
    <row r="150" spans="1:21" ht="54" hidden="1">
      <c r="A150" s="184"/>
      <c r="B150" s="145"/>
      <c r="C150" s="145"/>
      <c r="D150" s="52"/>
      <c r="E150" s="215"/>
      <c r="F150" s="188"/>
      <c r="G150" s="59" t="s">
        <v>483</v>
      </c>
      <c r="H150" s="52"/>
      <c r="I150" s="251"/>
      <c r="J150" s="251"/>
      <c r="K150" s="251"/>
      <c r="L150" s="251"/>
      <c r="M150" s="148"/>
      <c r="N150" s="59" t="s">
        <v>571</v>
      </c>
      <c r="O150" s="59"/>
      <c r="P150" s="59"/>
      <c r="Q150" s="38"/>
      <c r="R150" s="159"/>
      <c r="S150" s="165"/>
      <c r="T150" s="159"/>
      <c r="U150" s="27"/>
    </row>
    <row r="151" spans="1:21" ht="36" hidden="1">
      <c r="A151" s="184"/>
      <c r="B151" s="145"/>
      <c r="C151" s="145"/>
      <c r="D151" s="52"/>
      <c r="E151" s="215"/>
      <c r="F151" s="188"/>
      <c r="G151" s="65" t="s">
        <v>484</v>
      </c>
      <c r="H151" s="52"/>
      <c r="I151" s="249">
        <v>100</v>
      </c>
      <c r="J151" s="249">
        <v>2</v>
      </c>
      <c r="K151" s="249">
        <v>0</v>
      </c>
      <c r="L151" s="249">
        <v>2</v>
      </c>
      <c r="M151" s="144" t="s">
        <v>523</v>
      </c>
      <c r="N151" s="147" t="s">
        <v>269</v>
      </c>
      <c r="O151" s="188"/>
      <c r="P151" s="188"/>
      <c r="Q151" s="182"/>
      <c r="R151" s="159"/>
      <c r="S151" s="165"/>
      <c r="T151" s="159"/>
      <c r="U151" s="27"/>
    </row>
    <row r="152" spans="1:21" ht="36" hidden="1">
      <c r="A152" s="184"/>
      <c r="B152" s="145"/>
      <c r="C152" s="145"/>
      <c r="D152" s="52"/>
      <c r="E152" s="215"/>
      <c r="F152" s="188"/>
      <c r="G152" s="65" t="s">
        <v>485</v>
      </c>
      <c r="H152" s="52"/>
      <c r="I152" s="250"/>
      <c r="J152" s="250"/>
      <c r="K152" s="250"/>
      <c r="L152" s="250"/>
      <c r="M152" s="145"/>
      <c r="N152" s="153"/>
      <c r="O152" s="188"/>
      <c r="P152" s="188"/>
      <c r="Q152" s="182"/>
      <c r="R152" s="159"/>
      <c r="S152" s="165"/>
      <c r="T152" s="159"/>
      <c r="U152" s="27"/>
    </row>
    <row r="153" spans="1:21" ht="57" hidden="1" customHeight="1">
      <c r="A153" s="184"/>
      <c r="B153" s="145"/>
      <c r="C153" s="145"/>
      <c r="D153" s="52"/>
      <c r="E153" s="215"/>
      <c r="F153" s="188"/>
      <c r="G153" s="65" t="s">
        <v>486</v>
      </c>
      <c r="H153" s="52"/>
      <c r="I153" s="250"/>
      <c r="J153" s="250"/>
      <c r="K153" s="250"/>
      <c r="L153" s="250"/>
      <c r="M153" s="145"/>
      <c r="N153" s="148"/>
      <c r="O153" s="188"/>
      <c r="P153" s="188"/>
      <c r="Q153" s="182"/>
      <c r="R153" s="159"/>
      <c r="S153" s="165"/>
      <c r="T153" s="159"/>
      <c r="U153" s="27"/>
    </row>
    <row r="154" spans="1:21" ht="54" hidden="1">
      <c r="A154" s="184"/>
      <c r="B154" s="145"/>
      <c r="C154" s="145"/>
      <c r="D154" s="52"/>
      <c r="E154" s="215"/>
      <c r="F154" s="188"/>
      <c r="G154" s="59" t="s">
        <v>272</v>
      </c>
      <c r="H154" s="52"/>
      <c r="I154" s="250"/>
      <c r="J154" s="250"/>
      <c r="K154" s="250"/>
      <c r="L154" s="250"/>
      <c r="M154" s="145"/>
      <c r="N154" s="147" t="s">
        <v>270</v>
      </c>
      <c r="O154" s="188"/>
      <c r="P154" s="188"/>
      <c r="Q154" s="182"/>
      <c r="R154" s="159"/>
      <c r="S154" s="165"/>
      <c r="T154" s="159"/>
      <c r="U154" s="27"/>
    </row>
    <row r="155" spans="1:21" ht="42.75" hidden="1" customHeight="1">
      <c r="A155" s="184"/>
      <c r="B155" s="145"/>
      <c r="C155" s="145"/>
      <c r="D155" s="52"/>
      <c r="E155" s="215"/>
      <c r="F155" s="188"/>
      <c r="G155" s="65" t="s">
        <v>487</v>
      </c>
      <c r="H155" s="52"/>
      <c r="I155" s="250"/>
      <c r="J155" s="250"/>
      <c r="K155" s="250"/>
      <c r="L155" s="250"/>
      <c r="M155" s="145"/>
      <c r="N155" s="153"/>
      <c r="O155" s="188"/>
      <c r="P155" s="188"/>
      <c r="Q155" s="182"/>
      <c r="R155" s="159"/>
      <c r="S155" s="165"/>
      <c r="T155" s="159"/>
      <c r="U155" s="27"/>
    </row>
    <row r="156" spans="1:21" ht="42.75" hidden="1" customHeight="1">
      <c r="A156" s="184"/>
      <c r="B156" s="145"/>
      <c r="C156" s="145"/>
      <c r="D156" s="52"/>
      <c r="E156" s="215"/>
      <c r="F156" s="188"/>
      <c r="G156" s="59" t="s">
        <v>488</v>
      </c>
      <c r="H156" s="52"/>
      <c r="I156" s="251"/>
      <c r="J156" s="251"/>
      <c r="K156" s="251"/>
      <c r="L156" s="251"/>
      <c r="M156" s="146"/>
      <c r="N156" s="148"/>
      <c r="O156" s="188"/>
      <c r="P156" s="188"/>
      <c r="Q156" s="182"/>
      <c r="R156" s="159"/>
      <c r="S156" s="165"/>
      <c r="T156" s="159"/>
      <c r="U156" s="27"/>
    </row>
    <row r="157" spans="1:21" ht="61.5" hidden="1" customHeight="1">
      <c r="A157" s="184"/>
      <c r="B157" s="145"/>
      <c r="C157" s="145"/>
      <c r="D157" s="52"/>
      <c r="E157" s="215"/>
      <c r="F157" s="188"/>
      <c r="G157" s="65" t="s">
        <v>489</v>
      </c>
      <c r="H157" s="52"/>
      <c r="I157" s="249">
        <v>400</v>
      </c>
      <c r="J157" s="249">
        <v>3</v>
      </c>
      <c r="K157" s="249">
        <v>14</v>
      </c>
      <c r="L157" s="249">
        <v>17</v>
      </c>
      <c r="M157" s="144" t="s">
        <v>507</v>
      </c>
      <c r="N157" s="59" t="s">
        <v>649</v>
      </c>
      <c r="O157" s="59"/>
      <c r="P157" s="59"/>
      <c r="Q157" s="38"/>
      <c r="R157" s="159"/>
      <c r="S157" s="165"/>
      <c r="T157" s="159"/>
      <c r="U157" s="27"/>
    </row>
    <row r="158" spans="1:21" ht="55.5" hidden="1" customHeight="1">
      <c r="A158" s="184"/>
      <c r="B158" s="145"/>
      <c r="C158" s="145"/>
      <c r="D158" s="52"/>
      <c r="E158" s="215"/>
      <c r="F158" s="188"/>
      <c r="G158" s="59" t="s">
        <v>490</v>
      </c>
      <c r="H158" s="52"/>
      <c r="I158" s="250"/>
      <c r="J158" s="250"/>
      <c r="K158" s="250"/>
      <c r="L158" s="250"/>
      <c r="M158" s="145"/>
      <c r="N158" s="59" t="s">
        <v>650</v>
      </c>
      <c r="O158" s="59"/>
      <c r="P158" s="59"/>
      <c r="Q158" s="38"/>
      <c r="R158" s="159"/>
      <c r="S158" s="165"/>
      <c r="T158" s="159"/>
      <c r="U158" s="27"/>
    </row>
    <row r="159" spans="1:21" ht="42.75" hidden="1" customHeight="1">
      <c r="A159" s="184"/>
      <c r="B159" s="145"/>
      <c r="C159" s="145"/>
      <c r="D159" s="52"/>
      <c r="E159" s="215"/>
      <c r="F159" s="188"/>
      <c r="G159" s="65" t="s">
        <v>431</v>
      </c>
      <c r="H159" s="52"/>
      <c r="I159" s="250"/>
      <c r="J159" s="250"/>
      <c r="K159" s="250"/>
      <c r="L159" s="250"/>
      <c r="M159" s="145"/>
      <c r="N159" s="59" t="s">
        <v>572</v>
      </c>
      <c r="O159" s="59"/>
      <c r="P159" s="59"/>
      <c r="Q159" s="38"/>
      <c r="R159" s="159"/>
      <c r="S159" s="165"/>
      <c r="T159" s="159"/>
      <c r="U159" s="27"/>
    </row>
    <row r="160" spans="1:21" ht="42.75" hidden="1" customHeight="1">
      <c r="A160" s="184"/>
      <c r="B160" s="145"/>
      <c r="C160" s="145"/>
      <c r="D160" s="52"/>
      <c r="E160" s="215"/>
      <c r="F160" s="188"/>
      <c r="G160" s="59" t="s">
        <v>491</v>
      </c>
      <c r="H160" s="52"/>
      <c r="I160" s="250"/>
      <c r="J160" s="250"/>
      <c r="K160" s="250"/>
      <c r="L160" s="250"/>
      <c r="M160" s="145"/>
      <c r="N160" s="59" t="s">
        <v>573</v>
      </c>
      <c r="O160" s="59"/>
      <c r="P160" s="59"/>
      <c r="Q160" s="38"/>
      <c r="R160" s="159"/>
      <c r="S160" s="165"/>
      <c r="T160" s="159"/>
      <c r="U160" s="27"/>
    </row>
    <row r="161" spans="1:21" ht="42.75" hidden="1" customHeight="1">
      <c r="A161" s="184"/>
      <c r="B161" s="145"/>
      <c r="C161" s="145"/>
      <c r="D161" s="52"/>
      <c r="E161" s="215"/>
      <c r="F161" s="188"/>
      <c r="G161" s="65" t="s">
        <v>492</v>
      </c>
      <c r="H161" s="52"/>
      <c r="I161" s="250"/>
      <c r="J161" s="250"/>
      <c r="K161" s="250"/>
      <c r="L161" s="250"/>
      <c r="M161" s="145"/>
      <c r="N161" s="59" t="s">
        <v>651</v>
      </c>
      <c r="O161" s="59"/>
      <c r="P161" s="59"/>
      <c r="Q161" s="38"/>
      <c r="R161" s="159"/>
      <c r="S161" s="165"/>
      <c r="T161" s="159"/>
      <c r="U161" s="27"/>
    </row>
    <row r="162" spans="1:21" ht="42.75" hidden="1" customHeight="1">
      <c r="A162" s="184"/>
      <c r="B162" s="145"/>
      <c r="C162" s="145"/>
      <c r="D162" s="52"/>
      <c r="E162" s="215"/>
      <c r="F162" s="188"/>
      <c r="G162" s="59" t="s">
        <v>429</v>
      </c>
      <c r="H162" s="52"/>
      <c r="I162" s="250"/>
      <c r="J162" s="250"/>
      <c r="K162" s="250"/>
      <c r="L162" s="250"/>
      <c r="M162" s="145"/>
      <c r="N162" s="59" t="s">
        <v>652</v>
      </c>
      <c r="O162" s="59"/>
      <c r="P162" s="59"/>
      <c r="Q162" s="38"/>
      <c r="R162" s="159"/>
      <c r="S162" s="165"/>
      <c r="T162" s="159"/>
      <c r="U162" s="27"/>
    </row>
    <row r="163" spans="1:21" ht="42.75" hidden="1" customHeight="1">
      <c r="A163" s="184"/>
      <c r="B163" s="145"/>
      <c r="C163" s="145"/>
      <c r="D163" s="52"/>
      <c r="E163" s="215"/>
      <c r="F163" s="188"/>
      <c r="G163" s="59"/>
      <c r="H163" s="52"/>
      <c r="I163" s="250"/>
      <c r="J163" s="250"/>
      <c r="K163" s="250"/>
      <c r="L163" s="250"/>
      <c r="M163" s="145"/>
      <c r="N163" s="59" t="s">
        <v>574</v>
      </c>
      <c r="O163" s="59"/>
      <c r="P163" s="59"/>
      <c r="Q163" s="38"/>
      <c r="R163" s="159"/>
      <c r="S163" s="165"/>
      <c r="T163" s="159"/>
      <c r="U163" s="27"/>
    </row>
    <row r="164" spans="1:21" ht="42.75" hidden="1" customHeight="1">
      <c r="A164" s="184"/>
      <c r="B164" s="145"/>
      <c r="C164" s="145"/>
      <c r="D164" s="52"/>
      <c r="E164" s="215"/>
      <c r="F164" s="188"/>
      <c r="G164" s="59"/>
      <c r="H164" s="52"/>
      <c r="I164" s="250"/>
      <c r="J164" s="250"/>
      <c r="K164" s="250"/>
      <c r="L164" s="250"/>
      <c r="M164" s="145"/>
      <c r="N164" s="59" t="s">
        <v>653</v>
      </c>
      <c r="O164" s="59"/>
      <c r="P164" s="59"/>
      <c r="Q164" s="38"/>
      <c r="R164" s="159"/>
      <c r="S164" s="165"/>
      <c r="T164" s="159"/>
      <c r="U164" s="27"/>
    </row>
    <row r="165" spans="1:21" ht="54" hidden="1">
      <c r="A165" s="184"/>
      <c r="B165" s="145"/>
      <c r="C165" s="145"/>
      <c r="D165" s="52"/>
      <c r="E165" s="215"/>
      <c r="F165" s="188"/>
      <c r="G165" s="65" t="s">
        <v>493</v>
      </c>
      <c r="H165" s="52"/>
      <c r="I165" s="250"/>
      <c r="J165" s="250"/>
      <c r="K165" s="250"/>
      <c r="L165" s="250"/>
      <c r="M165" s="145"/>
      <c r="N165" s="59" t="s">
        <v>654</v>
      </c>
      <c r="O165" s="59"/>
      <c r="P165" s="59"/>
      <c r="Q165" s="38"/>
      <c r="R165" s="159"/>
      <c r="S165" s="165"/>
      <c r="T165" s="159"/>
      <c r="U165" s="27"/>
    </row>
    <row r="166" spans="1:21" ht="36" hidden="1">
      <c r="A166" s="184"/>
      <c r="B166" s="145"/>
      <c r="C166" s="145"/>
      <c r="D166" s="52"/>
      <c r="E166" s="215"/>
      <c r="F166" s="188"/>
      <c r="G166" s="65"/>
      <c r="H166" s="52"/>
      <c r="I166" s="250"/>
      <c r="J166" s="250"/>
      <c r="K166" s="250"/>
      <c r="L166" s="250"/>
      <c r="M166" s="145"/>
      <c r="N166" s="59" t="s">
        <v>532</v>
      </c>
      <c r="O166" s="59"/>
      <c r="P166" s="59"/>
      <c r="Q166" s="38"/>
      <c r="R166" s="159"/>
      <c r="S166" s="165"/>
      <c r="T166" s="159"/>
      <c r="U166" s="27"/>
    </row>
    <row r="167" spans="1:21" ht="60.75" hidden="1" customHeight="1">
      <c r="A167" s="184"/>
      <c r="B167" s="145"/>
      <c r="C167" s="145"/>
      <c r="D167" s="52"/>
      <c r="E167" s="215"/>
      <c r="F167" s="188"/>
      <c r="G167" s="59" t="s">
        <v>494</v>
      </c>
      <c r="H167" s="52"/>
      <c r="I167" s="250"/>
      <c r="J167" s="250"/>
      <c r="K167" s="250"/>
      <c r="L167" s="250"/>
      <c r="M167" s="145"/>
      <c r="N167" s="59" t="s">
        <v>655</v>
      </c>
      <c r="O167" s="59"/>
      <c r="P167" s="59"/>
      <c r="Q167" s="38"/>
      <c r="R167" s="159"/>
      <c r="S167" s="165"/>
      <c r="T167" s="159"/>
      <c r="U167" s="27"/>
    </row>
    <row r="168" spans="1:21" ht="42.75" hidden="1" customHeight="1">
      <c r="A168" s="184"/>
      <c r="B168" s="145"/>
      <c r="C168" s="145"/>
      <c r="D168" s="52"/>
      <c r="E168" s="215"/>
      <c r="F168" s="188"/>
      <c r="G168" s="59"/>
      <c r="H168" s="52"/>
      <c r="I168" s="250"/>
      <c r="J168" s="250"/>
      <c r="K168" s="250"/>
      <c r="L168" s="250"/>
      <c r="M168" s="145"/>
      <c r="N168" s="59" t="s">
        <v>656</v>
      </c>
      <c r="O168" s="59"/>
      <c r="P168" s="59"/>
      <c r="Q168" s="38"/>
      <c r="R168" s="159"/>
      <c r="S168" s="165"/>
      <c r="T168" s="159"/>
      <c r="U168" s="27"/>
    </row>
    <row r="169" spans="1:21" ht="63" hidden="1" customHeight="1">
      <c r="A169" s="184"/>
      <c r="B169" s="145"/>
      <c r="C169" s="145"/>
      <c r="D169" s="52"/>
      <c r="E169" s="215"/>
      <c r="F169" s="188"/>
      <c r="G169" s="59"/>
      <c r="H169" s="52"/>
      <c r="I169" s="250"/>
      <c r="J169" s="250"/>
      <c r="K169" s="250"/>
      <c r="L169" s="250"/>
      <c r="M169" s="145"/>
      <c r="N169" s="59" t="s">
        <v>657</v>
      </c>
      <c r="O169" s="59"/>
      <c r="P169" s="59"/>
      <c r="Q169" s="38"/>
      <c r="R169" s="159"/>
      <c r="S169" s="165"/>
      <c r="T169" s="159"/>
      <c r="U169" s="27"/>
    </row>
    <row r="170" spans="1:21" ht="42.75" hidden="1" customHeight="1">
      <c r="A170" s="184"/>
      <c r="B170" s="145"/>
      <c r="C170" s="145"/>
      <c r="D170" s="52"/>
      <c r="E170" s="215"/>
      <c r="F170" s="188"/>
      <c r="G170" s="59"/>
      <c r="H170" s="52"/>
      <c r="I170" s="250"/>
      <c r="J170" s="250"/>
      <c r="K170" s="250"/>
      <c r="L170" s="250"/>
      <c r="M170" s="145"/>
      <c r="N170" s="59" t="s">
        <v>658</v>
      </c>
      <c r="O170" s="59"/>
      <c r="P170" s="59"/>
      <c r="Q170" s="38"/>
      <c r="R170" s="159"/>
      <c r="S170" s="165"/>
      <c r="T170" s="159"/>
      <c r="U170" s="27"/>
    </row>
    <row r="171" spans="1:21" ht="64.5" hidden="1" customHeight="1">
      <c r="A171" s="184"/>
      <c r="B171" s="145"/>
      <c r="C171" s="145"/>
      <c r="D171" s="52"/>
      <c r="E171" s="215"/>
      <c r="F171" s="188"/>
      <c r="G171" s="59"/>
      <c r="H171" s="52"/>
      <c r="I171" s="250"/>
      <c r="J171" s="250"/>
      <c r="K171" s="250"/>
      <c r="L171" s="250"/>
      <c r="M171" s="145"/>
      <c r="N171" s="59" t="s">
        <v>659</v>
      </c>
      <c r="O171" s="59"/>
      <c r="P171" s="59"/>
      <c r="Q171" s="38"/>
      <c r="R171" s="159"/>
      <c r="S171" s="165"/>
      <c r="T171" s="159"/>
      <c r="U171" s="27"/>
    </row>
    <row r="172" spans="1:21" ht="63.75" hidden="1" customHeight="1">
      <c r="A172" s="184"/>
      <c r="B172" s="145"/>
      <c r="C172" s="145"/>
      <c r="D172" s="52"/>
      <c r="E172" s="215"/>
      <c r="F172" s="188"/>
      <c r="G172" s="59"/>
      <c r="H172" s="52"/>
      <c r="I172" s="250"/>
      <c r="J172" s="250"/>
      <c r="K172" s="250"/>
      <c r="L172" s="250"/>
      <c r="M172" s="145"/>
      <c r="N172" s="59" t="s">
        <v>660</v>
      </c>
      <c r="O172" s="59"/>
      <c r="P172" s="59"/>
      <c r="Q172" s="38"/>
      <c r="R172" s="159"/>
      <c r="S172" s="165"/>
      <c r="T172" s="159"/>
      <c r="U172" s="27"/>
    </row>
    <row r="173" spans="1:21" ht="59.25" hidden="1" customHeight="1">
      <c r="A173" s="184"/>
      <c r="B173" s="145"/>
      <c r="C173" s="145"/>
      <c r="D173" s="52"/>
      <c r="E173" s="215"/>
      <c r="F173" s="188"/>
      <c r="G173" s="65" t="s">
        <v>495</v>
      </c>
      <c r="H173" s="52"/>
      <c r="I173" s="251"/>
      <c r="J173" s="251"/>
      <c r="K173" s="251"/>
      <c r="L173" s="251"/>
      <c r="M173" s="146"/>
      <c r="N173" s="59" t="s">
        <v>661</v>
      </c>
      <c r="O173" s="59"/>
      <c r="P173" s="59"/>
      <c r="Q173" s="38"/>
      <c r="R173" s="159"/>
      <c r="S173" s="165"/>
      <c r="T173" s="159"/>
      <c r="U173" s="27"/>
    </row>
    <row r="174" spans="1:21" ht="42.75" hidden="1" customHeight="1">
      <c r="A174" s="184"/>
      <c r="B174" s="145"/>
      <c r="C174" s="145"/>
      <c r="D174" s="52"/>
      <c r="E174" s="215"/>
      <c r="F174" s="188"/>
      <c r="G174" s="59" t="s">
        <v>496</v>
      </c>
      <c r="H174" s="52"/>
      <c r="I174" s="249">
        <v>100</v>
      </c>
      <c r="J174" s="249">
        <v>2</v>
      </c>
      <c r="K174" s="249">
        <v>1</v>
      </c>
      <c r="L174" s="249">
        <v>3</v>
      </c>
      <c r="M174" s="144" t="s">
        <v>508</v>
      </c>
      <c r="N174" s="147" t="s">
        <v>575</v>
      </c>
      <c r="O174" s="188"/>
      <c r="P174" s="188"/>
      <c r="Q174" s="182"/>
      <c r="R174" s="159"/>
      <c r="S174" s="165"/>
      <c r="T174" s="159"/>
      <c r="U174" s="27"/>
    </row>
    <row r="175" spans="1:21" ht="18" hidden="1">
      <c r="A175" s="184"/>
      <c r="B175" s="145"/>
      <c r="C175" s="145"/>
      <c r="D175" s="52"/>
      <c r="E175" s="215"/>
      <c r="F175" s="188"/>
      <c r="G175" s="65" t="s">
        <v>406</v>
      </c>
      <c r="H175" s="52"/>
      <c r="I175" s="250"/>
      <c r="J175" s="250"/>
      <c r="K175" s="250"/>
      <c r="L175" s="250"/>
      <c r="M175" s="145"/>
      <c r="N175" s="148"/>
      <c r="O175" s="188"/>
      <c r="P175" s="188"/>
      <c r="Q175" s="182"/>
      <c r="R175" s="159"/>
      <c r="S175" s="165"/>
      <c r="T175" s="159"/>
      <c r="U175" s="27"/>
    </row>
    <row r="176" spans="1:21" ht="29.25" hidden="1" customHeight="1">
      <c r="A176" s="184"/>
      <c r="B176" s="145"/>
      <c r="C176" s="145"/>
      <c r="D176" s="52"/>
      <c r="E176" s="215"/>
      <c r="F176" s="188"/>
      <c r="G176" s="59" t="s">
        <v>497</v>
      </c>
      <c r="H176" s="52"/>
      <c r="I176" s="250"/>
      <c r="J176" s="250"/>
      <c r="K176" s="250"/>
      <c r="L176" s="250"/>
      <c r="M176" s="145"/>
      <c r="N176" s="147" t="s">
        <v>576</v>
      </c>
      <c r="O176" s="188"/>
      <c r="P176" s="188"/>
      <c r="Q176" s="182"/>
      <c r="R176" s="159"/>
      <c r="S176" s="165"/>
      <c r="T176" s="159"/>
      <c r="U176" s="27"/>
    </row>
    <row r="177" spans="1:21" ht="36" hidden="1">
      <c r="A177" s="184"/>
      <c r="B177" s="145"/>
      <c r="C177" s="145"/>
      <c r="D177" s="52"/>
      <c r="E177" s="215"/>
      <c r="F177" s="188"/>
      <c r="G177" s="59" t="s">
        <v>498</v>
      </c>
      <c r="H177" s="52"/>
      <c r="I177" s="250"/>
      <c r="J177" s="250"/>
      <c r="K177" s="250"/>
      <c r="L177" s="250"/>
      <c r="M177" s="145"/>
      <c r="N177" s="148"/>
      <c r="O177" s="188"/>
      <c r="P177" s="188"/>
      <c r="Q177" s="182"/>
      <c r="R177" s="159"/>
      <c r="S177" s="165"/>
      <c r="T177" s="159"/>
      <c r="U177" s="27"/>
    </row>
    <row r="178" spans="1:21" ht="43.5" hidden="1" customHeight="1">
      <c r="A178" s="184"/>
      <c r="B178" s="145"/>
      <c r="C178" s="145"/>
      <c r="D178" s="52"/>
      <c r="E178" s="215"/>
      <c r="F178" s="188"/>
      <c r="G178" s="65" t="s">
        <v>433</v>
      </c>
      <c r="H178" s="52"/>
      <c r="I178" s="250"/>
      <c r="J178" s="250"/>
      <c r="K178" s="250"/>
      <c r="L178" s="250"/>
      <c r="M178" s="145"/>
      <c r="N178" s="147" t="s">
        <v>577</v>
      </c>
      <c r="O178" s="188"/>
      <c r="P178" s="188"/>
      <c r="Q178" s="182"/>
      <c r="R178" s="159"/>
      <c r="S178" s="165"/>
      <c r="T178" s="159"/>
      <c r="U178" s="27"/>
    </row>
    <row r="179" spans="1:21" ht="18" hidden="1">
      <c r="A179" s="184"/>
      <c r="B179" s="145"/>
      <c r="C179" s="145"/>
      <c r="D179" s="52"/>
      <c r="E179" s="215"/>
      <c r="F179" s="188"/>
      <c r="G179" s="59" t="s">
        <v>499</v>
      </c>
      <c r="H179" s="52"/>
      <c r="I179" s="251"/>
      <c r="J179" s="251"/>
      <c r="K179" s="251"/>
      <c r="L179" s="251"/>
      <c r="M179" s="146"/>
      <c r="N179" s="148"/>
      <c r="O179" s="188"/>
      <c r="P179" s="188"/>
      <c r="Q179" s="182"/>
      <c r="R179" s="159"/>
      <c r="S179" s="165"/>
      <c r="T179" s="159"/>
      <c r="U179" s="27"/>
    </row>
    <row r="180" spans="1:21" ht="57" hidden="1" customHeight="1">
      <c r="A180" s="184"/>
      <c r="B180" s="145"/>
      <c r="C180" s="145"/>
      <c r="D180" s="52"/>
      <c r="E180" s="215"/>
      <c r="F180" s="188"/>
      <c r="G180" s="65" t="s">
        <v>500</v>
      </c>
      <c r="H180" s="52"/>
      <c r="I180" s="249">
        <v>50</v>
      </c>
      <c r="J180" s="249">
        <v>1</v>
      </c>
      <c r="K180" s="249">
        <v>0</v>
      </c>
      <c r="L180" s="249">
        <v>1</v>
      </c>
      <c r="M180" s="144" t="s">
        <v>419</v>
      </c>
      <c r="N180" s="147" t="s">
        <v>509</v>
      </c>
      <c r="O180" s="66"/>
      <c r="P180" s="66"/>
      <c r="Q180" s="47"/>
      <c r="R180" s="159"/>
      <c r="S180" s="165"/>
      <c r="T180" s="159"/>
      <c r="U180" s="27"/>
    </row>
    <row r="181" spans="1:21" ht="42.75" hidden="1" customHeight="1">
      <c r="A181" s="184"/>
      <c r="B181" s="145"/>
      <c r="C181" s="145"/>
      <c r="D181" s="52"/>
      <c r="E181" s="215"/>
      <c r="F181" s="188"/>
      <c r="G181" s="59" t="s">
        <v>501</v>
      </c>
      <c r="H181" s="52"/>
      <c r="I181" s="250"/>
      <c r="J181" s="250"/>
      <c r="K181" s="250"/>
      <c r="L181" s="250"/>
      <c r="M181" s="145"/>
      <c r="N181" s="153"/>
      <c r="O181" s="66"/>
      <c r="P181" s="66"/>
      <c r="Q181" s="47"/>
      <c r="R181" s="159"/>
      <c r="S181" s="165"/>
      <c r="T181" s="159"/>
      <c r="U181" s="27"/>
    </row>
    <row r="182" spans="1:21" ht="42.75" hidden="1" customHeight="1">
      <c r="A182" s="184"/>
      <c r="B182" s="145"/>
      <c r="C182" s="145"/>
      <c r="D182" s="52"/>
      <c r="E182" s="215"/>
      <c r="F182" s="188"/>
      <c r="G182" s="65" t="s">
        <v>502</v>
      </c>
      <c r="H182" s="52"/>
      <c r="I182" s="250"/>
      <c r="J182" s="250"/>
      <c r="K182" s="250"/>
      <c r="L182" s="250"/>
      <c r="M182" s="145"/>
      <c r="N182" s="153"/>
      <c r="O182" s="66"/>
      <c r="P182" s="66"/>
      <c r="Q182" s="47"/>
      <c r="R182" s="159"/>
      <c r="S182" s="165"/>
      <c r="T182" s="159"/>
      <c r="U182" s="27"/>
    </row>
    <row r="183" spans="1:21" ht="42.75" hidden="1" customHeight="1">
      <c r="A183" s="184"/>
      <c r="B183" s="146"/>
      <c r="C183" s="145"/>
      <c r="D183" s="52"/>
      <c r="E183" s="215"/>
      <c r="F183" s="188"/>
      <c r="G183" s="59" t="s">
        <v>503</v>
      </c>
      <c r="H183" s="52"/>
      <c r="I183" s="251"/>
      <c r="J183" s="251"/>
      <c r="K183" s="251"/>
      <c r="L183" s="251"/>
      <c r="M183" s="146"/>
      <c r="N183" s="148"/>
      <c r="O183" s="67"/>
      <c r="P183" s="67"/>
      <c r="Q183" s="48"/>
      <c r="R183" s="160"/>
      <c r="S183" s="165"/>
      <c r="T183" s="160"/>
      <c r="U183" s="27"/>
    </row>
    <row r="184" spans="1:21" ht="57" customHeight="1">
      <c r="A184" s="193">
        <v>2</v>
      </c>
      <c r="B184" s="151" t="s">
        <v>11</v>
      </c>
      <c r="C184" s="145"/>
      <c r="D184" s="198">
        <v>8</v>
      </c>
      <c r="E184" s="64" t="s">
        <v>11</v>
      </c>
      <c r="F184" s="188" t="s">
        <v>468</v>
      </c>
      <c r="G184" s="64" t="s">
        <v>273</v>
      </c>
      <c r="H184" s="64"/>
      <c r="I184" s="64">
        <v>50</v>
      </c>
      <c r="J184" s="64">
        <v>1</v>
      </c>
      <c r="K184" s="64">
        <v>0</v>
      </c>
      <c r="L184" s="64">
        <v>1</v>
      </c>
      <c r="M184" s="64" t="s">
        <v>273</v>
      </c>
      <c r="N184" s="59" t="s">
        <v>274</v>
      </c>
      <c r="O184" s="59"/>
      <c r="P184" s="59"/>
      <c r="Q184" s="38"/>
      <c r="R184" s="28" t="s">
        <v>275</v>
      </c>
      <c r="S184" s="30" t="s">
        <v>22</v>
      </c>
      <c r="T184" s="31">
        <v>0.41666666666666669</v>
      </c>
      <c r="U184" s="187" t="s">
        <v>276</v>
      </c>
    </row>
    <row r="185" spans="1:21" ht="57" customHeight="1">
      <c r="A185" s="193"/>
      <c r="B185" s="152"/>
      <c r="C185" s="145"/>
      <c r="D185" s="198"/>
      <c r="E185" s="64" t="s">
        <v>11</v>
      </c>
      <c r="F185" s="188"/>
      <c r="G185" s="64" t="s">
        <v>277</v>
      </c>
      <c r="H185" s="68"/>
      <c r="I185" s="64">
        <v>50</v>
      </c>
      <c r="J185" s="64">
        <v>1</v>
      </c>
      <c r="K185" s="64">
        <v>0</v>
      </c>
      <c r="L185" s="64">
        <v>1</v>
      </c>
      <c r="M185" s="64" t="s">
        <v>277</v>
      </c>
      <c r="N185" s="59" t="s">
        <v>278</v>
      </c>
      <c r="O185" s="59"/>
      <c r="P185" s="59"/>
      <c r="Q185" s="38"/>
      <c r="R185" s="28" t="s">
        <v>275</v>
      </c>
      <c r="S185" s="30" t="s">
        <v>22</v>
      </c>
      <c r="T185" s="31">
        <v>0.41666666666666669</v>
      </c>
      <c r="U185" s="187"/>
    </row>
    <row r="186" spans="1:21" ht="57" customHeight="1">
      <c r="A186" s="193"/>
      <c r="B186" s="152"/>
      <c r="C186" s="145"/>
      <c r="D186" s="198"/>
      <c r="E186" s="64" t="s">
        <v>11</v>
      </c>
      <c r="F186" s="188"/>
      <c r="G186" s="64" t="s">
        <v>279</v>
      </c>
      <c r="H186" s="68"/>
      <c r="I186" s="64">
        <v>50</v>
      </c>
      <c r="J186" s="64">
        <v>1</v>
      </c>
      <c r="K186" s="64">
        <v>0</v>
      </c>
      <c r="L186" s="64">
        <v>1</v>
      </c>
      <c r="M186" s="64" t="s">
        <v>279</v>
      </c>
      <c r="N186" s="59" t="s">
        <v>280</v>
      </c>
      <c r="O186" s="59"/>
      <c r="P186" s="59"/>
      <c r="Q186" s="38"/>
      <c r="R186" s="28" t="s">
        <v>275</v>
      </c>
      <c r="S186" s="30" t="s">
        <v>22</v>
      </c>
      <c r="T186" s="31">
        <v>0.41666666666666669</v>
      </c>
      <c r="U186" s="187"/>
    </row>
    <row r="187" spans="1:21" ht="57" customHeight="1">
      <c r="A187" s="193"/>
      <c r="B187" s="152"/>
      <c r="C187" s="145"/>
      <c r="D187" s="198"/>
      <c r="E187" s="64" t="s">
        <v>11</v>
      </c>
      <c r="F187" s="188"/>
      <c r="G187" s="64" t="s">
        <v>281</v>
      </c>
      <c r="H187" s="68"/>
      <c r="I187" s="64">
        <v>50</v>
      </c>
      <c r="J187" s="64">
        <v>1</v>
      </c>
      <c r="K187" s="64">
        <v>0</v>
      </c>
      <c r="L187" s="64">
        <v>1</v>
      </c>
      <c r="M187" s="64" t="s">
        <v>281</v>
      </c>
      <c r="N187" s="59" t="s">
        <v>282</v>
      </c>
      <c r="O187" s="59"/>
      <c r="P187" s="59"/>
      <c r="Q187" s="38"/>
      <c r="R187" s="28" t="s">
        <v>275</v>
      </c>
      <c r="S187" s="30" t="s">
        <v>22</v>
      </c>
      <c r="T187" s="31">
        <v>0.41666666666666669</v>
      </c>
      <c r="U187" s="187"/>
    </row>
    <row r="188" spans="1:21" ht="57" customHeight="1">
      <c r="A188" s="193"/>
      <c r="B188" s="152"/>
      <c r="C188" s="145"/>
      <c r="D188" s="198"/>
      <c r="E188" s="64" t="s">
        <v>11</v>
      </c>
      <c r="F188" s="188"/>
      <c r="G188" s="64" t="s">
        <v>283</v>
      </c>
      <c r="H188" s="68"/>
      <c r="I188" s="64">
        <v>50</v>
      </c>
      <c r="J188" s="64">
        <v>1</v>
      </c>
      <c r="K188" s="64">
        <v>0</v>
      </c>
      <c r="L188" s="64">
        <v>1</v>
      </c>
      <c r="M188" s="64" t="s">
        <v>283</v>
      </c>
      <c r="N188" s="59" t="s">
        <v>284</v>
      </c>
      <c r="O188" s="59"/>
      <c r="P188" s="59"/>
      <c r="Q188" s="38"/>
      <c r="R188" s="28" t="s">
        <v>275</v>
      </c>
      <c r="S188" s="30" t="s">
        <v>22</v>
      </c>
      <c r="T188" s="31">
        <v>0.41666666666666669</v>
      </c>
      <c r="U188" s="187"/>
    </row>
    <row r="189" spans="1:21" ht="57" customHeight="1">
      <c r="A189" s="193"/>
      <c r="B189" s="152"/>
      <c r="C189" s="145"/>
      <c r="D189" s="198"/>
      <c r="E189" s="64" t="s">
        <v>285</v>
      </c>
      <c r="F189" s="188"/>
      <c r="G189" s="64" t="s">
        <v>285</v>
      </c>
      <c r="H189" s="68"/>
      <c r="I189" s="64">
        <v>50</v>
      </c>
      <c r="J189" s="64">
        <v>1</v>
      </c>
      <c r="K189" s="64">
        <v>0</v>
      </c>
      <c r="L189" s="64">
        <v>1</v>
      </c>
      <c r="M189" s="64" t="s">
        <v>285</v>
      </c>
      <c r="N189" s="59" t="s">
        <v>286</v>
      </c>
      <c r="O189" s="59"/>
      <c r="P189" s="59"/>
      <c r="Q189" s="38"/>
      <c r="R189" s="28" t="s">
        <v>275</v>
      </c>
      <c r="S189" s="30" t="s">
        <v>22</v>
      </c>
      <c r="T189" s="31">
        <v>0.41666666666666669</v>
      </c>
      <c r="U189" s="187"/>
    </row>
    <row r="190" spans="1:21" ht="57" customHeight="1">
      <c r="A190" s="193"/>
      <c r="B190" s="152"/>
      <c r="C190" s="145"/>
      <c r="D190" s="198"/>
      <c r="E190" s="64" t="s">
        <v>285</v>
      </c>
      <c r="F190" s="188"/>
      <c r="G190" s="64" t="s">
        <v>235</v>
      </c>
      <c r="H190" s="68"/>
      <c r="I190" s="64">
        <v>50</v>
      </c>
      <c r="J190" s="64">
        <v>1</v>
      </c>
      <c r="K190" s="64">
        <v>0</v>
      </c>
      <c r="L190" s="64">
        <v>1</v>
      </c>
      <c r="M190" s="64" t="s">
        <v>235</v>
      </c>
      <c r="N190" s="59" t="s">
        <v>287</v>
      </c>
      <c r="O190" s="59"/>
      <c r="P190" s="59"/>
      <c r="Q190" s="38"/>
      <c r="R190" s="28" t="s">
        <v>275</v>
      </c>
      <c r="S190" s="30" t="s">
        <v>22</v>
      </c>
      <c r="T190" s="31">
        <v>0.41666666666666669</v>
      </c>
      <c r="U190" s="187"/>
    </row>
    <row r="191" spans="1:21" ht="57" customHeight="1">
      <c r="A191" s="193"/>
      <c r="B191" s="152"/>
      <c r="C191" s="145"/>
      <c r="D191" s="198"/>
      <c r="E191" s="64" t="s">
        <v>285</v>
      </c>
      <c r="F191" s="188"/>
      <c r="G191" s="64" t="s">
        <v>259</v>
      </c>
      <c r="H191" s="68"/>
      <c r="I191" s="64">
        <v>50</v>
      </c>
      <c r="J191" s="64">
        <v>1</v>
      </c>
      <c r="K191" s="64">
        <v>0</v>
      </c>
      <c r="L191" s="64">
        <v>1</v>
      </c>
      <c r="M191" s="64" t="s">
        <v>259</v>
      </c>
      <c r="N191" s="59" t="s">
        <v>288</v>
      </c>
      <c r="O191" s="59"/>
      <c r="P191" s="59"/>
      <c r="Q191" s="38"/>
      <c r="R191" s="28" t="s">
        <v>275</v>
      </c>
      <c r="S191" s="30" t="s">
        <v>22</v>
      </c>
      <c r="T191" s="31">
        <v>0.41666666666666669</v>
      </c>
      <c r="U191" s="187"/>
    </row>
    <row r="192" spans="1:21" ht="57" customHeight="1">
      <c r="A192" s="193"/>
      <c r="B192" s="152"/>
      <c r="C192" s="145"/>
      <c r="D192" s="198"/>
      <c r="E192" s="64" t="s">
        <v>11</v>
      </c>
      <c r="F192" s="188"/>
      <c r="G192" s="64" t="s">
        <v>289</v>
      </c>
      <c r="H192" s="68"/>
      <c r="I192" s="64">
        <v>50</v>
      </c>
      <c r="J192" s="64">
        <v>1</v>
      </c>
      <c r="K192" s="64">
        <v>0</v>
      </c>
      <c r="L192" s="64">
        <v>1</v>
      </c>
      <c r="M192" s="64" t="s">
        <v>289</v>
      </c>
      <c r="N192" s="59" t="s">
        <v>290</v>
      </c>
      <c r="O192" s="59"/>
      <c r="P192" s="59"/>
      <c r="Q192" s="38"/>
      <c r="R192" s="28" t="s">
        <v>275</v>
      </c>
      <c r="S192" s="30" t="s">
        <v>22</v>
      </c>
      <c r="T192" s="31">
        <v>0.41666666666666669</v>
      </c>
      <c r="U192" s="187"/>
    </row>
    <row r="193" spans="1:21" ht="57" customHeight="1">
      <c r="A193" s="193"/>
      <c r="B193" s="152"/>
      <c r="C193" s="145"/>
      <c r="D193" s="198"/>
      <c r="E193" s="64" t="s">
        <v>11</v>
      </c>
      <c r="F193" s="188"/>
      <c r="G193" s="64" t="s">
        <v>291</v>
      </c>
      <c r="H193" s="68"/>
      <c r="I193" s="64">
        <v>50</v>
      </c>
      <c r="J193" s="64">
        <v>1</v>
      </c>
      <c r="K193" s="64">
        <v>0</v>
      </c>
      <c r="L193" s="64">
        <v>1</v>
      </c>
      <c r="M193" s="64" t="s">
        <v>291</v>
      </c>
      <c r="N193" s="59" t="s">
        <v>292</v>
      </c>
      <c r="O193" s="59"/>
      <c r="P193" s="59"/>
      <c r="Q193" s="38"/>
      <c r="R193" s="28" t="s">
        <v>275</v>
      </c>
      <c r="S193" s="30" t="s">
        <v>22</v>
      </c>
      <c r="T193" s="31">
        <v>0.41666666666666669</v>
      </c>
      <c r="U193" s="187"/>
    </row>
    <row r="194" spans="1:21" ht="36" hidden="1">
      <c r="A194" s="193"/>
      <c r="B194" s="152"/>
      <c r="C194" s="145"/>
      <c r="D194" s="198"/>
      <c r="E194" s="64" t="s">
        <v>23</v>
      </c>
      <c r="F194" s="188"/>
      <c r="G194" s="64" t="s">
        <v>293</v>
      </c>
      <c r="H194" s="68"/>
      <c r="I194" s="64">
        <v>50</v>
      </c>
      <c r="J194" s="64">
        <v>1</v>
      </c>
      <c r="K194" s="64">
        <v>0</v>
      </c>
      <c r="L194" s="64">
        <v>1</v>
      </c>
      <c r="M194" s="64" t="s">
        <v>293</v>
      </c>
      <c r="N194" s="59" t="s">
        <v>294</v>
      </c>
      <c r="O194" s="59"/>
      <c r="P194" s="59"/>
      <c r="Q194" s="38"/>
      <c r="R194" s="28" t="s">
        <v>275</v>
      </c>
      <c r="S194" s="30" t="s">
        <v>22</v>
      </c>
      <c r="T194" s="31">
        <v>0.41666666666666669</v>
      </c>
      <c r="U194" s="187"/>
    </row>
    <row r="195" spans="1:21" ht="36" hidden="1">
      <c r="A195" s="193"/>
      <c r="B195" s="152"/>
      <c r="C195" s="145"/>
      <c r="D195" s="198"/>
      <c r="E195" s="64" t="s">
        <v>137</v>
      </c>
      <c r="F195" s="188"/>
      <c r="G195" s="64" t="s">
        <v>146</v>
      </c>
      <c r="H195" s="68"/>
      <c r="I195" s="64">
        <v>50</v>
      </c>
      <c r="J195" s="64">
        <v>1</v>
      </c>
      <c r="K195" s="64">
        <v>0</v>
      </c>
      <c r="L195" s="64">
        <v>1</v>
      </c>
      <c r="M195" s="64" t="s">
        <v>146</v>
      </c>
      <c r="N195" s="59" t="s">
        <v>295</v>
      </c>
      <c r="O195" s="59"/>
      <c r="P195" s="59"/>
      <c r="Q195" s="38"/>
      <c r="R195" s="28" t="s">
        <v>275</v>
      </c>
      <c r="S195" s="30" t="s">
        <v>22</v>
      </c>
      <c r="T195" s="31">
        <v>0.41666666666666669</v>
      </c>
      <c r="U195" s="187"/>
    </row>
    <row r="196" spans="1:21" ht="36" hidden="1">
      <c r="A196" s="193"/>
      <c r="B196" s="152"/>
      <c r="C196" s="145"/>
      <c r="D196" s="198"/>
      <c r="E196" s="64" t="s">
        <v>97</v>
      </c>
      <c r="F196" s="188"/>
      <c r="G196" s="64" t="s">
        <v>296</v>
      </c>
      <c r="H196" s="68"/>
      <c r="I196" s="64">
        <v>50</v>
      </c>
      <c r="J196" s="64">
        <v>1</v>
      </c>
      <c r="K196" s="64">
        <v>0</v>
      </c>
      <c r="L196" s="64">
        <v>1</v>
      </c>
      <c r="M196" s="64" t="s">
        <v>296</v>
      </c>
      <c r="N196" s="59" t="s">
        <v>297</v>
      </c>
      <c r="O196" s="59"/>
      <c r="P196" s="59"/>
      <c r="Q196" s="38"/>
      <c r="R196" s="28" t="s">
        <v>275</v>
      </c>
      <c r="S196" s="30" t="s">
        <v>22</v>
      </c>
      <c r="T196" s="31">
        <v>0.41666666666666669</v>
      </c>
      <c r="U196" s="187"/>
    </row>
    <row r="197" spans="1:21" ht="36" hidden="1">
      <c r="A197" s="193"/>
      <c r="B197" s="152"/>
      <c r="C197" s="145"/>
      <c r="D197" s="198"/>
      <c r="E197" s="64" t="s">
        <v>78</v>
      </c>
      <c r="F197" s="188"/>
      <c r="G197" s="64" t="s">
        <v>298</v>
      </c>
      <c r="H197" s="68"/>
      <c r="I197" s="64">
        <v>50</v>
      </c>
      <c r="J197" s="64">
        <v>1</v>
      </c>
      <c r="K197" s="64">
        <v>0</v>
      </c>
      <c r="L197" s="64">
        <v>1</v>
      </c>
      <c r="M197" s="64" t="s">
        <v>298</v>
      </c>
      <c r="N197" s="59" t="s">
        <v>299</v>
      </c>
      <c r="O197" s="59"/>
      <c r="P197" s="59"/>
      <c r="Q197" s="38"/>
      <c r="R197" s="28" t="s">
        <v>275</v>
      </c>
      <c r="S197" s="30" t="s">
        <v>22</v>
      </c>
      <c r="T197" s="31">
        <v>0.41666666666666669</v>
      </c>
      <c r="U197" s="187"/>
    </row>
    <row r="198" spans="1:21" ht="36" hidden="1">
      <c r="A198" s="193"/>
      <c r="B198" s="152"/>
      <c r="C198" s="145"/>
      <c r="D198" s="198"/>
      <c r="E198" s="64" t="s">
        <v>23</v>
      </c>
      <c r="F198" s="188"/>
      <c r="G198" s="64" t="s">
        <v>300</v>
      </c>
      <c r="H198" s="68"/>
      <c r="I198" s="64">
        <v>50</v>
      </c>
      <c r="J198" s="64">
        <v>1</v>
      </c>
      <c r="K198" s="64">
        <v>0</v>
      </c>
      <c r="L198" s="64">
        <v>1</v>
      </c>
      <c r="M198" s="64" t="s">
        <v>300</v>
      </c>
      <c r="N198" s="59" t="s">
        <v>301</v>
      </c>
      <c r="O198" s="59"/>
      <c r="P198" s="59"/>
      <c r="Q198" s="38"/>
      <c r="R198" s="28" t="s">
        <v>275</v>
      </c>
      <c r="S198" s="30" t="s">
        <v>22</v>
      </c>
      <c r="T198" s="31">
        <v>0.41666666666666669</v>
      </c>
      <c r="U198" s="187"/>
    </row>
    <row r="199" spans="1:21" ht="36" hidden="1">
      <c r="A199" s="193"/>
      <c r="B199" s="152"/>
      <c r="C199" s="145"/>
      <c r="D199" s="198"/>
      <c r="E199" s="64" t="s">
        <v>23</v>
      </c>
      <c r="F199" s="188"/>
      <c r="G199" s="64" t="s">
        <v>302</v>
      </c>
      <c r="H199" s="68"/>
      <c r="I199" s="64">
        <v>50</v>
      </c>
      <c r="J199" s="64">
        <v>1</v>
      </c>
      <c r="K199" s="64">
        <v>0</v>
      </c>
      <c r="L199" s="64">
        <v>1</v>
      </c>
      <c r="M199" s="64" t="s">
        <v>302</v>
      </c>
      <c r="N199" s="59" t="s">
        <v>303</v>
      </c>
      <c r="O199" s="59"/>
      <c r="P199" s="59"/>
      <c r="Q199" s="38"/>
      <c r="R199" s="28" t="s">
        <v>275</v>
      </c>
      <c r="S199" s="30" t="s">
        <v>22</v>
      </c>
      <c r="T199" s="31">
        <v>0.41666666666666669</v>
      </c>
      <c r="U199" s="187"/>
    </row>
    <row r="200" spans="1:21" ht="57" customHeight="1">
      <c r="A200" s="193"/>
      <c r="B200" s="152"/>
      <c r="C200" s="145"/>
      <c r="D200" s="198"/>
      <c r="E200" s="64" t="s">
        <v>11</v>
      </c>
      <c r="F200" s="188"/>
      <c r="G200" s="64" t="s">
        <v>304</v>
      </c>
      <c r="H200" s="68"/>
      <c r="I200" s="64">
        <v>50</v>
      </c>
      <c r="J200" s="64">
        <v>1</v>
      </c>
      <c r="K200" s="64">
        <v>0</v>
      </c>
      <c r="L200" s="64">
        <v>1</v>
      </c>
      <c r="M200" s="64" t="s">
        <v>304</v>
      </c>
      <c r="N200" s="59" t="s">
        <v>305</v>
      </c>
      <c r="O200" s="59"/>
      <c r="P200" s="59"/>
      <c r="Q200" s="38"/>
      <c r="R200" s="28" t="s">
        <v>275</v>
      </c>
      <c r="S200" s="30" t="s">
        <v>22</v>
      </c>
      <c r="T200" s="31">
        <v>0.41666666666666669</v>
      </c>
      <c r="U200" s="187"/>
    </row>
    <row r="201" spans="1:21" ht="57" customHeight="1">
      <c r="A201" s="193"/>
      <c r="B201" s="152"/>
      <c r="C201" s="145"/>
      <c r="D201" s="198"/>
      <c r="E201" s="64" t="s">
        <v>11</v>
      </c>
      <c r="F201" s="188"/>
      <c r="G201" s="64" t="s">
        <v>306</v>
      </c>
      <c r="H201" s="68"/>
      <c r="I201" s="64">
        <v>50</v>
      </c>
      <c r="J201" s="64">
        <v>1</v>
      </c>
      <c r="K201" s="64">
        <v>0</v>
      </c>
      <c r="L201" s="64">
        <v>1</v>
      </c>
      <c r="M201" s="64" t="s">
        <v>306</v>
      </c>
      <c r="N201" s="59" t="s">
        <v>307</v>
      </c>
      <c r="O201" s="59"/>
      <c r="P201" s="59"/>
      <c r="Q201" s="38"/>
      <c r="R201" s="28" t="s">
        <v>275</v>
      </c>
      <c r="S201" s="30" t="s">
        <v>22</v>
      </c>
      <c r="T201" s="31">
        <v>0.41666666666666669</v>
      </c>
      <c r="U201" s="187"/>
    </row>
    <row r="202" spans="1:21" ht="36">
      <c r="A202" s="193"/>
      <c r="B202" s="152"/>
      <c r="C202" s="145"/>
      <c r="D202" s="198"/>
      <c r="E202" s="64" t="s">
        <v>65</v>
      </c>
      <c r="F202" s="188"/>
      <c r="G202" s="64" t="s">
        <v>308</v>
      </c>
      <c r="H202" s="68"/>
      <c r="I202" s="64">
        <v>50</v>
      </c>
      <c r="J202" s="64">
        <v>1</v>
      </c>
      <c r="K202" s="64">
        <v>0</v>
      </c>
      <c r="L202" s="64">
        <v>1</v>
      </c>
      <c r="M202" s="64" t="s">
        <v>308</v>
      </c>
      <c r="N202" s="59" t="s">
        <v>309</v>
      </c>
      <c r="O202" s="59"/>
      <c r="P202" s="59"/>
      <c r="Q202" s="38"/>
      <c r="R202" s="28" t="s">
        <v>275</v>
      </c>
      <c r="S202" s="30" t="s">
        <v>22</v>
      </c>
      <c r="T202" s="31">
        <v>0.41666666666666669</v>
      </c>
      <c r="U202" s="187"/>
    </row>
    <row r="203" spans="1:21" ht="57" customHeight="1">
      <c r="A203" s="193"/>
      <c r="B203" s="152"/>
      <c r="C203" s="145"/>
      <c r="D203" s="198"/>
      <c r="E203" s="64" t="s">
        <v>11</v>
      </c>
      <c r="F203" s="188"/>
      <c r="G203" s="64" t="s">
        <v>310</v>
      </c>
      <c r="H203" s="68"/>
      <c r="I203" s="64">
        <v>50</v>
      </c>
      <c r="J203" s="64">
        <v>1</v>
      </c>
      <c r="K203" s="64">
        <v>0</v>
      </c>
      <c r="L203" s="64">
        <v>1</v>
      </c>
      <c r="M203" s="64" t="s">
        <v>310</v>
      </c>
      <c r="N203" s="59" t="s">
        <v>311</v>
      </c>
      <c r="O203" s="59"/>
      <c r="P203" s="59"/>
      <c r="Q203" s="38"/>
      <c r="R203" s="28" t="s">
        <v>275</v>
      </c>
      <c r="S203" s="30" t="s">
        <v>22</v>
      </c>
      <c r="T203" s="31">
        <v>0.41666666666666669</v>
      </c>
      <c r="U203" s="187"/>
    </row>
    <row r="204" spans="1:21" ht="57" customHeight="1">
      <c r="A204" s="193"/>
      <c r="B204" s="152"/>
      <c r="C204" s="145"/>
      <c r="D204" s="198"/>
      <c r="E204" s="64" t="s">
        <v>11</v>
      </c>
      <c r="F204" s="188"/>
      <c r="G204" s="64" t="s">
        <v>312</v>
      </c>
      <c r="H204" s="68"/>
      <c r="I204" s="64">
        <v>50</v>
      </c>
      <c r="J204" s="64">
        <v>1</v>
      </c>
      <c r="K204" s="64">
        <v>0</v>
      </c>
      <c r="L204" s="64">
        <v>1</v>
      </c>
      <c r="M204" s="64" t="s">
        <v>312</v>
      </c>
      <c r="N204" s="59" t="s">
        <v>313</v>
      </c>
      <c r="O204" s="59"/>
      <c r="P204" s="59"/>
      <c r="Q204" s="38"/>
      <c r="R204" s="28" t="s">
        <v>275</v>
      </c>
      <c r="S204" s="30" t="s">
        <v>22</v>
      </c>
      <c r="T204" s="31">
        <v>0.41666666666666669</v>
      </c>
      <c r="U204" s="187"/>
    </row>
    <row r="205" spans="1:21" ht="36" hidden="1">
      <c r="A205" s="193"/>
      <c r="B205" s="152"/>
      <c r="C205" s="145"/>
      <c r="D205" s="198"/>
      <c r="E205" s="64" t="s">
        <v>180</v>
      </c>
      <c r="F205" s="188"/>
      <c r="G205" s="64" t="s">
        <v>314</v>
      </c>
      <c r="H205" s="68"/>
      <c r="I205" s="64">
        <v>50</v>
      </c>
      <c r="J205" s="64">
        <v>1</v>
      </c>
      <c r="K205" s="64">
        <v>0</v>
      </c>
      <c r="L205" s="64">
        <v>1</v>
      </c>
      <c r="M205" s="64" t="s">
        <v>314</v>
      </c>
      <c r="N205" s="59" t="s">
        <v>315</v>
      </c>
      <c r="O205" s="59"/>
      <c r="P205" s="59"/>
      <c r="Q205" s="38"/>
      <c r="R205" s="28" t="s">
        <v>275</v>
      </c>
      <c r="S205" s="30" t="s">
        <v>22</v>
      </c>
      <c r="T205" s="31">
        <v>0.41666666666666669</v>
      </c>
      <c r="U205" s="187"/>
    </row>
    <row r="206" spans="1:21" ht="36" hidden="1">
      <c r="A206" s="193"/>
      <c r="B206" s="199"/>
      <c r="C206" s="145"/>
      <c r="D206" s="198"/>
      <c r="E206" s="64" t="s">
        <v>180</v>
      </c>
      <c r="F206" s="188"/>
      <c r="G206" s="64" t="s">
        <v>316</v>
      </c>
      <c r="H206" s="68"/>
      <c r="I206" s="64">
        <v>50</v>
      </c>
      <c r="J206" s="64">
        <v>1</v>
      </c>
      <c r="K206" s="64">
        <v>0</v>
      </c>
      <c r="L206" s="64">
        <v>1</v>
      </c>
      <c r="M206" s="64" t="s">
        <v>316</v>
      </c>
      <c r="N206" s="59" t="s">
        <v>317</v>
      </c>
      <c r="O206" s="59"/>
      <c r="P206" s="59"/>
      <c r="Q206" s="38"/>
      <c r="R206" s="28" t="s">
        <v>275</v>
      </c>
      <c r="S206" s="30" t="s">
        <v>22</v>
      </c>
      <c r="T206" s="31">
        <v>0.41666666666666669</v>
      </c>
      <c r="U206" s="187"/>
    </row>
    <row r="207" spans="1:21" ht="57" customHeight="1">
      <c r="A207" s="183">
        <v>3</v>
      </c>
      <c r="B207" s="147" t="s">
        <v>11</v>
      </c>
      <c r="C207" s="145"/>
      <c r="D207" s="183">
        <v>7</v>
      </c>
      <c r="E207" s="147" t="s">
        <v>318</v>
      </c>
      <c r="F207" s="147" t="s">
        <v>319</v>
      </c>
      <c r="G207" s="183">
        <v>52</v>
      </c>
      <c r="H207" s="64"/>
      <c r="I207" s="183">
        <v>200</v>
      </c>
      <c r="J207" s="183">
        <v>4</v>
      </c>
      <c r="K207" s="183">
        <v>1</v>
      </c>
      <c r="L207" s="183">
        <v>5</v>
      </c>
      <c r="M207" s="147" t="s">
        <v>320</v>
      </c>
      <c r="N207" s="59" t="s">
        <v>665</v>
      </c>
      <c r="O207" s="59"/>
      <c r="P207" s="59"/>
      <c r="Q207" s="38"/>
      <c r="R207" s="11"/>
      <c r="S207" s="30" t="s">
        <v>22</v>
      </c>
      <c r="T207" s="31">
        <v>0.41666666666666669</v>
      </c>
      <c r="U207" s="27" t="s">
        <v>321</v>
      </c>
    </row>
    <row r="208" spans="1:21" ht="36" hidden="1" customHeight="1">
      <c r="A208" s="184"/>
      <c r="B208" s="153"/>
      <c r="C208" s="145"/>
      <c r="D208" s="184"/>
      <c r="E208" s="153"/>
      <c r="F208" s="153"/>
      <c r="G208" s="184"/>
      <c r="H208" s="64"/>
      <c r="I208" s="184"/>
      <c r="J208" s="184"/>
      <c r="K208" s="184"/>
      <c r="L208" s="184"/>
      <c r="M208" s="153"/>
      <c r="N208" s="59" t="s">
        <v>662</v>
      </c>
      <c r="O208" s="57"/>
      <c r="P208" s="57"/>
      <c r="Q208" s="43"/>
      <c r="R208" s="20"/>
      <c r="S208" s="23"/>
      <c r="T208" s="34"/>
      <c r="U208" s="27"/>
    </row>
    <row r="209" spans="1:21" ht="28.5" hidden="1" customHeight="1">
      <c r="A209" s="184"/>
      <c r="B209" s="153"/>
      <c r="C209" s="145"/>
      <c r="D209" s="184"/>
      <c r="E209" s="153"/>
      <c r="F209" s="153"/>
      <c r="G209" s="184"/>
      <c r="H209" s="64"/>
      <c r="I209" s="184"/>
      <c r="J209" s="184"/>
      <c r="K209" s="184"/>
      <c r="L209" s="184"/>
      <c r="M209" s="153"/>
      <c r="N209" s="59" t="s">
        <v>663</v>
      </c>
      <c r="O209" s="57"/>
      <c r="P209" s="57"/>
      <c r="Q209" s="43"/>
      <c r="R209" s="20"/>
      <c r="S209" s="23"/>
      <c r="T209" s="34"/>
      <c r="U209" s="27"/>
    </row>
    <row r="210" spans="1:21" ht="30" hidden="1" customHeight="1">
      <c r="A210" s="184"/>
      <c r="B210" s="153"/>
      <c r="C210" s="145"/>
      <c r="D210" s="184"/>
      <c r="E210" s="153"/>
      <c r="F210" s="153"/>
      <c r="G210" s="184"/>
      <c r="H210" s="64"/>
      <c r="I210" s="184"/>
      <c r="J210" s="184"/>
      <c r="K210" s="184"/>
      <c r="L210" s="184"/>
      <c r="M210" s="153"/>
      <c r="N210" s="59" t="s">
        <v>664</v>
      </c>
      <c r="O210" s="57"/>
      <c r="P210" s="57"/>
      <c r="Q210" s="43"/>
      <c r="R210" s="20"/>
      <c r="S210" s="23"/>
      <c r="T210" s="34"/>
      <c r="U210" s="27"/>
    </row>
    <row r="211" spans="1:21" ht="32.25" hidden="1" customHeight="1">
      <c r="A211" s="185"/>
      <c r="B211" s="148"/>
      <c r="C211" s="145"/>
      <c r="D211" s="185"/>
      <c r="E211" s="148"/>
      <c r="F211" s="148"/>
      <c r="G211" s="185"/>
      <c r="H211" s="64"/>
      <c r="I211" s="185"/>
      <c r="J211" s="185"/>
      <c r="K211" s="185"/>
      <c r="L211" s="185"/>
      <c r="M211" s="148"/>
      <c r="N211" s="59" t="s">
        <v>666</v>
      </c>
      <c r="O211" s="57"/>
      <c r="P211" s="57"/>
      <c r="Q211" s="43"/>
      <c r="R211" s="20"/>
      <c r="S211" s="23"/>
      <c r="T211" s="34"/>
      <c r="U211" s="27"/>
    </row>
    <row r="212" spans="1:21" ht="18" hidden="1">
      <c r="A212" s="193">
        <v>4</v>
      </c>
      <c r="B212" s="175" t="s">
        <v>11</v>
      </c>
      <c r="C212" s="145"/>
      <c r="D212" s="215"/>
      <c r="E212" s="175" t="s">
        <v>322</v>
      </c>
      <c r="F212" s="175" t="s">
        <v>323</v>
      </c>
      <c r="G212" s="52" t="s">
        <v>324</v>
      </c>
      <c r="H212" s="52"/>
      <c r="I212" s="215">
        <v>42</v>
      </c>
      <c r="J212" s="215">
        <v>1</v>
      </c>
      <c r="K212" s="215">
        <v>0</v>
      </c>
      <c r="L212" s="215">
        <v>1</v>
      </c>
      <c r="M212" s="144" t="s">
        <v>23</v>
      </c>
      <c r="N212" s="175" t="s">
        <v>323</v>
      </c>
      <c r="O212" s="144"/>
      <c r="P212" s="144"/>
      <c r="Q212" s="212"/>
      <c r="R212" s="167"/>
      <c r="S212" s="164" t="s">
        <v>22</v>
      </c>
      <c r="T212" s="158">
        <v>0.41666666666666669</v>
      </c>
      <c r="U212" s="187" t="s">
        <v>453</v>
      </c>
    </row>
    <row r="213" spans="1:21" ht="18" hidden="1">
      <c r="A213" s="193"/>
      <c r="B213" s="175"/>
      <c r="C213" s="145"/>
      <c r="D213" s="215"/>
      <c r="E213" s="175"/>
      <c r="F213" s="175"/>
      <c r="G213" s="52" t="s">
        <v>300</v>
      </c>
      <c r="H213" s="52"/>
      <c r="I213" s="215"/>
      <c r="J213" s="215"/>
      <c r="K213" s="215"/>
      <c r="L213" s="215"/>
      <c r="M213" s="145"/>
      <c r="N213" s="175"/>
      <c r="O213" s="145"/>
      <c r="P213" s="145"/>
      <c r="Q213" s="213"/>
      <c r="R213" s="168"/>
      <c r="S213" s="165"/>
      <c r="T213" s="159"/>
      <c r="U213" s="187"/>
    </row>
    <row r="214" spans="1:21" ht="18" hidden="1">
      <c r="A214" s="193"/>
      <c r="B214" s="175"/>
      <c r="C214" s="145"/>
      <c r="D214" s="215"/>
      <c r="E214" s="175"/>
      <c r="F214" s="175"/>
      <c r="G214" s="52" t="s">
        <v>25</v>
      </c>
      <c r="H214" s="52"/>
      <c r="I214" s="215"/>
      <c r="J214" s="215"/>
      <c r="K214" s="215"/>
      <c r="L214" s="215"/>
      <c r="M214" s="145"/>
      <c r="N214" s="175"/>
      <c r="O214" s="145"/>
      <c r="P214" s="145"/>
      <c r="Q214" s="213"/>
      <c r="R214" s="168"/>
      <c r="S214" s="165"/>
      <c r="T214" s="159"/>
      <c r="U214" s="187"/>
    </row>
    <row r="215" spans="1:21" ht="18" hidden="1">
      <c r="A215" s="193"/>
      <c r="B215" s="175"/>
      <c r="C215" s="145"/>
      <c r="D215" s="215"/>
      <c r="E215" s="175"/>
      <c r="F215" s="175"/>
      <c r="G215" s="52" t="s">
        <v>325</v>
      </c>
      <c r="H215" s="52"/>
      <c r="I215" s="215"/>
      <c r="J215" s="215"/>
      <c r="K215" s="215"/>
      <c r="L215" s="215"/>
      <c r="M215" s="145"/>
      <c r="N215" s="175"/>
      <c r="O215" s="145"/>
      <c r="P215" s="145"/>
      <c r="Q215" s="213"/>
      <c r="R215" s="168"/>
      <c r="S215" s="165"/>
      <c r="T215" s="159"/>
      <c r="U215" s="187"/>
    </row>
    <row r="216" spans="1:21" ht="18" hidden="1">
      <c r="A216" s="193"/>
      <c r="B216" s="175"/>
      <c r="C216" s="145"/>
      <c r="D216" s="215"/>
      <c r="E216" s="175"/>
      <c r="F216" s="175"/>
      <c r="G216" s="52" t="s">
        <v>23</v>
      </c>
      <c r="H216" s="52"/>
      <c r="I216" s="215"/>
      <c r="J216" s="215"/>
      <c r="K216" s="215"/>
      <c r="L216" s="215"/>
      <c r="M216" s="146"/>
      <c r="N216" s="175"/>
      <c r="O216" s="146"/>
      <c r="P216" s="146"/>
      <c r="Q216" s="214"/>
      <c r="R216" s="169"/>
      <c r="S216" s="166"/>
      <c r="T216" s="160"/>
      <c r="U216" s="187"/>
    </row>
    <row r="217" spans="1:21" ht="57" customHeight="1">
      <c r="A217" s="183">
        <v>5</v>
      </c>
      <c r="B217" s="224" t="s">
        <v>326</v>
      </c>
      <c r="C217" s="145"/>
      <c r="D217" s="232">
        <v>1</v>
      </c>
      <c r="E217" s="232" t="s">
        <v>326</v>
      </c>
      <c r="F217" s="224" t="s">
        <v>717</v>
      </c>
      <c r="G217" s="232">
        <v>1</v>
      </c>
      <c r="H217" s="61"/>
      <c r="I217" s="232">
        <v>100</v>
      </c>
      <c r="J217" s="232">
        <v>2</v>
      </c>
      <c r="K217" s="224">
        <v>1</v>
      </c>
      <c r="L217" s="232">
        <v>3</v>
      </c>
      <c r="M217" s="224" t="s">
        <v>592</v>
      </c>
      <c r="N217" s="60" t="s">
        <v>668</v>
      </c>
      <c r="O217" s="60"/>
      <c r="P217" s="60"/>
      <c r="Q217" s="44"/>
      <c r="R217" s="12"/>
      <c r="S217" s="30" t="s">
        <v>22</v>
      </c>
      <c r="T217" s="31">
        <v>0.41666666666666669</v>
      </c>
      <c r="U217" s="27" t="s">
        <v>327</v>
      </c>
    </row>
    <row r="218" spans="1:21" ht="33.75" hidden="1" customHeight="1">
      <c r="A218" s="184"/>
      <c r="B218" s="230"/>
      <c r="C218" s="145"/>
      <c r="D218" s="233"/>
      <c r="E218" s="233"/>
      <c r="F218" s="230"/>
      <c r="G218" s="233"/>
      <c r="H218" s="61"/>
      <c r="I218" s="233"/>
      <c r="J218" s="233"/>
      <c r="K218" s="230"/>
      <c r="L218" s="233"/>
      <c r="M218" s="230"/>
      <c r="N218" s="60" t="s">
        <v>667</v>
      </c>
      <c r="O218" s="60"/>
      <c r="P218" s="60"/>
      <c r="Q218" s="44"/>
      <c r="R218" s="12"/>
      <c r="S218" s="30"/>
      <c r="T218" s="31"/>
      <c r="U218" s="27"/>
    </row>
    <row r="219" spans="1:21" ht="39" hidden="1" customHeight="1">
      <c r="A219" s="185"/>
      <c r="B219" s="225"/>
      <c r="C219" s="145"/>
      <c r="D219" s="234"/>
      <c r="E219" s="234"/>
      <c r="F219" s="225"/>
      <c r="G219" s="234"/>
      <c r="H219" s="61"/>
      <c r="I219" s="234"/>
      <c r="J219" s="234"/>
      <c r="K219" s="225"/>
      <c r="L219" s="234"/>
      <c r="M219" s="225"/>
      <c r="N219" s="60" t="s">
        <v>669</v>
      </c>
      <c r="O219" s="60"/>
      <c r="P219" s="60"/>
      <c r="Q219" s="44"/>
      <c r="R219" s="12"/>
      <c r="S219" s="30"/>
      <c r="T219" s="31"/>
      <c r="U219" s="27"/>
    </row>
    <row r="220" spans="1:21" ht="72" hidden="1">
      <c r="A220" s="183">
        <v>6</v>
      </c>
      <c r="B220" s="224" t="s">
        <v>326</v>
      </c>
      <c r="C220" s="145"/>
      <c r="D220" s="232">
        <v>1</v>
      </c>
      <c r="E220" s="232" t="s">
        <v>328</v>
      </c>
      <c r="F220" s="224" t="s">
        <v>329</v>
      </c>
      <c r="G220" s="232">
        <v>20</v>
      </c>
      <c r="H220" s="61"/>
      <c r="I220" s="232">
        <v>50</v>
      </c>
      <c r="J220" s="232">
        <v>0</v>
      </c>
      <c r="K220" s="232">
        <v>2</v>
      </c>
      <c r="L220" s="232">
        <v>2</v>
      </c>
      <c r="M220" s="224" t="s">
        <v>330</v>
      </c>
      <c r="N220" s="60" t="s">
        <v>670</v>
      </c>
      <c r="O220" s="60"/>
      <c r="P220" s="60"/>
      <c r="Q220" s="44"/>
      <c r="R220" s="32"/>
      <c r="S220" s="32" t="s">
        <v>22</v>
      </c>
      <c r="T220" s="31">
        <v>0.41666666666666669</v>
      </c>
      <c r="U220" s="27" t="s">
        <v>331</v>
      </c>
    </row>
    <row r="221" spans="1:21" ht="38.25" hidden="1" customHeight="1">
      <c r="A221" s="185"/>
      <c r="B221" s="225"/>
      <c r="C221" s="145"/>
      <c r="D221" s="234"/>
      <c r="E221" s="234"/>
      <c r="F221" s="225"/>
      <c r="G221" s="234"/>
      <c r="H221" s="61"/>
      <c r="I221" s="234"/>
      <c r="J221" s="234"/>
      <c r="K221" s="234"/>
      <c r="L221" s="234"/>
      <c r="M221" s="225"/>
      <c r="N221" s="60" t="s">
        <v>671</v>
      </c>
      <c r="O221" s="60"/>
      <c r="P221" s="60"/>
      <c r="Q221" s="44"/>
      <c r="R221" s="32"/>
      <c r="S221" s="32"/>
      <c r="T221" s="31"/>
      <c r="U221" s="27"/>
    </row>
    <row r="222" spans="1:21" ht="38.25" hidden="1" customHeight="1">
      <c r="A222" s="183">
        <v>7</v>
      </c>
      <c r="B222" s="151" t="s">
        <v>11</v>
      </c>
      <c r="C222" s="145"/>
      <c r="D222" s="235">
        <v>1</v>
      </c>
      <c r="E222" s="235" t="s">
        <v>23</v>
      </c>
      <c r="F222" s="151" t="s">
        <v>332</v>
      </c>
      <c r="G222" s="235">
        <v>2</v>
      </c>
      <c r="H222" s="61"/>
      <c r="I222" s="235">
        <v>80</v>
      </c>
      <c r="J222" s="235">
        <v>1</v>
      </c>
      <c r="K222" s="235">
        <v>1</v>
      </c>
      <c r="L222" s="235">
        <v>2</v>
      </c>
      <c r="M222" s="151" t="s">
        <v>333</v>
      </c>
      <c r="N222" s="60" t="s">
        <v>673</v>
      </c>
      <c r="O222" s="60"/>
      <c r="P222" s="60"/>
      <c r="Q222" s="44"/>
      <c r="R222" s="32"/>
      <c r="S222" s="32"/>
      <c r="T222" s="31"/>
      <c r="U222" s="27"/>
    </row>
    <row r="223" spans="1:21" ht="72" hidden="1">
      <c r="A223" s="184"/>
      <c r="B223" s="152"/>
      <c r="C223" s="145"/>
      <c r="D223" s="236"/>
      <c r="E223" s="237"/>
      <c r="F223" s="152"/>
      <c r="G223" s="237"/>
      <c r="H223" s="68"/>
      <c r="I223" s="237"/>
      <c r="J223" s="237"/>
      <c r="K223" s="237"/>
      <c r="L223" s="237"/>
      <c r="M223" s="199"/>
      <c r="N223" s="73" t="s">
        <v>672</v>
      </c>
      <c r="O223" s="73"/>
      <c r="P223" s="73"/>
      <c r="Q223" s="49"/>
      <c r="R223" s="211"/>
      <c r="S223" s="179" t="s">
        <v>22</v>
      </c>
      <c r="T223" s="31">
        <v>0.41666666666666669</v>
      </c>
      <c r="U223" s="187" t="s">
        <v>334</v>
      </c>
    </row>
    <row r="224" spans="1:21" ht="57" customHeight="1">
      <c r="A224" s="184"/>
      <c r="B224" s="152"/>
      <c r="C224" s="145"/>
      <c r="D224" s="236"/>
      <c r="E224" s="235" t="s">
        <v>11</v>
      </c>
      <c r="F224" s="152"/>
      <c r="G224" s="235">
        <v>2</v>
      </c>
      <c r="H224" s="68"/>
      <c r="I224" s="235">
        <v>80</v>
      </c>
      <c r="J224" s="235">
        <v>1</v>
      </c>
      <c r="K224" s="235">
        <v>1</v>
      </c>
      <c r="L224" s="235">
        <v>2</v>
      </c>
      <c r="M224" s="151" t="s">
        <v>335</v>
      </c>
      <c r="N224" s="73" t="s">
        <v>675</v>
      </c>
      <c r="O224" s="73"/>
      <c r="P224" s="73"/>
      <c r="Q224" s="49"/>
      <c r="R224" s="211"/>
      <c r="S224" s="179"/>
      <c r="T224" s="31"/>
      <c r="U224" s="187"/>
    </row>
    <row r="225" spans="1:21" ht="54" hidden="1">
      <c r="A225" s="184"/>
      <c r="B225" s="152"/>
      <c r="C225" s="145"/>
      <c r="D225" s="236"/>
      <c r="E225" s="237"/>
      <c r="F225" s="152"/>
      <c r="G225" s="237"/>
      <c r="H225" s="68"/>
      <c r="I225" s="237"/>
      <c r="J225" s="237"/>
      <c r="K225" s="237"/>
      <c r="L225" s="237"/>
      <c r="M225" s="199"/>
      <c r="N225" s="73" t="s">
        <v>674</v>
      </c>
      <c r="O225" s="73"/>
      <c r="P225" s="73"/>
      <c r="Q225" s="49"/>
      <c r="R225" s="211"/>
      <c r="S225" s="179"/>
      <c r="T225" s="31">
        <v>0.41666666666666669</v>
      </c>
      <c r="U225" s="187"/>
    </row>
    <row r="226" spans="1:21" ht="53.25" hidden="1" customHeight="1">
      <c r="A226" s="184"/>
      <c r="B226" s="152"/>
      <c r="C226" s="145"/>
      <c r="D226" s="236"/>
      <c r="E226" s="198" t="s">
        <v>97</v>
      </c>
      <c r="F226" s="152"/>
      <c r="G226" s="235">
        <v>2</v>
      </c>
      <c r="H226" s="68"/>
      <c r="I226" s="235">
        <v>80</v>
      </c>
      <c r="J226" s="235">
        <v>1</v>
      </c>
      <c r="K226" s="235">
        <v>1</v>
      </c>
      <c r="L226" s="235">
        <v>2</v>
      </c>
      <c r="M226" s="151" t="s">
        <v>336</v>
      </c>
      <c r="N226" s="73" t="s">
        <v>679</v>
      </c>
      <c r="O226" s="73"/>
      <c r="P226" s="73"/>
      <c r="Q226" s="49"/>
      <c r="R226" s="211"/>
      <c r="S226" s="179"/>
      <c r="T226" s="31"/>
      <c r="U226" s="187"/>
    </row>
    <row r="227" spans="1:21" ht="72" hidden="1">
      <c r="A227" s="184"/>
      <c r="B227" s="152"/>
      <c r="C227" s="145"/>
      <c r="D227" s="236"/>
      <c r="E227" s="198"/>
      <c r="F227" s="152"/>
      <c r="G227" s="237"/>
      <c r="H227" s="68"/>
      <c r="I227" s="237"/>
      <c r="J227" s="237"/>
      <c r="K227" s="237"/>
      <c r="L227" s="237"/>
      <c r="M227" s="199"/>
      <c r="N227" s="73" t="s">
        <v>676</v>
      </c>
      <c r="O227" s="73"/>
      <c r="P227" s="73"/>
      <c r="Q227" s="49"/>
      <c r="R227" s="211"/>
      <c r="S227" s="179"/>
      <c r="T227" s="31">
        <v>0.41666666666666669</v>
      </c>
      <c r="U227" s="187"/>
    </row>
    <row r="228" spans="1:21" ht="36.75" hidden="1" customHeight="1">
      <c r="A228" s="184"/>
      <c r="B228" s="152"/>
      <c r="C228" s="145"/>
      <c r="D228" s="236"/>
      <c r="E228" s="68"/>
      <c r="F228" s="152"/>
      <c r="G228" s="235">
        <v>2</v>
      </c>
      <c r="H228" s="68"/>
      <c r="I228" s="235">
        <v>80</v>
      </c>
      <c r="J228" s="235">
        <v>1</v>
      </c>
      <c r="K228" s="235">
        <v>1</v>
      </c>
      <c r="L228" s="235">
        <v>2</v>
      </c>
      <c r="M228" s="151" t="s">
        <v>337</v>
      </c>
      <c r="N228" s="73" t="s">
        <v>681</v>
      </c>
      <c r="O228" s="73"/>
      <c r="P228" s="73"/>
      <c r="Q228" s="49"/>
      <c r="R228" s="211"/>
      <c r="S228" s="179"/>
      <c r="T228" s="31"/>
      <c r="U228" s="187"/>
    </row>
    <row r="229" spans="1:21" ht="55.5" hidden="1" customHeight="1">
      <c r="A229" s="184"/>
      <c r="B229" s="152"/>
      <c r="C229" s="145"/>
      <c r="D229" s="236"/>
      <c r="E229" s="68" t="s">
        <v>180</v>
      </c>
      <c r="F229" s="152"/>
      <c r="G229" s="237"/>
      <c r="H229" s="68"/>
      <c r="I229" s="237"/>
      <c r="J229" s="237"/>
      <c r="K229" s="237"/>
      <c r="L229" s="237"/>
      <c r="M229" s="199"/>
      <c r="N229" s="73" t="s">
        <v>680</v>
      </c>
      <c r="O229" s="73"/>
      <c r="P229" s="73"/>
      <c r="Q229" s="49"/>
      <c r="R229" s="211"/>
      <c r="S229" s="179"/>
      <c r="T229" s="31">
        <v>0.41666666666666669</v>
      </c>
      <c r="U229" s="187"/>
    </row>
    <row r="230" spans="1:21" ht="55.5" customHeight="1">
      <c r="A230" s="184"/>
      <c r="B230" s="152"/>
      <c r="C230" s="145"/>
      <c r="D230" s="236"/>
      <c r="E230" s="235" t="s">
        <v>152</v>
      </c>
      <c r="F230" s="152"/>
      <c r="G230" s="235">
        <v>2</v>
      </c>
      <c r="H230" s="68"/>
      <c r="I230" s="235">
        <v>80</v>
      </c>
      <c r="J230" s="235">
        <v>1</v>
      </c>
      <c r="K230" s="235">
        <v>1</v>
      </c>
      <c r="L230" s="235">
        <v>2</v>
      </c>
      <c r="M230" s="151" t="s">
        <v>338</v>
      </c>
      <c r="N230" s="73" t="s">
        <v>683</v>
      </c>
      <c r="O230" s="73"/>
      <c r="P230" s="73"/>
      <c r="Q230" s="49"/>
      <c r="R230" s="211"/>
      <c r="S230" s="179"/>
      <c r="T230" s="31"/>
      <c r="U230" s="187"/>
    </row>
    <row r="231" spans="1:21" ht="54" hidden="1">
      <c r="A231" s="184"/>
      <c r="B231" s="152"/>
      <c r="C231" s="145"/>
      <c r="D231" s="236"/>
      <c r="E231" s="237"/>
      <c r="F231" s="152"/>
      <c r="G231" s="237"/>
      <c r="H231" s="68"/>
      <c r="I231" s="237"/>
      <c r="J231" s="237"/>
      <c r="K231" s="237"/>
      <c r="L231" s="237"/>
      <c r="M231" s="199"/>
      <c r="N231" s="73" t="s">
        <v>682</v>
      </c>
      <c r="O231" s="73"/>
      <c r="P231" s="73"/>
      <c r="Q231" s="49"/>
      <c r="R231" s="211"/>
      <c r="S231" s="179"/>
      <c r="T231" s="31">
        <v>0.41666666666666669</v>
      </c>
      <c r="U231" s="187"/>
    </row>
    <row r="232" spans="1:21" ht="57" customHeight="1">
      <c r="A232" s="184"/>
      <c r="B232" s="152"/>
      <c r="C232" s="145"/>
      <c r="D232" s="236"/>
      <c r="E232" s="68" t="s">
        <v>285</v>
      </c>
      <c r="F232" s="152"/>
      <c r="G232" s="68">
        <v>1</v>
      </c>
      <c r="H232" s="68"/>
      <c r="I232" s="68">
        <v>40</v>
      </c>
      <c r="J232" s="68">
        <v>1</v>
      </c>
      <c r="K232" s="68">
        <v>0</v>
      </c>
      <c r="L232" s="68">
        <v>1</v>
      </c>
      <c r="M232" s="68" t="s">
        <v>253</v>
      </c>
      <c r="N232" s="73" t="s">
        <v>339</v>
      </c>
      <c r="O232" s="73"/>
      <c r="P232" s="73"/>
      <c r="Q232" s="49"/>
      <c r="R232" s="211"/>
      <c r="S232" s="179"/>
      <c r="T232" s="31">
        <v>0.41666666666666669</v>
      </c>
      <c r="U232" s="187"/>
    </row>
    <row r="233" spans="1:21" ht="36">
      <c r="A233" s="184"/>
      <c r="B233" s="152"/>
      <c r="C233" s="145"/>
      <c r="D233" s="236"/>
      <c r="E233" s="68" t="s">
        <v>128</v>
      </c>
      <c r="F233" s="152"/>
      <c r="G233" s="68">
        <v>1</v>
      </c>
      <c r="H233" s="68"/>
      <c r="I233" s="68">
        <v>40</v>
      </c>
      <c r="J233" s="68">
        <v>1</v>
      </c>
      <c r="K233" s="68"/>
      <c r="L233" s="68">
        <v>1</v>
      </c>
      <c r="M233" s="68" t="s">
        <v>128</v>
      </c>
      <c r="N233" s="73" t="s">
        <v>340</v>
      </c>
      <c r="O233" s="73"/>
      <c r="P233" s="73"/>
      <c r="Q233" s="49"/>
      <c r="R233" s="211"/>
      <c r="S233" s="179"/>
      <c r="T233" s="31">
        <v>0.41666666666666669</v>
      </c>
      <c r="U233" s="187"/>
    </row>
    <row r="234" spans="1:21" ht="53.25" hidden="1" customHeight="1">
      <c r="A234" s="184"/>
      <c r="B234" s="152"/>
      <c r="C234" s="145"/>
      <c r="D234" s="236"/>
      <c r="E234" s="235" t="s">
        <v>30</v>
      </c>
      <c r="F234" s="152"/>
      <c r="G234" s="235">
        <v>2</v>
      </c>
      <c r="H234" s="68"/>
      <c r="I234" s="235">
        <v>80</v>
      </c>
      <c r="J234" s="235">
        <v>1</v>
      </c>
      <c r="K234" s="235">
        <v>1</v>
      </c>
      <c r="L234" s="235">
        <v>2</v>
      </c>
      <c r="M234" s="151" t="s">
        <v>341</v>
      </c>
      <c r="N234" s="73" t="s">
        <v>678</v>
      </c>
      <c r="O234" s="73"/>
      <c r="P234" s="73"/>
      <c r="Q234" s="49"/>
      <c r="R234" s="211"/>
      <c r="S234" s="179"/>
      <c r="T234" s="31"/>
      <c r="U234" s="187"/>
    </row>
    <row r="235" spans="1:21" ht="48" hidden="1" customHeight="1">
      <c r="A235" s="185"/>
      <c r="B235" s="199"/>
      <c r="C235" s="145"/>
      <c r="D235" s="237"/>
      <c r="E235" s="237"/>
      <c r="F235" s="199"/>
      <c r="G235" s="237"/>
      <c r="H235" s="68"/>
      <c r="I235" s="237"/>
      <c r="J235" s="237"/>
      <c r="K235" s="237"/>
      <c r="L235" s="237"/>
      <c r="M235" s="199"/>
      <c r="N235" s="73" t="s">
        <v>677</v>
      </c>
      <c r="O235" s="73"/>
      <c r="P235" s="73"/>
      <c r="Q235" s="49"/>
      <c r="R235" s="211"/>
      <c r="S235" s="179"/>
      <c r="T235" s="31">
        <v>0.41666666666666669</v>
      </c>
      <c r="U235" s="187"/>
    </row>
    <row r="236" spans="1:21" ht="57" customHeight="1">
      <c r="A236" s="64">
        <v>8</v>
      </c>
      <c r="B236" s="60" t="s">
        <v>326</v>
      </c>
      <c r="C236" s="145"/>
      <c r="D236" s="61">
        <v>1</v>
      </c>
      <c r="E236" s="61" t="s">
        <v>11</v>
      </c>
      <c r="F236" s="60" t="s">
        <v>342</v>
      </c>
      <c r="G236" s="61">
        <v>1</v>
      </c>
      <c r="H236" s="61"/>
      <c r="I236" s="61">
        <v>50</v>
      </c>
      <c r="J236" s="61">
        <v>1</v>
      </c>
      <c r="K236" s="61">
        <v>0</v>
      </c>
      <c r="L236" s="61">
        <v>1</v>
      </c>
      <c r="M236" s="60" t="s">
        <v>343</v>
      </c>
      <c r="N236" s="60" t="s">
        <v>342</v>
      </c>
      <c r="O236" s="60"/>
      <c r="P236" s="60"/>
      <c r="Q236" s="44"/>
      <c r="R236" s="22"/>
      <c r="S236" s="22" t="s">
        <v>22</v>
      </c>
      <c r="T236" s="31">
        <v>0.41666666666666669</v>
      </c>
      <c r="U236" s="27" t="s">
        <v>344</v>
      </c>
    </row>
    <row r="237" spans="1:21" ht="57" customHeight="1">
      <c r="A237" s="64">
        <v>9</v>
      </c>
      <c r="B237" s="60" t="s">
        <v>326</v>
      </c>
      <c r="C237" s="145"/>
      <c r="D237" s="61"/>
      <c r="E237" s="61" t="s">
        <v>11</v>
      </c>
      <c r="F237" s="60" t="s">
        <v>718</v>
      </c>
      <c r="G237" s="61">
        <v>2</v>
      </c>
      <c r="H237" s="61"/>
      <c r="I237" s="61">
        <v>50</v>
      </c>
      <c r="J237" s="61">
        <v>1</v>
      </c>
      <c r="K237" s="61">
        <v>0</v>
      </c>
      <c r="L237" s="61">
        <v>1</v>
      </c>
      <c r="M237" s="60" t="s">
        <v>345</v>
      </c>
      <c r="N237" s="60" t="s">
        <v>346</v>
      </c>
      <c r="O237" s="60"/>
      <c r="P237" s="60"/>
      <c r="Q237" s="44"/>
      <c r="R237" s="22"/>
      <c r="S237" s="32" t="s">
        <v>22</v>
      </c>
      <c r="T237" s="31">
        <v>0.41666666666666669</v>
      </c>
      <c r="U237" s="27" t="s">
        <v>347</v>
      </c>
    </row>
    <row r="238" spans="1:21" ht="57" customHeight="1">
      <c r="A238" s="183">
        <v>10</v>
      </c>
      <c r="B238" s="144" t="s">
        <v>11</v>
      </c>
      <c r="C238" s="145"/>
      <c r="D238" s="249">
        <v>1</v>
      </c>
      <c r="E238" s="249" t="s">
        <v>11</v>
      </c>
      <c r="F238" s="144" t="s">
        <v>348</v>
      </c>
      <c r="G238" s="249">
        <v>1</v>
      </c>
      <c r="H238" s="61"/>
      <c r="I238" s="249">
        <v>100</v>
      </c>
      <c r="J238" s="249">
        <v>0</v>
      </c>
      <c r="K238" s="249">
        <v>4</v>
      </c>
      <c r="L238" s="249">
        <v>4</v>
      </c>
      <c r="M238" s="144" t="s">
        <v>320</v>
      </c>
      <c r="N238" s="60" t="s">
        <v>684</v>
      </c>
      <c r="O238" s="60"/>
      <c r="P238" s="60"/>
      <c r="Q238" s="44"/>
      <c r="R238" s="22"/>
      <c r="S238" s="32"/>
      <c r="T238" s="31"/>
      <c r="U238" s="27"/>
    </row>
    <row r="239" spans="1:21" ht="40.5" hidden="1" customHeight="1">
      <c r="A239" s="184"/>
      <c r="B239" s="145"/>
      <c r="C239" s="145"/>
      <c r="D239" s="250"/>
      <c r="E239" s="250"/>
      <c r="F239" s="145"/>
      <c r="G239" s="250"/>
      <c r="H239" s="61"/>
      <c r="I239" s="250"/>
      <c r="J239" s="250"/>
      <c r="K239" s="250"/>
      <c r="L239" s="250"/>
      <c r="M239" s="145"/>
      <c r="N239" s="60" t="s">
        <v>685</v>
      </c>
      <c r="O239" s="60"/>
      <c r="P239" s="60"/>
      <c r="Q239" s="44"/>
      <c r="R239" s="22"/>
      <c r="S239" s="32"/>
      <c r="T239" s="31"/>
      <c r="U239" s="27"/>
    </row>
    <row r="240" spans="1:21" ht="42.75" hidden="1" customHeight="1">
      <c r="A240" s="184"/>
      <c r="B240" s="145"/>
      <c r="C240" s="145"/>
      <c r="D240" s="250"/>
      <c r="E240" s="250"/>
      <c r="F240" s="145"/>
      <c r="G240" s="250"/>
      <c r="H240" s="61"/>
      <c r="I240" s="250"/>
      <c r="J240" s="250"/>
      <c r="K240" s="250"/>
      <c r="L240" s="250"/>
      <c r="M240" s="145"/>
      <c r="N240" s="60" t="s">
        <v>686</v>
      </c>
      <c r="O240" s="60"/>
      <c r="P240" s="60"/>
      <c r="Q240" s="44"/>
      <c r="R240" s="22"/>
      <c r="S240" s="32"/>
      <c r="T240" s="31"/>
      <c r="U240" s="27"/>
    </row>
    <row r="241" spans="1:21" ht="54" hidden="1">
      <c r="A241" s="185"/>
      <c r="B241" s="146"/>
      <c r="C241" s="145"/>
      <c r="D241" s="251"/>
      <c r="E241" s="251"/>
      <c r="F241" s="146"/>
      <c r="G241" s="251"/>
      <c r="H241" s="52"/>
      <c r="I241" s="251"/>
      <c r="J241" s="251"/>
      <c r="K241" s="251"/>
      <c r="L241" s="251"/>
      <c r="M241" s="146"/>
      <c r="N241" s="69" t="s">
        <v>687</v>
      </c>
      <c r="O241" s="55"/>
      <c r="P241" s="55"/>
      <c r="Q241" s="40"/>
      <c r="R241" s="31"/>
      <c r="S241" s="32" t="s">
        <v>22</v>
      </c>
      <c r="T241" s="31">
        <v>0.41666666666666669</v>
      </c>
      <c r="U241" s="27" t="s">
        <v>349</v>
      </c>
    </row>
    <row r="242" spans="1:21" ht="41.25" hidden="1" customHeight="1">
      <c r="A242" s="209">
        <v>11</v>
      </c>
      <c r="B242" s="210" t="s">
        <v>326</v>
      </c>
      <c r="C242" s="145"/>
      <c r="D242" s="209">
        <v>4</v>
      </c>
      <c r="E242" s="70" t="s">
        <v>180</v>
      </c>
      <c r="F242" s="210" t="s">
        <v>350</v>
      </c>
      <c r="G242" s="70" t="s">
        <v>351</v>
      </c>
      <c r="H242" s="70"/>
      <c r="I242" s="70">
        <v>25</v>
      </c>
      <c r="J242" s="70">
        <v>0</v>
      </c>
      <c r="K242" s="70">
        <v>1</v>
      </c>
      <c r="L242" s="70">
        <v>1</v>
      </c>
      <c r="M242" s="70"/>
      <c r="N242" s="71" t="s">
        <v>352</v>
      </c>
      <c r="O242" s="71"/>
      <c r="P242" s="71"/>
      <c r="Q242" s="50"/>
      <c r="R242" s="21"/>
      <c r="S242" s="161" t="s">
        <v>22</v>
      </c>
      <c r="T242" s="158">
        <v>0.41666666666666669</v>
      </c>
      <c r="U242" s="187" t="s">
        <v>353</v>
      </c>
    </row>
    <row r="243" spans="1:21" ht="36">
      <c r="A243" s="209"/>
      <c r="B243" s="210"/>
      <c r="C243" s="145"/>
      <c r="D243" s="209"/>
      <c r="E243" s="70" t="s">
        <v>65</v>
      </c>
      <c r="F243" s="210"/>
      <c r="G243" s="70" t="s">
        <v>354</v>
      </c>
      <c r="H243" s="70"/>
      <c r="I243" s="70">
        <v>25</v>
      </c>
      <c r="J243" s="70">
        <v>0</v>
      </c>
      <c r="K243" s="70">
        <v>1</v>
      </c>
      <c r="L243" s="70">
        <v>1</v>
      </c>
      <c r="M243" s="70"/>
      <c r="N243" s="71" t="s">
        <v>355</v>
      </c>
      <c r="O243" s="71"/>
      <c r="P243" s="71"/>
      <c r="Q243" s="50"/>
      <c r="R243" s="21"/>
      <c r="S243" s="162"/>
      <c r="T243" s="159"/>
      <c r="U243" s="187"/>
    </row>
    <row r="244" spans="1:21" ht="34.5" hidden="1" customHeight="1">
      <c r="A244" s="209"/>
      <c r="B244" s="210"/>
      <c r="C244" s="145"/>
      <c r="D244" s="209"/>
      <c r="E244" s="70" t="s">
        <v>12</v>
      </c>
      <c r="F244" s="210"/>
      <c r="G244" s="70" t="s">
        <v>12</v>
      </c>
      <c r="H244" s="70"/>
      <c r="I244" s="70">
        <v>25</v>
      </c>
      <c r="J244" s="70">
        <v>0</v>
      </c>
      <c r="K244" s="70">
        <v>1</v>
      </c>
      <c r="L244" s="70">
        <v>1</v>
      </c>
      <c r="M244" s="70"/>
      <c r="N244" s="71" t="s">
        <v>356</v>
      </c>
      <c r="O244" s="71"/>
      <c r="P244" s="71"/>
      <c r="Q244" s="50"/>
      <c r="R244" s="21"/>
      <c r="S244" s="162"/>
      <c r="T244" s="159"/>
      <c r="U244" s="187"/>
    </row>
    <row r="245" spans="1:21" ht="57" customHeight="1">
      <c r="A245" s="209"/>
      <c r="B245" s="210"/>
      <c r="C245" s="145"/>
      <c r="D245" s="209"/>
      <c r="E245" s="70" t="s">
        <v>11</v>
      </c>
      <c r="F245" s="210"/>
      <c r="G245" s="70" t="s">
        <v>357</v>
      </c>
      <c r="H245" s="70"/>
      <c r="I245" s="70">
        <v>25</v>
      </c>
      <c r="J245" s="70">
        <v>0</v>
      </c>
      <c r="K245" s="70">
        <v>1</v>
      </c>
      <c r="L245" s="70">
        <v>1</v>
      </c>
      <c r="M245" s="70"/>
      <c r="N245" s="71" t="s">
        <v>358</v>
      </c>
      <c r="O245" s="71"/>
      <c r="P245" s="71"/>
      <c r="Q245" s="50"/>
      <c r="R245" s="21"/>
      <c r="S245" s="163"/>
      <c r="T245" s="160"/>
      <c r="U245" s="187"/>
    </row>
    <row r="246" spans="1:21" ht="57" customHeight="1">
      <c r="A246" s="193">
        <v>12</v>
      </c>
      <c r="B246" s="188" t="s">
        <v>11</v>
      </c>
      <c r="C246" s="145"/>
      <c r="D246" s="193">
        <v>4</v>
      </c>
      <c r="E246" s="64" t="s">
        <v>11</v>
      </c>
      <c r="F246" s="188" t="s">
        <v>359</v>
      </c>
      <c r="G246" s="64">
        <v>4</v>
      </c>
      <c r="H246" s="64"/>
      <c r="I246" s="193">
        <v>40</v>
      </c>
      <c r="J246" s="193">
        <v>1</v>
      </c>
      <c r="K246" s="193">
        <v>0</v>
      </c>
      <c r="L246" s="193">
        <v>1</v>
      </c>
      <c r="M246" s="193" t="s">
        <v>360</v>
      </c>
      <c r="N246" s="210" t="s">
        <v>361</v>
      </c>
      <c r="O246" s="238"/>
      <c r="P246" s="238"/>
      <c r="Q246" s="241"/>
      <c r="R246" s="244"/>
      <c r="S246" s="161" t="s">
        <v>22</v>
      </c>
      <c r="T246" s="158">
        <v>0.41666666666666669</v>
      </c>
      <c r="U246" s="196" t="s">
        <v>362</v>
      </c>
    </row>
    <row r="247" spans="1:21" ht="57" customHeight="1">
      <c r="A247" s="193"/>
      <c r="B247" s="188"/>
      <c r="C247" s="145"/>
      <c r="D247" s="193"/>
      <c r="E247" s="64" t="s">
        <v>285</v>
      </c>
      <c r="F247" s="188"/>
      <c r="G247" s="59" t="s">
        <v>363</v>
      </c>
      <c r="H247" s="64"/>
      <c r="I247" s="193"/>
      <c r="J247" s="193"/>
      <c r="K247" s="193"/>
      <c r="L247" s="193"/>
      <c r="M247" s="193"/>
      <c r="N247" s="210"/>
      <c r="O247" s="239"/>
      <c r="P247" s="239"/>
      <c r="Q247" s="242"/>
      <c r="R247" s="245"/>
      <c r="S247" s="162"/>
      <c r="T247" s="159"/>
      <c r="U247" s="196"/>
    </row>
    <row r="248" spans="1:21" ht="18" hidden="1">
      <c r="A248" s="193"/>
      <c r="B248" s="188"/>
      <c r="C248" s="145"/>
      <c r="D248" s="193"/>
      <c r="E248" s="64"/>
      <c r="F248" s="188"/>
      <c r="G248" s="59" t="s">
        <v>364</v>
      </c>
      <c r="H248" s="64"/>
      <c r="I248" s="193"/>
      <c r="J248" s="193"/>
      <c r="K248" s="193"/>
      <c r="L248" s="193"/>
      <c r="M248" s="193"/>
      <c r="N248" s="210"/>
      <c r="O248" s="239"/>
      <c r="P248" s="239"/>
      <c r="Q248" s="242"/>
      <c r="R248" s="245"/>
      <c r="S248" s="162"/>
      <c r="T248" s="159"/>
      <c r="U248" s="196"/>
    </row>
    <row r="249" spans="1:21" ht="36" hidden="1">
      <c r="A249" s="193"/>
      <c r="B249" s="188"/>
      <c r="C249" s="145"/>
      <c r="D249" s="193"/>
      <c r="E249" s="64"/>
      <c r="F249" s="188"/>
      <c r="G249" s="59" t="s">
        <v>277</v>
      </c>
      <c r="H249" s="64"/>
      <c r="I249" s="193"/>
      <c r="J249" s="193"/>
      <c r="K249" s="193"/>
      <c r="L249" s="193"/>
      <c r="M249" s="193"/>
      <c r="N249" s="210"/>
      <c r="O249" s="239"/>
      <c r="P249" s="239"/>
      <c r="Q249" s="242"/>
      <c r="R249" s="245"/>
      <c r="S249" s="162"/>
      <c r="T249" s="159"/>
      <c r="U249" s="196"/>
    </row>
    <row r="250" spans="1:21" ht="18" hidden="1">
      <c r="A250" s="193"/>
      <c r="B250" s="188"/>
      <c r="C250" s="145"/>
      <c r="D250" s="193"/>
      <c r="E250" s="64"/>
      <c r="F250" s="188"/>
      <c r="G250" s="59" t="s">
        <v>365</v>
      </c>
      <c r="H250" s="64"/>
      <c r="I250" s="193"/>
      <c r="J250" s="193"/>
      <c r="K250" s="193"/>
      <c r="L250" s="193"/>
      <c r="M250" s="193"/>
      <c r="N250" s="210"/>
      <c r="O250" s="239"/>
      <c r="P250" s="239"/>
      <c r="Q250" s="242"/>
      <c r="R250" s="245"/>
      <c r="S250" s="162"/>
      <c r="T250" s="159"/>
      <c r="U250" s="196"/>
    </row>
    <row r="251" spans="1:21" ht="18" hidden="1">
      <c r="A251" s="193"/>
      <c r="B251" s="188"/>
      <c r="C251" s="145"/>
      <c r="D251" s="193"/>
      <c r="E251" s="64"/>
      <c r="F251" s="188"/>
      <c r="G251" s="64"/>
      <c r="H251" s="64"/>
      <c r="I251" s="193"/>
      <c r="J251" s="193"/>
      <c r="K251" s="193"/>
      <c r="L251" s="193"/>
      <c r="M251" s="193"/>
      <c r="N251" s="210"/>
      <c r="O251" s="240"/>
      <c r="P251" s="240"/>
      <c r="Q251" s="243"/>
      <c r="R251" s="246"/>
      <c r="S251" s="163"/>
      <c r="T251" s="160"/>
      <c r="U251" s="196"/>
    </row>
    <row r="252" spans="1:21" ht="36" hidden="1">
      <c r="A252" s="193">
        <v>13</v>
      </c>
      <c r="B252" s="188" t="s">
        <v>11</v>
      </c>
      <c r="C252" s="145"/>
      <c r="D252" s="193">
        <v>4</v>
      </c>
      <c r="E252" s="64" t="s">
        <v>180</v>
      </c>
      <c r="F252" s="188" t="s">
        <v>366</v>
      </c>
      <c r="G252" s="64"/>
      <c r="H252" s="64"/>
      <c r="I252" s="64">
        <v>40</v>
      </c>
      <c r="J252" s="64">
        <v>1</v>
      </c>
      <c r="K252" s="64">
        <v>0</v>
      </c>
      <c r="L252" s="64">
        <v>1</v>
      </c>
      <c r="M252" s="59" t="s">
        <v>367</v>
      </c>
      <c r="N252" s="72" t="s">
        <v>591</v>
      </c>
      <c r="O252" s="72"/>
      <c r="P252" s="72"/>
      <c r="Q252" s="51"/>
      <c r="R252" s="33"/>
      <c r="S252" s="32" t="s">
        <v>22</v>
      </c>
      <c r="T252" s="31">
        <v>0.41666666666666669</v>
      </c>
      <c r="U252" s="196" t="s">
        <v>368</v>
      </c>
    </row>
    <row r="253" spans="1:21" ht="36" hidden="1">
      <c r="A253" s="193"/>
      <c r="B253" s="188"/>
      <c r="C253" s="145"/>
      <c r="D253" s="193"/>
      <c r="E253" s="64" t="s">
        <v>97</v>
      </c>
      <c r="F253" s="188"/>
      <c r="G253" s="64"/>
      <c r="H253" s="64"/>
      <c r="I253" s="64">
        <v>40</v>
      </c>
      <c r="J253" s="64">
        <v>1</v>
      </c>
      <c r="K253" s="64">
        <v>0</v>
      </c>
      <c r="L253" s="64">
        <v>1</v>
      </c>
      <c r="M253" s="59" t="s">
        <v>369</v>
      </c>
      <c r="N253" s="72" t="s">
        <v>370</v>
      </c>
      <c r="O253" s="72"/>
      <c r="P253" s="72"/>
      <c r="Q253" s="51"/>
      <c r="R253" s="33"/>
      <c r="S253" s="32" t="s">
        <v>22</v>
      </c>
      <c r="T253" s="31">
        <v>0.41666666666666669</v>
      </c>
      <c r="U253" s="196"/>
    </row>
    <row r="254" spans="1:21" ht="57" customHeight="1">
      <c r="A254" s="193"/>
      <c r="B254" s="188"/>
      <c r="C254" s="145"/>
      <c r="D254" s="193"/>
      <c r="E254" s="147" t="s">
        <v>371</v>
      </c>
      <c r="F254" s="188"/>
      <c r="G254" s="183"/>
      <c r="H254" s="64"/>
      <c r="I254" s="183">
        <v>60</v>
      </c>
      <c r="J254" s="183">
        <v>1</v>
      </c>
      <c r="K254" s="183">
        <v>1</v>
      </c>
      <c r="L254" s="183">
        <v>2</v>
      </c>
      <c r="M254" s="147" t="s">
        <v>372</v>
      </c>
      <c r="N254" s="72" t="s">
        <v>688</v>
      </c>
      <c r="O254" s="72"/>
      <c r="P254" s="72"/>
      <c r="Q254" s="51"/>
      <c r="R254" s="33"/>
      <c r="S254" s="32"/>
      <c r="T254" s="31"/>
      <c r="U254" s="196"/>
    </row>
    <row r="255" spans="1:21" ht="72" hidden="1">
      <c r="A255" s="193"/>
      <c r="B255" s="188"/>
      <c r="C255" s="145"/>
      <c r="D255" s="193"/>
      <c r="E255" s="148"/>
      <c r="F255" s="188"/>
      <c r="G255" s="185"/>
      <c r="H255" s="64"/>
      <c r="I255" s="185"/>
      <c r="J255" s="185"/>
      <c r="K255" s="185"/>
      <c r="L255" s="185"/>
      <c r="M255" s="148"/>
      <c r="N255" s="72" t="s">
        <v>689</v>
      </c>
      <c r="O255" s="72"/>
      <c r="P255" s="72"/>
      <c r="Q255" s="51"/>
      <c r="R255" s="33"/>
      <c r="S255" s="32" t="s">
        <v>22</v>
      </c>
      <c r="T255" s="31">
        <v>0.41666666666666669</v>
      </c>
      <c r="U255" s="196"/>
    </row>
    <row r="256" spans="1:21" ht="44.25" hidden="1" customHeight="1">
      <c r="A256" s="193"/>
      <c r="B256" s="188"/>
      <c r="C256" s="145"/>
      <c r="D256" s="193"/>
      <c r="E256" s="183" t="s">
        <v>23</v>
      </c>
      <c r="F256" s="188"/>
      <c r="G256" s="183"/>
      <c r="H256" s="64"/>
      <c r="I256" s="183">
        <v>60</v>
      </c>
      <c r="J256" s="183">
        <v>1</v>
      </c>
      <c r="K256" s="183">
        <v>1</v>
      </c>
      <c r="L256" s="183">
        <v>2</v>
      </c>
      <c r="M256" s="147" t="s">
        <v>373</v>
      </c>
      <c r="N256" s="72" t="s">
        <v>691</v>
      </c>
      <c r="O256" s="72"/>
      <c r="P256" s="72"/>
      <c r="Q256" s="51"/>
      <c r="R256" s="33"/>
      <c r="S256" s="32"/>
      <c r="T256" s="31"/>
      <c r="U256" s="196"/>
    </row>
    <row r="257" spans="1:21" ht="54" hidden="1">
      <c r="A257" s="193"/>
      <c r="B257" s="188"/>
      <c r="C257" s="145"/>
      <c r="D257" s="193"/>
      <c r="E257" s="185"/>
      <c r="F257" s="188"/>
      <c r="G257" s="185"/>
      <c r="H257" s="64"/>
      <c r="I257" s="185"/>
      <c r="J257" s="185"/>
      <c r="K257" s="185"/>
      <c r="L257" s="185"/>
      <c r="M257" s="148"/>
      <c r="N257" s="72" t="s">
        <v>690</v>
      </c>
      <c r="O257" s="72"/>
      <c r="P257" s="72"/>
      <c r="Q257" s="51"/>
      <c r="R257" s="33"/>
      <c r="S257" s="32" t="s">
        <v>22</v>
      </c>
      <c r="T257" s="31">
        <v>0.41666666666666669</v>
      </c>
      <c r="U257" s="196"/>
    </row>
    <row r="258" spans="1:21" ht="57" customHeight="1">
      <c r="A258" s="193">
        <v>14</v>
      </c>
      <c r="B258" s="197" t="s">
        <v>326</v>
      </c>
      <c r="C258" s="145"/>
      <c r="D258" s="198">
        <v>1</v>
      </c>
      <c r="E258" s="198" t="s">
        <v>11</v>
      </c>
      <c r="F258" s="197" t="s">
        <v>374</v>
      </c>
      <c r="G258" s="68">
        <v>1</v>
      </c>
      <c r="H258" s="68"/>
      <c r="I258" s="198">
        <v>40</v>
      </c>
      <c r="J258" s="198">
        <v>1</v>
      </c>
      <c r="K258" s="198">
        <v>0</v>
      </c>
      <c r="L258" s="198">
        <v>1</v>
      </c>
      <c r="M258" s="197" t="s">
        <v>320</v>
      </c>
      <c r="N258" s="197" t="s">
        <v>374</v>
      </c>
      <c r="O258" s="151"/>
      <c r="P258" s="151"/>
      <c r="Q258" s="200"/>
      <c r="R258" s="203"/>
      <c r="S258" s="161" t="s">
        <v>22</v>
      </c>
      <c r="T258" s="31">
        <v>0.41666666666666669</v>
      </c>
      <c r="U258" s="196" t="s">
        <v>375</v>
      </c>
    </row>
    <row r="259" spans="1:21" ht="18" hidden="1">
      <c r="A259" s="193"/>
      <c r="B259" s="197"/>
      <c r="C259" s="145"/>
      <c r="D259" s="198"/>
      <c r="E259" s="198"/>
      <c r="F259" s="197"/>
      <c r="G259" s="68"/>
      <c r="H259" s="68"/>
      <c r="I259" s="198"/>
      <c r="J259" s="198"/>
      <c r="K259" s="198"/>
      <c r="L259" s="198"/>
      <c r="M259" s="197"/>
      <c r="N259" s="197"/>
      <c r="O259" s="152"/>
      <c r="P259" s="152"/>
      <c r="Q259" s="201"/>
      <c r="R259" s="204"/>
      <c r="S259" s="162"/>
      <c r="T259" s="31">
        <v>0.41666666666666669</v>
      </c>
      <c r="U259" s="196"/>
    </row>
    <row r="260" spans="1:21" ht="18" hidden="1">
      <c r="A260" s="193"/>
      <c r="B260" s="197"/>
      <c r="C260" s="145"/>
      <c r="D260" s="198"/>
      <c r="E260" s="198"/>
      <c r="F260" s="197"/>
      <c r="G260" s="68"/>
      <c r="H260" s="68"/>
      <c r="I260" s="198"/>
      <c r="J260" s="198"/>
      <c r="K260" s="198"/>
      <c r="L260" s="198"/>
      <c r="M260" s="197"/>
      <c r="N260" s="197"/>
      <c r="O260" s="152"/>
      <c r="P260" s="152"/>
      <c r="Q260" s="201"/>
      <c r="R260" s="204"/>
      <c r="S260" s="162"/>
      <c r="T260" s="31">
        <v>0.41666666666666669</v>
      </c>
      <c r="U260" s="196"/>
    </row>
    <row r="261" spans="1:21" ht="18" hidden="1">
      <c r="A261" s="193"/>
      <c r="B261" s="197"/>
      <c r="C261" s="145"/>
      <c r="D261" s="198"/>
      <c r="E261" s="198"/>
      <c r="F261" s="197"/>
      <c r="G261" s="68"/>
      <c r="H261" s="68"/>
      <c r="I261" s="198"/>
      <c r="J261" s="198"/>
      <c r="K261" s="198"/>
      <c r="L261" s="198"/>
      <c r="M261" s="197"/>
      <c r="N261" s="197"/>
      <c r="O261" s="199"/>
      <c r="P261" s="199"/>
      <c r="Q261" s="202"/>
      <c r="R261" s="205"/>
      <c r="S261" s="163"/>
      <c r="T261" s="31">
        <v>0.41666666666666669</v>
      </c>
      <c r="U261" s="196"/>
    </row>
    <row r="262" spans="1:21" ht="57" customHeight="1">
      <c r="A262" s="193">
        <v>15</v>
      </c>
      <c r="B262" s="188" t="s">
        <v>11</v>
      </c>
      <c r="C262" s="145"/>
      <c r="D262" s="193"/>
      <c r="E262" s="193" t="s">
        <v>11</v>
      </c>
      <c r="F262" s="188" t="s">
        <v>376</v>
      </c>
      <c r="G262" s="64"/>
      <c r="H262" s="64"/>
      <c r="I262" s="193">
        <v>360</v>
      </c>
      <c r="J262" s="183">
        <v>7</v>
      </c>
      <c r="K262" s="183">
        <v>1</v>
      </c>
      <c r="L262" s="183">
        <v>8</v>
      </c>
      <c r="M262" s="147" t="s">
        <v>320</v>
      </c>
      <c r="N262" s="59" t="s">
        <v>377</v>
      </c>
      <c r="O262" s="59"/>
      <c r="P262" s="59"/>
      <c r="Q262" s="38"/>
      <c r="R262" s="33"/>
      <c r="S262" s="176" t="s">
        <v>22</v>
      </c>
      <c r="T262" s="158">
        <v>0.41666666666666669</v>
      </c>
      <c r="U262" s="196" t="s">
        <v>378</v>
      </c>
    </row>
    <row r="263" spans="1:21" ht="18" hidden="1">
      <c r="A263" s="193"/>
      <c r="B263" s="188"/>
      <c r="C263" s="145"/>
      <c r="D263" s="193"/>
      <c r="E263" s="193"/>
      <c r="F263" s="188"/>
      <c r="G263" s="64"/>
      <c r="H263" s="64"/>
      <c r="I263" s="193"/>
      <c r="J263" s="184"/>
      <c r="K263" s="184"/>
      <c r="L263" s="184"/>
      <c r="M263" s="153"/>
      <c r="N263" s="59" t="s">
        <v>379</v>
      </c>
      <c r="O263" s="59"/>
      <c r="P263" s="59"/>
      <c r="Q263" s="38"/>
      <c r="R263" s="33"/>
      <c r="S263" s="177"/>
      <c r="T263" s="159"/>
      <c r="U263" s="196"/>
    </row>
    <row r="264" spans="1:21" ht="36" hidden="1">
      <c r="A264" s="193"/>
      <c r="B264" s="188"/>
      <c r="C264" s="145"/>
      <c r="D264" s="193"/>
      <c r="E264" s="193"/>
      <c r="F264" s="188"/>
      <c r="G264" s="64"/>
      <c r="H264" s="64"/>
      <c r="I264" s="193"/>
      <c r="J264" s="184"/>
      <c r="K264" s="184"/>
      <c r="L264" s="184"/>
      <c r="M264" s="153"/>
      <c r="N264" s="59" t="s">
        <v>380</v>
      </c>
      <c r="O264" s="59"/>
      <c r="P264" s="59"/>
      <c r="Q264" s="38"/>
      <c r="R264" s="33"/>
      <c r="S264" s="177"/>
      <c r="T264" s="159"/>
      <c r="U264" s="196"/>
    </row>
    <row r="265" spans="1:21" ht="36" hidden="1">
      <c r="A265" s="193"/>
      <c r="B265" s="188"/>
      <c r="C265" s="145"/>
      <c r="D265" s="193"/>
      <c r="E265" s="193"/>
      <c r="F265" s="188"/>
      <c r="G265" s="64"/>
      <c r="H265" s="64"/>
      <c r="I265" s="193"/>
      <c r="J265" s="184"/>
      <c r="K265" s="184"/>
      <c r="L265" s="184"/>
      <c r="M265" s="153"/>
      <c r="N265" s="59" t="s">
        <v>619</v>
      </c>
      <c r="O265" s="59"/>
      <c r="P265" s="59"/>
      <c r="Q265" s="38"/>
      <c r="R265" s="33"/>
      <c r="S265" s="177"/>
      <c r="T265" s="159"/>
      <c r="U265" s="196"/>
    </row>
    <row r="266" spans="1:21" ht="36" hidden="1">
      <c r="A266" s="193"/>
      <c r="B266" s="188"/>
      <c r="C266" s="145"/>
      <c r="D266" s="193"/>
      <c r="E266" s="193"/>
      <c r="F266" s="188"/>
      <c r="G266" s="64"/>
      <c r="H266" s="64"/>
      <c r="I266" s="193"/>
      <c r="J266" s="184"/>
      <c r="K266" s="184"/>
      <c r="L266" s="184"/>
      <c r="M266" s="153"/>
      <c r="N266" s="59" t="s">
        <v>381</v>
      </c>
      <c r="O266" s="59"/>
      <c r="P266" s="59"/>
      <c r="Q266" s="38"/>
      <c r="R266" s="33"/>
      <c r="S266" s="177"/>
      <c r="T266" s="159"/>
      <c r="U266" s="196"/>
    </row>
    <row r="267" spans="1:21" ht="36" hidden="1">
      <c r="A267" s="193"/>
      <c r="B267" s="188"/>
      <c r="C267" s="145"/>
      <c r="D267" s="193"/>
      <c r="E267" s="193"/>
      <c r="F267" s="188"/>
      <c r="G267" s="64"/>
      <c r="H267" s="64"/>
      <c r="I267" s="193"/>
      <c r="J267" s="184"/>
      <c r="K267" s="184"/>
      <c r="L267" s="184"/>
      <c r="M267" s="153"/>
      <c r="N267" s="59" t="s">
        <v>382</v>
      </c>
      <c r="O267" s="59"/>
      <c r="P267" s="59"/>
      <c r="Q267" s="38"/>
      <c r="R267" s="33"/>
      <c r="S267" s="177"/>
      <c r="T267" s="159"/>
      <c r="U267" s="196"/>
    </row>
    <row r="268" spans="1:21" ht="36" hidden="1">
      <c r="A268" s="193"/>
      <c r="B268" s="188"/>
      <c r="C268" s="145"/>
      <c r="D268" s="193"/>
      <c r="E268" s="193"/>
      <c r="F268" s="188"/>
      <c r="G268" s="64"/>
      <c r="H268" s="64"/>
      <c r="I268" s="193"/>
      <c r="J268" s="184"/>
      <c r="K268" s="184"/>
      <c r="L268" s="184"/>
      <c r="M268" s="153"/>
      <c r="N268" s="59" t="s">
        <v>383</v>
      </c>
      <c r="O268" s="59"/>
      <c r="P268" s="59"/>
      <c r="Q268" s="38"/>
      <c r="R268" s="33"/>
      <c r="S268" s="177"/>
      <c r="T268" s="159"/>
      <c r="U268" s="196"/>
    </row>
    <row r="269" spans="1:21" ht="36" hidden="1">
      <c r="A269" s="193"/>
      <c r="B269" s="188"/>
      <c r="C269" s="145"/>
      <c r="D269" s="193"/>
      <c r="E269" s="193"/>
      <c r="F269" s="188"/>
      <c r="G269" s="64"/>
      <c r="H269" s="64"/>
      <c r="I269" s="193"/>
      <c r="J269" s="185"/>
      <c r="K269" s="185"/>
      <c r="L269" s="185"/>
      <c r="M269" s="148"/>
      <c r="N269" s="59" t="s">
        <v>384</v>
      </c>
      <c r="O269" s="59"/>
      <c r="P269" s="59"/>
      <c r="Q269" s="38"/>
      <c r="R269" s="33"/>
      <c r="S269" s="177"/>
      <c r="T269" s="159"/>
      <c r="U269" s="196"/>
    </row>
    <row r="270" spans="1:21" ht="72" hidden="1">
      <c r="A270" s="193"/>
      <c r="B270" s="188"/>
      <c r="C270" s="145"/>
      <c r="D270" s="193"/>
      <c r="E270" s="193"/>
      <c r="F270" s="188"/>
      <c r="G270" s="64"/>
      <c r="H270" s="64"/>
      <c r="I270" s="193"/>
      <c r="J270" s="64">
        <v>1</v>
      </c>
      <c r="K270" s="64">
        <v>0</v>
      </c>
      <c r="L270" s="64">
        <v>1</v>
      </c>
      <c r="M270" s="59" t="s">
        <v>454</v>
      </c>
      <c r="N270" s="59" t="s">
        <v>384</v>
      </c>
      <c r="O270" s="59"/>
      <c r="P270" s="59"/>
      <c r="Q270" s="38"/>
      <c r="R270" s="33"/>
      <c r="S270" s="178"/>
      <c r="T270" s="160"/>
      <c r="U270" s="196"/>
    </row>
    <row r="271" spans="1:21" ht="43.5" hidden="1" customHeight="1">
      <c r="A271" s="64"/>
      <c r="B271" s="147" t="s">
        <v>11</v>
      </c>
      <c r="C271" s="145"/>
      <c r="D271" s="183"/>
      <c r="E271" s="183"/>
      <c r="F271" s="147" t="s">
        <v>385</v>
      </c>
      <c r="G271" s="183"/>
      <c r="H271" s="64"/>
      <c r="I271" s="183">
        <v>135</v>
      </c>
      <c r="J271" s="183">
        <v>2</v>
      </c>
      <c r="K271" s="183">
        <v>1</v>
      </c>
      <c r="L271" s="183">
        <v>3</v>
      </c>
      <c r="M271" s="147" t="s">
        <v>386</v>
      </c>
      <c r="N271" s="59" t="s">
        <v>692</v>
      </c>
      <c r="O271" s="59"/>
      <c r="P271" s="59"/>
      <c r="Q271" s="38"/>
      <c r="R271" s="33"/>
      <c r="S271" s="26"/>
      <c r="T271" s="36"/>
      <c r="U271" s="33"/>
    </row>
    <row r="272" spans="1:21" ht="36" hidden="1" customHeight="1">
      <c r="A272" s="64"/>
      <c r="B272" s="153"/>
      <c r="C272" s="145"/>
      <c r="D272" s="184"/>
      <c r="E272" s="184"/>
      <c r="F272" s="153"/>
      <c r="G272" s="184"/>
      <c r="H272" s="64"/>
      <c r="I272" s="184"/>
      <c r="J272" s="184"/>
      <c r="K272" s="184"/>
      <c r="L272" s="184"/>
      <c r="M272" s="153"/>
      <c r="N272" s="59" t="s">
        <v>694</v>
      </c>
      <c r="O272" s="59"/>
      <c r="P272" s="59"/>
      <c r="Q272" s="38"/>
      <c r="R272" s="33"/>
      <c r="S272" s="26"/>
      <c r="T272" s="36"/>
      <c r="U272" s="33"/>
    </row>
    <row r="273" spans="1:21" ht="90" hidden="1">
      <c r="A273" s="64">
        <v>16</v>
      </c>
      <c r="B273" s="148"/>
      <c r="C273" s="145"/>
      <c r="D273" s="185"/>
      <c r="E273" s="185"/>
      <c r="F273" s="148"/>
      <c r="G273" s="185"/>
      <c r="H273" s="64"/>
      <c r="I273" s="185"/>
      <c r="J273" s="185"/>
      <c r="K273" s="185"/>
      <c r="L273" s="185"/>
      <c r="M273" s="148"/>
      <c r="N273" s="59" t="s">
        <v>693</v>
      </c>
      <c r="O273" s="59"/>
      <c r="P273" s="59"/>
      <c r="Q273" s="38"/>
      <c r="R273" s="33"/>
      <c r="S273" s="33" t="s">
        <v>22</v>
      </c>
      <c r="T273" s="31">
        <v>0.41666666666666669</v>
      </c>
      <c r="U273" s="33" t="s">
        <v>387</v>
      </c>
    </row>
    <row r="274" spans="1:21" ht="57" customHeight="1">
      <c r="A274" s="193">
        <v>17</v>
      </c>
      <c r="B274" s="147" t="s">
        <v>11</v>
      </c>
      <c r="C274" s="145"/>
      <c r="D274" s="64">
        <v>1</v>
      </c>
      <c r="E274" s="64" t="s">
        <v>11</v>
      </c>
      <c r="F274" s="188" t="s">
        <v>388</v>
      </c>
      <c r="G274" s="64"/>
      <c r="H274" s="64"/>
      <c r="I274" s="64">
        <v>20</v>
      </c>
      <c r="J274" s="64">
        <v>1</v>
      </c>
      <c r="K274" s="64">
        <v>0</v>
      </c>
      <c r="L274" s="64">
        <v>1</v>
      </c>
      <c r="M274" s="59" t="s">
        <v>389</v>
      </c>
      <c r="N274" s="59" t="s">
        <v>390</v>
      </c>
      <c r="O274" s="59"/>
      <c r="P274" s="59"/>
      <c r="Q274" s="38"/>
      <c r="R274" s="37"/>
      <c r="S274" s="176" t="s">
        <v>22</v>
      </c>
      <c r="T274" s="158">
        <v>0.41666666666666669</v>
      </c>
      <c r="U274" s="187" t="s">
        <v>391</v>
      </c>
    </row>
    <row r="275" spans="1:21" ht="57" customHeight="1">
      <c r="A275" s="193"/>
      <c r="B275" s="153"/>
      <c r="C275" s="145"/>
      <c r="D275" s="64">
        <v>1</v>
      </c>
      <c r="E275" s="64" t="s">
        <v>285</v>
      </c>
      <c r="F275" s="188"/>
      <c r="G275" s="64"/>
      <c r="H275" s="64"/>
      <c r="I275" s="64">
        <v>10</v>
      </c>
      <c r="J275" s="64">
        <v>0</v>
      </c>
      <c r="K275" s="64">
        <v>0</v>
      </c>
      <c r="L275" s="64">
        <f>SUM(J275:K275)</f>
        <v>0</v>
      </c>
      <c r="M275" s="59" t="s">
        <v>285</v>
      </c>
      <c r="N275" s="59" t="s">
        <v>392</v>
      </c>
      <c r="O275" s="59"/>
      <c r="P275" s="59"/>
      <c r="Q275" s="38"/>
      <c r="R275" s="37"/>
      <c r="S275" s="177"/>
      <c r="T275" s="159"/>
      <c r="U275" s="187"/>
    </row>
    <row r="276" spans="1:21" ht="42.75" hidden="1" customHeight="1">
      <c r="A276" s="193"/>
      <c r="B276" s="153"/>
      <c r="C276" s="145"/>
      <c r="D276" s="64">
        <v>1</v>
      </c>
      <c r="E276" s="64" t="s">
        <v>180</v>
      </c>
      <c r="F276" s="188"/>
      <c r="G276" s="64"/>
      <c r="H276" s="64"/>
      <c r="I276" s="64">
        <v>45</v>
      </c>
      <c r="J276" s="64">
        <v>1</v>
      </c>
      <c r="K276" s="64">
        <v>0</v>
      </c>
      <c r="L276" s="64">
        <f>SUM(J276:K276)</f>
        <v>1</v>
      </c>
      <c r="M276" s="59" t="s">
        <v>393</v>
      </c>
      <c r="N276" s="59" t="s">
        <v>394</v>
      </c>
      <c r="O276" s="59"/>
      <c r="P276" s="59"/>
      <c r="Q276" s="38"/>
      <c r="R276" s="37"/>
      <c r="S276" s="177"/>
      <c r="T276" s="159"/>
      <c r="U276" s="187"/>
    </row>
    <row r="277" spans="1:21" ht="18" hidden="1">
      <c r="A277" s="193"/>
      <c r="B277" s="153"/>
      <c r="C277" s="145"/>
      <c r="D277" s="64">
        <v>1</v>
      </c>
      <c r="E277" s="64" t="s">
        <v>97</v>
      </c>
      <c r="F277" s="188"/>
      <c r="G277" s="183"/>
      <c r="H277" s="64"/>
      <c r="I277" s="193">
        <v>10</v>
      </c>
      <c r="J277" s="193">
        <v>0</v>
      </c>
      <c r="K277" s="193">
        <v>1</v>
      </c>
      <c r="L277" s="193">
        <f>SUM(J277:K277)</f>
        <v>1</v>
      </c>
      <c r="M277" s="188" t="s">
        <v>78</v>
      </c>
      <c r="N277" s="188" t="s">
        <v>395</v>
      </c>
      <c r="O277" s="147"/>
      <c r="P277" s="147"/>
      <c r="Q277" s="191"/>
      <c r="R277" s="194"/>
      <c r="S277" s="177"/>
      <c r="T277" s="159"/>
      <c r="U277" s="187"/>
    </row>
    <row r="278" spans="1:21" ht="18" hidden="1">
      <c r="A278" s="193"/>
      <c r="B278" s="153"/>
      <c r="C278" s="145"/>
      <c r="D278" s="64">
        <v>1</v>
      </c>
      <c r="E278" s="64" t="s">
        <v>78</v>
      </c>
      <c r="F278" s="188"/>
      <c r="G278" s="185"/>
      <c r="H278" s="64"/>
      <c r="I278" s="263"/>
      <c r="J278" s="263"/>
      <c r="K278" s="263"/>
      <c r="L278" s="263"/>
      <c r="M278" s="263"/>
      <c r="N278" s="188"/>
      <c r="O278" s="148"/>
      <c r="P278" s="148"/>
      <c r="Q278" s="192"/>
      <c r="R278" s="195"/>
      <c r="S278" s="177"/>
      <c r="T278" s="159"/>
      <c r="U278" s="187"/>
    </row>
    <row r="279" spans="1:21" ht="57" customHeight="1">
      <c r="A279" s="193"/>
      <c r="B279" s="153"/>
      <c r="C279" s="145"/>
      <c r="D279" s="64">
        <v>2</v>
      </c>
      <c r="E279" s="64" t="s">
        <v>11</v>
      </c>
      <c r="F279" s="188"/>
      <c r="G279" s="64"/>
      <c r="H279" s="64"/>
      <c r="I279" s="64">
        <v>10</v>
      </c>
      <c r="J279" s="64">
        <v>0</v>
      </c>
      <c r="K279" s="64">
        <v>1</v>
      </c>
      <c r="L279" s="64">
        <f>SUM(J279:K279)</f>
        <v>1</v>
      </c>
      <c r="M279" s="59" t="s">
        <v>396</v>
      </c>
      <c r="N279" s="59" t="s">
        <v>397</v>
      </c>
      <c r="O279" s="59"/>
      <c r="P279" s="59"/>
      <c r="Q279" s="38"/>
      <c r="R279" s="37"/>
      <c r="S279" s="177"/>
      <c r="T279" s="159"/>
      <c r="U279" s="187"/>
    </row>
    <row r="280" spans="1:21" ht="36" hidden="1">
      <c r="A280" s="193"/>
      <c r="B280" s="153"/>
      <c r="C280" s="145"/>
      <c r="D280" s="64">
        <v>1</v>
      </c>
      <c r="E280" s="64" t="s">
        <v>23</v>
      </c>
      <c r="F280" s="188"/>
      <c r="G280" s="64"/>
      <c r="H280" s="64"/>
      <c r="I280" s="64">
        <v>20</v>
      </c>
      <c r="J280" s="64">
        <v>0</v>
      </c>
      <c r="K280" s="64">
        <v>1</v>
      </c>
      <c r="L280" s="64">
        <v>1</v>
      </c>
      <c r="M280" s="59" t="s">
        <v>398</v>
      </c>
      <c r="N280" s="59" t="s">
        <v>399</v>
      </c>
      <c r="O280" s="59"/>
      <c r="P280" s="59"/>
      <c r="Q280" s="38"/>
      <c r="R280" s="37"/>
      <c r="S280" s="177"/>
      <c r="T280" s="159"/>
      <c r="U280" s="187"/>
    </row>
    <row r="281" spans="1:21" ht="57" customHeight="1">
      <c r="A281" s="193"/>
      <c r="B281" s="153"/>
      <c r="C281" s="145"/>
      <c r="D281" s="183"/>
      <c r="E281" s="147" t="s">
        <v>469</v>
      </c>
      <c r="F281" s="147"/>
      <c r="G281" s="183"/>
      <c r="H281" s="64"/>
      <c r="I281" s="183">
        <v>35</v>
      </c>
      <c r="J281" s="183">
        <v>0</v>
      </c>
      <c r="K281" s="183">
        <v>2</v>
      </c>
      <c r="L281" s="183">
        <v>2</v>
      </c>
      <c r="M281" s="147" t="s">
        <v>400</v>
      </c>
      <c r="N281" s="59" t="s">
        <v>696</v>
      </c>
      <c r="O281" s="59"/>
      <c r="P281" s="59"/>
      <c r="Q281" s="38"/>
      <c r="R281" s="37"/>
      <c r="S281" s="177"/>
      <c r="T281" s="159"/>
      <c r="U281" s="187"/>
    </row>
    <row r="282" spans="1:21" ht="49.5" hidden="1" customHeight="1">
      <c r="A282" s="193"/>
      <c r="B282" s="148"/>
      <c r="C282" s="145"/>
      <c r="D282" s="185"/>
      <c r="E282" s="148"/>
      <c r="F282" s="148"/>
      <c r="G282" s="185"/>
      <c r="H282" s="64"/>
      <c r="I282" s="185"/>
      <c r="J282" s="185"/>
      <c r="K282" s="185"/>
      <c r="L282" s="185"/>
      <c r="M282" s="148"/>
      <c r="N282" s="59" t="s">
        <v>695</v>
      </c>
      <c r="O282" s="59"/>
      <c r="P282" s="59"/>
      <c r="Q282" s="38"/>
      <c r="R282" s="37"/>
      <c r="S282" s="178"/>
      <c r="T282" s="160"/>
      <c r="U282" s="187"/>
    </row>
    <row r="283" spans="1:21" ht="36" hidden="1">
      <c r="A283" s="183">
        <v>18</v>
      </c>
      <c r="B283" s="188" t="s">
        <v>11</v>
      </c>
      <c r="C283" s="145"/>
      <c r="D283" s="188">
        <v>1</v>
      </c>
      <c r="E283" s="188" t="s">
        <v>97</v>
      </c>
      <c r="F283" s="188" t="s">
        <v>401</v>
      </c>
      <c r="G283" s="188">
        <v>4</v>
      </c>
      <c r="H283" s="188"/>
      <c r="I283" s="188">
        <v>316</v>
      </c>
      <c r="J283" s="188">
        <v>5</v>
      </c>
      <c r="K283" s="188">
        <v>4</v>
      </c>
      <c r="L283" s="188">
        <v>9</v>
      </c>
      <c r="M283" s="59" t="s">
        <v>402</v>
      </c>
      <c r="N283" s="59" t="s">
        <v>578</v>
      </c>
      <c r="O283" s="59"/>
      <c r="P283" s="59"/>
      <c r="Q283" s="38"/>
      <c r="R283" s="186"/>
      <c r="S283" s="187" t="s">
        <v>22</v>
      </c>
      <c r="T283" s="158">
        <v>0.41666666666666669</v>
      </c>
      <c r="U283" s="182" t="s">
        <v>403</v>
      </c>
    </row>
    <row r="284" spans="1:21" ht="36" hidden="1">
      <c r="A284" s="184"/>
      <c r="B284" s="188"/>
      <c r="C284" s="145"/>
      <c r="D284" s="188"/>
      <c r="E284" s="188"/>
      <c r="F284" s="188"/>
      <c r="G284" s="188"/>
      <c r="H284" s="188"/>
      <c r="I284" s="188"/>
      <c r="J284" s="188"/>
      <c r="K284" s="188"/>
      <c r="L284" s="188"/>
      <c r="M284" s="59" t="s">
        <v>404</v>
      </c>
      <c r="N284" s="59" t="s">
        <v>583</v>
      </c>
      <c r="O284" s="59"/>
      <c r="P284" s="59"/>
      <c r="Q284" s="38"/>
      <c r="R284" s="186"/>
      <c r="S284" s="187"/>
      <c r="T284" s="159"/>
      <c r="U284" s="182"/>
    </row>
    <row r="285" spans="1:21" ht="36" hidden="1">
      <c r="A285" s="184"/>
      <c r="B285" s="188"/>
      <c r="C285" s="145"/>
      <c r="D285" s="188"/>
      <c r="E285" s="188"/>
      <c r="F285" s="188"/>
      <c r="G285" s="188"/>
      <c r="H285" s="188"/>
      <c r="I285" s="188"/>
      <c r="J285" s="188"/>
      <c r="K285" s="188"/>
      <c r="L285" s="188"/>
      <c r="M285" s="59" t="s">
        <v>405</v>
      </c>
      <c r="N285" s="59" t="s">
        <v>584</v>
      </c>
      <c r="O285" s="59"/>
      <c r="P285" s="59"/>
      <c r="Q285" s="38"/>
      <c r="R285" s="186"/>
      <c r="S285" s="187"/>
      <c r="T285" s="159"/>
      <c r="U285" s="182"/>
    </row>
    <row r="286" spans="1:21" ht="36" hidden="1">
      <c r="A286" s="184"/>
      <c r="B286" s="188"/>
      <c r="C286" s="145"/>
      <c r="D286" s="188"/>
      <c r="E286" s="188"/>
      <c r="F286" s="188"/>
      <c r="G286" s="188"/>
      <c r="H286" s="188"/>
      <c r="I286" s="188"/>
      <c r="J286" s="188"/>
      <c r="K286" s="188"/>
      <c r="L286" s="188"/>
      <c r="M286" s="59" t="s">
        <v>406</v>
      </c>
      <c r="N286" s="59" t="s">
        <v>585</v>
      </c>
      <c r="O286" s="59"/>
      <c r="P286" s="59"/>
      <c r="Q286" s="38"/>
      <c r="R286" s="186"/>
      <c r="S286" s="187"/>
      <c r="T286" s="159"/>
      <c r="U286" s="182"/>
    </row>
    <row r="287" spans="1:21" ht="36" hidden="1">
      <c r="A287" s="184"/>
      <c r="B287" s="188"/>
      <c r="C287" s="145"/>
      <c r="D287" s="188"/>
      <c r="E287" s="188"/>
      <c r="F287" s="188"/>
      <c r="G287" s="188"/>
      <c r="H287" s="188"/>
      <c r="I287" s="188"/>
      <c r="J287" s="188"/>
      <c r="K287" s="188"/>
      <c r="L287" s="188"/>
      <c r="M287" s="59" t="s">
        <v>580</v>
      </c>
      <c r="N287" s="59" t="s">
        <v>586</v>
      </c>
      <c r="O287" s="59"/>
      <c r="P287" s="59"/>
      <c r="Q287" s="38"/>
      <c r="R287" s="186"/>
      <c r="S287" s="187"/>
      <c r="T287" s="159"/>
      <c r="U287" s="182"/>
    </row>
    <row r="288" spans="1:21" ht="54" hidden="1">
      <c r="A288" s="184"/>
      <c r="B288" s="188"/>
      <c r="C288" s="145"/>
      <c r="D288" s="188"/>
      <c r="E288" s="188"/>
      <c r="F288" s="188"/>
      <c r="G288" s="188"/>
      <c r="H288" s="188"/>
      <c r="I288" s="188"/>
      <c r="J288" s="188"/>
      <c r="K288" s="188"/>
      <c r="L288" s="188"/>
      <c r="M288" s="59" t="s">
        <v>588</v>
      </c>
      <c r="N288" s="59" t="s">
        <v>581</v>
      </c>
      <c r="O288" s="59"/>
      <c r="P288" s="59"/>
      <c r="Q288" s="38"/>
      <c r="R288" s="186"/>
      <c r="S288" s="187"/>
      <c r="T288" s="159"/>
      <c r="U288" s="182"/>
    </row>
    <row r="289" spans="1:21" ht="54" hidden="1">
      <c r="A289" s="184"/>
      <c r="B289" s="188"/>
      <c r="C289" s="145"/>
      <c r="D289" s="188"/>
      <c r="E289" s="188"/>
      <c r="F289" s="188"/>
      <c r="G289" s="188"/>
      <c r="H289" s="188"/>
      <c r="I289" s="188"/>
      <c r="J289" s="188"/>
      <c r="K289" s="188"/>
      <c r="L289" s="188"/>
      <c r="M289" s="59" t="s">
        <v>594</v>
      </c>
      <c r="N289" s="59" t="s">
        <v>595</v>
      </c>
      <c r="O289" s="59"/>
      <c r="P289" s="59"/>
      <c r="Q289" s="38"/>
      <c r="R289" s="186"/>
      <c r="S289" s="187"/>
      <c r="T289" s="159"/>
      <c r="U289" s="182"/>
    </row>
    <row r="290" spans="1:21" ht="54" hidden="1">
      <c r="A290" s="184"/>
      <c r="B290" s="188"/>
      <c r="C290" s="145"/>
      <c r="D290" s="188"/>
      <c r="E290" s="188"/>
      <c r="F290" s="188"/>
      <c r="G290" s="188"/>
      <c r="H290" s="188"/>
      <c r="I290" s="188"/>
      <c r="J290" s="188"/>
      <c r="K290" s="188"/>
      <c r="L290" s="188"/>
      <c r="M290" s="59" t="s">
        <v>589</v>
      </c>
      <c r="N290" s="59" t="s">
        <v>579</v>
      </c>
      <c r="O290" s="59"/>
      <c r="P290" s="59"/>
      <c r="Q290" s="38"/>
      <c r="R290" s="186"/>
      <c r="S290" s="187"/>
      <c r="T290" s="159"/>
      <c r="U290" s="182"/>
    </row>
    <row r="291" spans="1:21" ht="54" hidden="1">
      <c r="A291" s="184"/>
      <c r="B291" s="188"/>
      <c r="C291" s="145"/>
      <c r="D291" s="188"/>
      <c r="E291" s="188"/>
      <c r="F291" s="188"/>
      <c r="G291" s="188"/>
      <c r="H291" s="188"/>
      <c r="I291" s="188"/>
      <c r="J291" s="188"/>
      <c r="K291" s="188"/>
      <c r="L291" s="188"/>
      <c r="M291" s="59" t="s">
        <v>590</v>
      </c>
      <c r="N291" s="59" t="s">
        <v>582</v>
      </c>
      <c r="O291" s="59"/>
      <c r="P291" s="59"/>
      <c r="Q291" s="38"/>
      <c r="R291" s="186"/>
      <c r="S291" s="187"/>
      <c r="T291" s="160"/>
      <c r="U291" s="182"/>
    </row>
    <row r="292" spans="1:21" ht="36" hidden="1">
      <c r="A292" s="184"/>
      <c r="B292" s="188"/>
      <c r="C292" s="145"/>
      <c r="D292" s="188">
        <v>2</v>
      </c>
      <c r="E292" s="188" t="s">
        <v>23</v>
      </c>
      <c r="F292" s="188" t="s">
        <v>407</v>
      </c>
      <c r="G292" s="188">
        <v>12</v>
      </c>
      <c r="H292" s="188"/>
      <c r="I292" s="188">
        <v>562</v>
      </c>
      <c r="J292" s="188">
        <v>11</v>
      </c>
      <c r="K292" s="188">
        <v>5</v>
      </c>
      <c r="L292" s="188">
        <v>16</v>
      </c>
      <c r="M292" s="59" t="s">
        <v>408</v>
      </c>
      <c r="N292" s="59" t="s">
        <v>409</v>
      </c>
      <c r="O292" s="59"/>
      <c r="P292" s="59"/>
      <c r="Q292" s="38"/>
      <c r="R292" s="186"/>
      <c r="S292" s="187" t="s">
        <v>22</v>
      </c>
      <c r="T292" s="158">
        <v>0.41666666666666669</v>
      </c>
      <c r="U292" s="182" t="s">
        <v>403</v>
      </c>
    </row>
    <row r="293" spans="1:21" ht="36" hidden="1">
      <c r="A293" s="184"/>
      <c r="B293" s="188"/>
      <c r="C293" s="145"/>
      <c r="D293" s="188"/>
      <c r="E293" s="188"/>
      <c r="F293" s="188"/>
      <c r="G293" s="188"/>
      <c r="H293" s="188"/>
      <c r="I293" s="188"/>
      <c r="J293" s="188"/>
      <c r="K293" s="188"/>
      <c r="L293" s="188"/>
      <c r="M293" s="59" t="s">
        <v>620</v>
      </c>
      <c r="N293" s="59" t="s">
        <v>623</v>
      </c>
      <c r="O293" s="59"/>
      <c r="P293" s="59"/>
      <c r="Q293" s="38"/>
      <c r="R293" s="186"/>
      <c r="S293" s="187"/>
      <c r="T293" s="159"/>
      <c r="U293" s="182"/>
    </row>
    <row r="294" spans="1:21" ht="36" hidden="1">
      <c r="A294" s="184"/>
      <c r="B294" s="188"/>
      <c r="C294" s="145"/>
      <c r="D294" s="188"/>
      <c r="E294" s="188"/>
      <c r="F294" s="188"/>
      <c r="G294" s="188"/>
      <c r="H294" s="188"/>
      <c r="I294" s="188"/>
      <c r="J294" s="188"/>
      <c r="K294" s="188"/>
      <c r="L294" s="188"/>
      <c r="M294" s="59" t="s">
        <v>410</v>
      </c>
      <c r="N294" s="59" t="s">
        <v>411</v>
      </c>
      <c r="O294" s="59"/>
      <c r="P294" s="59"/>
      <c r="Q294" s="38"/>
      <c r="R294" s="186"/>
      <c r="S294" s="187"/>
      <c r="T294" s="159"/>
      <c r="U294" s="182"/>
    </row>
    <row r="295" spans="1:21" ht="18" hidden="1">
      <c r="A295" s="184"/>
      <c r="B295" s="188"/>
      <c r="C295" s="145"/>
      <c r="D295" s="188"/>
      <c r="E295" s="188"/>
      <c r="F295" s="188"/>
      <c r="G295" s="188"/>
      <c r="H295" s="188"/>
      <c r="I295" s="188"/>
      <c r="J295" s="188"/>
      <c r="K295" s="188"/>
      <c r="L295" s="188"/>
      <c r="M295" s="59" t="s">
        <v>137</v>
      </c>
      <c r="N295" s="59" t="s">
        <v>412</v>
      </c>
      <c r="O295" s="59"/>
      <c r="P295" s="59"/>
      <c r="Q295" s="38"/>
      <c r="R295" s="186"/>
      <c r="S295" s="187"/>
      <c r="T295" s="159"/>
      <c r="U295" s="182"/>
    </row>
    <row r="296" spans="1:21" ht="18" hidden="1">
      <c r="A296" s="184"/>
      <c r="B296" s="188"/>
      <c r="C296" s="145"/>
      <c r="D296" s="188"/>
      <c r="E296" s="188"/>
      <c r="F296" s="188"/>
      <c r="G296" s="188"/>
      <c r="H296" s="188"/>
      <c r="I296" s="188"/>
      <c r="J296" s="188"/>
      <c r="K296" s="188"/>
      <c r="L296" s="188"/>
      <c r="M296" s="59" t="s">
        <v>413</v>
      </c>
      <c r="N296" s="59" t="s">
        <v>414</v>
      </c>
      <c r="O296" s="59"/>
      <c r="P296" s="59"/>
      <c r="Q296" s="38"/>
      <c r="R296" s="186"/>
      <c r="S296" s="187"/>
      <c r="T296" s="159"/>
      <c r="U296" s="182"/>
    </row>
    <row r="297" spans="1:21" ht="18" hidden="1">
      <c r="A297" s="184"/>
      <c r="B297" s="188"/>
      <c r="C297" s="145"/>
      <c r="D297" s="188"/>
      <c r="E297" s="188"/>
      <c r="F297" s="188"/>
      <c r="G297" s="188"/>
      <c r="H297" s="188"/>
      <c r="I297" s="188"/>
      <c r="J297" s="188"/>
      <c r="K297" s="188"/>
      <c r="L297" s="188"/>
      <c r="M297" s="59" t="s">
        <v>415</v>
      </c>
      <c r="N297" s="59" t="s">
        <v>416</v>
      </c>
      <c r="O297" s="59"/>
      <c r="P297" s="59"/>
      <c r="Q297" s="38"/>
      <c r="R297" s="186"/>
      <c r="S297" s="187"/>
      <c r="T297" s="159"/>
      <c r="U297" s="182"/>
    </row>
    <row r="298" spans="1:21" ht="36" hidden="1">
      <c r="A298" s="184"/>
      <c r="B298" s="188"/>
      <c r="C298" s="145"/>
      <c r="D298" s="188"/>
      <c r="E298" s="188"/>
      <c r="F298" s="188"/>
      <c r="G298" s="188"/>
      <c r="H298" s="188"/>
      <c r="I298" s="188"/>
      <c r="J298" s="188"/>
      <c r="K298" s="188"/>
      <c r="L298" s="188"/>
      <c r="M298" s="59" t="s">
        <v>417</v>
      </c>
      <c r="N298" s="59" t="s">
        <v>418</v>
      </c>
      <c r="O298" s="59"/>
      <c r="P298" s="59"/>
      <c r="Q298" s="38"/>
      <c r="R298" s="186"/>
      <c r="S298" s="187"/>
      <c r="T298" s="159"/>
      <c r="U298" s="182"/>
    </row>
    <row r="299" spans="1:21" ht="18" hidden="1">
      <c r="A299" s="184"/>
      <c r="B299" s="188"/>
      <c r="C299" s="145"/>
      <c r="D299" s="188"/>
      <c r="E299" s="188"/>
      <c r="F299" s="188"/>
      <c r="G299" s="188"/>
      <c r="H299" s="188"/>
      <c r="I299" s="188"/>
      <c r="J299" s="188"/>
      <c r="K299" s="188"/>
      <c r="L299" s="188"/>
      <c r="M299" s="59" t="s">
        <v>419</v>
      </c>
      <c r="N299" s="59" t="s">
        <v>420</v>
      </c>
      <c r="O299" s="59"/>
      <c r="P299" s="59"/>
      <c r="Q299" s="38"/>
      <c r="R299" s="186"/>
      <c r="S299" s="187"/>
      <c r="T299" s="159"/>
      <c r="U299" s="182"/>
    </row>
    <row r="300" spans="1:21" ht="36" hidden="1">
      <c r="A300" s="184"/>
      <c r="B300" s="188"/>
      <c r="C300" s="145"/>
      <c r="D300" s="188"/>
      <c r="E300" s="188"/>
      <c r="F300" s="188"/>
      <c r="G300" s="188"/>
      <c r="H300" s="188"/>
      <c r="I300" s="188"/>
      <c r="J300" s="188"/>
      <c r="K300" s="188"/>
      <c r="L300" s="188"/>
      <c r="M300" s="59" t="s">
        <v>304</v>
      </c>
      <c r="N300" s="59" t="s">
        <v>421</v>
      </c>
      <c r="O300" s="59"/>
      <c r="P300" s="59"/>
      <c r="Q300" s="38"/>
      <c r="R300" s="186"/>
      <c r="S300" s="187"/>
      <c r="T300" s="159"/>
      <c r="U300" s="182"/>
    </row>
    <row r="301" spans="1:21" ht="36" hidden="1">
      <c r="A301" s="184"/>
      <c r="B301" s="188"/>
      <c r="C301" s="145"/>
      <c r="D301" s="188"/>
      <c r="E301" s="188"/>
      <c r="F301" s="188"/>
      <c r="G301" s="188"/>
      <c r="H301" s="188"/>
      <c r="I301" s="188"/>
      <c r="J301" s="188"/>
      <c r="K301" s="188"/>
      <c r="L301" s="188"/>
      <c r="M301" s="59" t="s">
        <v>621</v>
      </c>
      <c r="N301" s="59" t="s">
        <v>622</v>
      </c>
      <c r="O301" s="59"/>
      <c r="P301" s="59"/>
      <c r="Q301" s="38"/>
      <c r="R301" s="186"/>
      <c r="S301" s="187"/>
      <c r="T301" s="159"/>
      <c r="U301" s="182"/>
    </row>
    <row r="302" spans="1:21" ht="36" hidden="1">
      <c r="A302" s="184"/>
      <c r="B302" s="188"/>
      <c r="C302" s="145"/>
      <c r="D302" s="188"/>
      <c r="E302" s="188"/>
      <c r="F302" s="188"/>
      <c r="G302" s="188"/>
      <c r="H302" s="188"/>
      <c r="I302" s="188"/>
      <c r="J302" s="188"/>
      <c r="K302" s="188"/>
      <c r="L302" s="188"/>
      <c r="M302" s="59" t="s">
        <v>624</v>
      </c>
      <c r="N302" s="59" t="s">
        <v>625</v>
      </c>
      <c r="O302" s="59"/>
      <c r="P302" s="59"/>
      <c r="Q302" s="38"/>
      <c r="R302" s="186"/>
      <c r="S302" s="187"/>
      <c r="T302" s="159"/>
      <c r="U302" s="182"/>
    </row>
    <row r="303" spans="1:21" ht="18" hidden="1">
      <c r="A303" s="184"/>
      <c r="B303" s="188"/>
      <c r="C303" s="145"/>
      <c r="D303" s="188"/>
      <c r="E303" s="188"/>
      <c r="F303" s="188"/>
      <c r="G303" s="188"/>
      <c r="H303" s="188"/>
      <c r="I303" s="188"/>
      <c r="J303" s="188"/>
      <c r="K303" s="188"/>
      <c r="L303" s="188"/>
      <c r="M303" s="59" t="s">
        <v>422</v>
      </c>
      <c r="N303" s="59" t="s">
        <v>423</v>
      </c>
      <c r="O303" s="59"/>
      <c r="P303" s="59"/>
      <c r="Q303" s="38"/>
      <c r="R303" s="186"/>
      <c r="S303" s="187"/>
      <c r="T303" s="159"/>
      <c r="U303" s="182"/>
    </row>
    <row r="304" spans="1:21" ht="36" hidden="1">
      <c r="A304" s="184"/>
      <c r="B304" s="188"/>
      <c r="C304" s="145"/>
      <c r="D304" s="188"/>
      <c r="E304" s="188"/>
      <c r="F304" s="188"/>
      <c r="G304" s="188"/>
      <c r="H304" s="188"/>
      <c r="I304" s="188"/>
      <c r="J304" s="188"/>
      <c r="K304" s="188"/>
      <c r="L304" s="188"/>
      <c r="M304" s="59" t="s">
        <v>627</v>
      </c>
      <c r="N304" s="59" t="s">
        <v>628</v>
      </c>
      <c r="O304" s="59"/>
      <c r="P304" s="59"/>
      <c r="Q304" s="38"/>
      <c r="R304" s="186"/>
      <c r="S304" s="187"/>
      <c r="T304" s="159"/>
      <c r="U304" s="182"/>
    </row>
    <row r="305" spans="1:21" ht="36" hidden="1">
      <c r="A305" s="184"/>
      <c r="B305" s="188"/>
      <c r="C305" s="145"/>
      <c r="D305" s="188"/>
      <c r="E305" s="188"/>
      <c r="F305" s="188"/>
      <c r="G305" s="188"/>
      <c r="H305" s="188"/>
      <c r="I305" s="188"/>
      <c r="J305" s="188"/>
      <c r="K305" s="188"/>
      <c r="L305" s="188"/>
      <c r="M305" s="59" t="s">
        <v>626</v>
      </c>
      <c r="N305" s="59" t="s">
        <v>587</v>
      </c>
      <c r="O305" s="59"/>
      <c r="P305" s="59"/>
      <c r="Q305" s="38"/>
      <c r="R305" s="186"/>
      <c r="S305" s="187"/>
      <c r="T305" s="159"/>
      <c r="U305" s="182"/>
    </row>
    <row r="306" spans="1:21" ht="36" hidden="1">
      <c r="A306" s="184"/>
      <c r="B306" s="188"/>
      <c r="C306" s="145"/>
      <c r="D306" s="188"/>
      <c r="E306" s="188"/>
      <c r="F306" s="188"/>
      <c r="G306" s="188"/>
      <c r="H306" s="188"/>
      <c r="I306" s="188"/>
      <c r="J306" s="188"/>
      <c r="K306" s="188"/>
      <c r="L306" s="188"/>
      <c r="M306" s="59" t="s">
        <v>424</v>
      </c>
      <c r="N306" s="59" t="s">
        <v>425</v>
      </c>
      <c r="O306" s="59"/>
      <c r="P306" s="59"/>
      <c r="Q306" s="38"/>
      <c r="R306" s="186"/>
      <c r="S306" s="187"/>
      <c r="T306" s="159"/>
      <c r="U306" s="182"/>
    </row>
    <row r="307" spans="1:21" ht="36" hidden="1">
      <c r="A307" s="184"/>
      <c r="B307" s="188"/>
      <c r="C307" s="145"/>
      <c r="D307" s="188"/>
      <c r="E307" s="188"/>
      <c r="F307" s="188"/>
      <c r="G307" s="188"/>
      <c r="H307" s="188"/>
      <c r="I307" s="188"/>
      <c r="J307" s="188"/>
      <c r="K307" s="188"/>
      <c r="L307" s="188"/>
      <c r="M307" s="59" t="s">
        <v>426</v>
      </c>
      <c r="N307" s="59" t="s">
        <v>427</v>
      </c>
      <c r="O307" s="59"/>
      <c r="P307" s="59"/>
      <c r="Q307" s="38"/>
      <c r="R307" s="186"/>
      <c r="S307" s="187"/>
      <c r="T307" s="160"/>
      <c r="U307" s="182"/>
    </row>
    <row r="308" spans="1:21" ht="57" customHeight="1">
      <c r="A308" s="184"/>
      <c r="B308" s="188"/>
      <c r="C308" s="145"/>
      <c r="D308" s="188">
        <v>3</v>
      </c>
      <c r="E308" s="188" t="s">
        <v>11</v>
      </c>
      <c r="F308" s="188" t="s">
        <v>428</v>
      </c>
      <c r="G308" s="188">
        <v>21</v>
      </c>
      <c r="H308" s="188"/>
      <c r="I308" s="188">
        <v>880</v>
      </c>
      <c r="J308" s="188">
        <v>15</v>
      </c>
      <c r="K308" s="188">
        <v>12</v>
      </c>
      <c r="L308" s="188">
        <v>27</v>
      </c>
      <c r="M308" s="59" t="s">
        <v>609</v>
      </c>
      <c r="N308" s="59" t="s">
        <v>430</v>
      </c>
      <c r="O308" s="59"/>
      <c r="P308" s="59"/>
      <c r="Q308" s="38"/>
      <c r="R308" s="186"/>
      <c r="S308" s="187" t="s">
        <v>22</v>
      </c>
      <c r="T308" s="186">
        <v>0.41666666666666669</v>
      </c>
      <c r="U308" s="182" t="s">
        <v>403</v>
      </c>
    </row>
    <row r="309" spans="1:21" ht="72" hidden="1">
      <c r="A309" s="184"/>
      <c r="B309" s="188"/>
      <c r="C309" s="145"/>
      <c r="D309" s="188"/>
      <c r="E309" s="188"/>
      <c r="F309" s="188"/>
      <c r="G309" s="188"/>
      <c r="H309" s="188"/>
      <c r="I309" s="188"/>
      <c r="J309" s="188"/>
      <c r="K309" s="188"/>
      <c r="L309" s="188"/>
      <c r="M309" s="59" t="s">
        <v>615</v>
      </c>
      <c r="N309" s="59" t="s">
        <v>610</v>
      </c>
      <c r="O309" s="59"/>
      <c r="P309" s="59"/>
      <c r="Q309" s="38"/>
      <c r="R309" s="186"/>
      <c r="S309" s="187"/>
      <c r="T309" s="187"/>
      <c r="U309" s="182"/>
    </row>
    <row r="310" spans="1:21" ht="72" hidden="1">
      <c r="A310" s="184"/>
      <c r="B310" s="188"/>
      <c r="C310" s="145"/>
      <c r="D310" s="188"/>
      <c r="E310" s="188"/>
      <c r="F310" s="188"/>
      <c r="G310" s="188"/>
      <c r="H310" s="188"/>
      <c r="I310" s="188"/>
      <c r="J310" s="188"/>
      <c r="K310" s="188"/>
      <c r="L310" s="188"/>
      <c r="M310" s="59" t="s">
        <v>611</v>
      </c>
      <c r="N310" s="59" t="s">
        <v>612</v>
      </c>
      <c r="O310" s="59"/>
      <c r="P310" s="59"/>
      <c r="Q310" s="38"/>
      <c r="R310" s="186"/>
      <c r="S310" s="187"/>
      <c r="T310" s="187"/>
      <c r="U310" s="182"/>
    </row>
    <row r="311" spans="1:21" ht="90" hidden="1">
      <c r="A311" s="184"/>
      <c r="B311" s="188"/>
      <c r="C311" s="145"/>
      <c r="D311" s="188"/>
      <c r="E311" s="188"/>
      <c r="F311" s="188"/>
      <c r="G311" s="188"/>
      <c r="H311" s="188"/>
      <c r="I311" s="188"/>
      <c r="J311" s="188"/>
      <c r="K311" s="188"/>
      <c r="L311" s="188"/>
      <c r="M311" s="59" t="s">
        <v>613</v>
      </c>
      <c r="N311" s="59" t="s">
        <v>614</v>
      </c>
      <c r="O311" s="59"/>
      <c r="P311" s="59"/>
      <c r="Q311" s="38"/>
      <c r="R311" s="186"/>
      <c r="S311" s="187"/>
      <c r="T311" s="187"/>
      <c r="U311" s="182"/>
    </row>
    <row r="312" spans="1:21" ht="54" hidden="1">
      <c r="A312" s="184"/>
      <c r="B312" s="188"/>
      <c r="C312" s="145"/>
      <c r="D312" s="188"/>
      <c r="E312" s="188"/>
      <c r="F312" s="188"/>
      <c r="G312" s="188"/>
      <c r="H312" s="188"/>
      <c r="I312" s="188"/>
      <c r="J312" s="188"/>
      <c r="K312" s="188"/>
      <c r="L312" s="188"/>
      <c r="M312" s="59" t="s">
        <v>605</v>
      </c>
      <c r="N312" s="59" t="s">
        <v>432</v>
      </c>
      <c r="O312" s="59"/>
      <c r="P312" s="59"/>
      <c r="Q312" s="38"/>
      <c r="R312" s="186"/>
      <c r="S312" s="187"/>
      <c r="T312" s="187"/>
      <c r="U312" s="182"/>
    </row>
    <row r="313" spans="1:21" ht="54" hidden="1">
      <c r="A313" s="184"/>
      <c r="B313" s="188"/>
      <c r="C313" s="145"/>
      <c r="D313" s="188"/>
      <c r="E313" s="188"/>
      <c r="F313" s="188"/>
      <c r="G313" s="188"/>
      <c r="H313" s="188"/>
      <c r="I313" s="188"/>
      <c r="J313" s="188"/>
      <c r="K313" s="188"/>
      <c r="L313" s="188"/>
      <c r="M313" s="59" t="s">
        <v>601</v>
      </c>
      <c r="N313" s="59" t="s">
        <v>434</v>
      </c>
      <c r="O313" s="59"/>
      <c r="P313" s="59"/>
      <c r="Q313" s="38"/>
      <c r="R313" s="186"/>
      <c r="S313" s="187"/>
      <c r="T313" s="187"/>
      <c r="U313" s="182"/>
    </row>
    <row r="314" spans="1:21" ht="15" hidden="1" customHeight="1">
      <c r="A314" s="184"/>
      <c r="B314" s="188"/>
      <c r="C314" s="145"/>
      <c r="D314" s="188"/>
      <c r="E314" s="188"/>
      <c r="F314" s="188"/>
      <c r="G314" s="188"/>
      <c r="H314" s="188"/>
      <c r="I314" s="188"/>
      <c r="J314" s="188"/>
      <c r="K314" s="188"/>
      <c r="L314" s="188"/>
      <c r="M314" s="147" t="s">
        <v>602</v>
      </c>
      <c r="N314" s="147" t="s">
        <v>435</v>
      </c>
      <c r="O314" s="147"/>
      <c r="P314" s="147"/>
      <c r="Q314" s="191"/>
      <c r="R314" s="186"/>
      <c r="S314" s="187"/>
      <c r="T314" s="187"/>
      <c r="U314" s="182"/>
    </row>
    <row r="315" spans="1:21" ht="15" hidden="1">
      <c r="A315" s="184"/>
      <c r="B315" s="188"/>
      <c r="C315" s="145"/>
      <c r="D315" s="188"/>
      <c r="E315" s="188"/>
      <c r="F315" s="188"/>
      <c r="G315" s="188"/>
      <c r="H315" s="188"/>
      <c r="I315" s="188"/>
      <c r="J315" s="188"/>
      <c r="K315" s="188"/>
      <c r="L315" s="188"/>
      <c r="M315" s="148"/>
      <c r="N315" s="264"/>
      <c r="O315" s="148"/>
      <c r="P315" s="148"/>
      <c r="Q315" s="192"/>
      <c r="R315" s="186"/>
      <c r="S315" s="187"/>
      <c r="T315" s="187"/>
      <c r="U315" s="182"/>
    </row>
    <row r="316" spans="1:21" ht="54" hidden="1">
      <c r="A316" s="184"/>
      <c r="B316" s="188"/>
      <c r="C316" s="145"/>
      <c r="D316" s="188"/>
      <c r="E316" s="188"/>
      <c r="F316" s="188"/>
      <c r="G316" s="188"/>
      <c r="H316" s="188"/>
      <c r="I316" s="188"/>
      <c r="J316" s="188"/>
      <c r="K316" s="188"/>
      <c r="L316" s="188"/>
      <c r="M316" s="59" t="s">
        <v>698</v>
      </c>
      <c r="N316" s="59" t="s">
        <v>697</v>
      </c>
      <c r="O316" s="59"/>
      <c r="P316" s="59"/>
      <c r="Q316" s="38"/>
      <c r="R316" s="186"/>
      <c r="S316" s="187"/>
      <c r="T316" s="187"/>
      <c r="U316" s="182"/>
    </row>
    <row r="317" spans="1:21" ht="54" hidden="1">
      <c r="A317" s="184"/>
      <c r="B317" s="188"/>
      <c r="C317" s="145"/>
      <c r="D317" s="188"/>
      <c r="E317" s="188"/>
      <c r="F317" s="188"/>
      <c r="G317" s="188"/>
      <c r="H317" s="188"/>
      <c r="I317" s="188"/>
      <c r="J317" s="188"/>
      <c r="K317" s="188"/>
      <c r="L317" s="188"/>
      <c r="M317" s="59" t="s">
        <v>700</v>
      </c>
      <c r="N317" s="59" t="s">
        <v>437</v>
      </c>
      <c r="O317" s="59"/>
      <c r="P317" s="59"/>
      <c r="Q317" s="38"/>
      <c r="R317" s="186"/>
      <c r="S317" s="187"/>
      <c r="T317" s="187"/>
      <c r="U317" s="182"/>
    </row>
    <row r="318" spans="1:21" ht="54" hidden="1">
      <c r="A318" s="184"/>
      <c r="B318" s="188"/>
      <c r="C318" s="145"/>
      <c r="D318" s="188"/>
      <c r="E318" s="188"/>
      <c r="F318" s="188"/>
      <c r="G318" s="188"/>
      <c r="H318" s="188"/>
      <c r="I318" s="188"/>
      <c r="J318" s="188"/>
      <c r="K318" s="188"/>
      <c r="L318" s="188"/>
      <c r="M318" s="59" t="s">
        <v>699</v>
      </c>
      <c r="N318" s="59" t="s">
        <v>438</v>
      </c>
      <c r="O318" s="59"/>
      <c r="P318" s="59"/>
      <c r="Q318" s="38"/>
      <c r="R318" s="186"/>
      <c r="S318" s="187"/>
      <c r="T318" s="187"/>
      <c r="U318" s="182"/>
    </row>
    <row r="319" spans="1:21" ht="36" hidden="1">
      <c r="A319" s="184"/>
      <c r="B319" s="188"/>
      <c r="C319" s="145"/>
      <c r="D319" s="188"/>
      <c r="E319" s="188"/>
      <c r="F319" s="188"/>
      <c r="G319" s="188"/>
      <c r="H319" s="188"/>
      <c r="I319" s="188"/>
      <c r="J319" s="188"/>
      <c r="K319" s="188"/>
      <c r="L319" s="188"/>
      <c r="M319" s="59" t="s">
        <v>603</v>
      </c>
      <c r="N319" s="59" t="s">
        <v>629</v>
      </c>
      <c r="O319" s="59"/>
      <c r="P319" s="59"/>
      <c r="Q319" s="38"/>
      <c r="R319" s="186"/>
      <c r="S319" s="187"/>
      <c r="T319" s="187"/>
      <c r="U319" s="182"/>
    </row>
    <row r="320" spans="1:21" ht="54" hidden="1">
      <c r="A320" s="184"/>
      <c r="B320" s="188"/>
      <c r="C320" s="145"/>
      <c r="D320" s="188"/>
      <c r="E320" s="188"/>
      <c r="F320" s="188"/>
      <c r="G320" s="188"/>
      <c r="H320" s="188"/>
      <c r="I320" s="188"/>
      <c r="J320" s="188"/>
      <c r="K320" s="188"/>
      <c r="L320" s="188"/>
      <c r="M320" s="59" t="s">
        <v>632</v>
      </c>
      <c r="N320" s="59" t="s">
        <v>634</v>
      </c>
      <c r="O320" s="59"/>
      <c r="P320" s="59"/>
      <c r="Q320" s="38"/>
      <c r="R320" s="186"/>
      <c r="S320" s="187"/>
      <c r="T320" s="187"/>
      <c r="U320" s="182"/>
    </row>
    <row r="321" spans="1:21" ht="36" hidden="1">
      <c r="A321" s="184"/>
      <c r="B321" s="188"/>
      <c r="C321" s="145"/>
      <c r="D321" s="188"/>
      <c r="E321" s="188"/>
      <c r="F321" s="188"/>
      <c r="G321" s="188"/>
      <c r="H321" s="188"/>
      <c r="I321" s="188"/>
      <c r="J321" s="188"/>
      <c r="K321" s="188"/>
      <c r="L321" s="188"/>
      <c r="M321" s="59" t="s">
        <v>633</v>
      </c>
      <c r="N321" s="59" t="s">
        <v>439</v>
      </c>
      <c r="O321" s="59"/>
      <c r="P321" s="59"/>
      <c r="Q321" s="38"/>
      <c r="R321" s="186"/>
      <c r="S321" s="187"/>
      <c r="T321" s="187"/>
      <c r="U321" s="182"/>
    </row>
    <row r="322" spans="1:21" ht="37.5" hidden="1" customHeight="1">
      <c r="A322" s="184"/>
      <c r="B322" s="188"/>
      <c r="C322" s="145"/>
      <c r="D322" s="188"/>
      <c r="E322" s="188"/>
      <c r="F322" s="188"/>
      <c r="G322" s="188"/>
      <c r="H322" s="188"/>
      <c r="I322" s="188"/>
      <c r="J322" s="188"/>
      <c r="K322" s="188"/>
      <c r="L322" s="188"/>
      <c r="M322" s="147" t="s">
        <v>604</v>
      </c>
      <c r="N322" s="59" t="s">
        <v>701</v>
      </c>
      <c r="O322" s="59"/>
      <c r="P322" s="59"/>
      <c r="Q322" s="38"/>
      <c r="R322" s="186"/>
      <c r="S322" s="187"/>
      <c r="T322" s="187"/>
      <c r="U322" s="182"/>
    </row>
    <row r="323" spans="1:21" ht="82.5" hidden="1" customHeight="1">
      <c r="A323" s="184"/>
      <c r="B323" s="188"/>
      <c r="C323" s="145"/>
      <c r="D323" s="188"/>
      <c r="E323" s="188"/>
      <c r="F323" s="188"/>
      <c r="G323" s="188"/>
      <c r="H323" s="188"/>
      <c r="I323" s="188"/>
      <c r="J323" s="188"/>
      <c r="K323" s="188"/>
      <c r="L323" s="188"/>
      <c r="M323" s="148"/>
      <c r="N323" s="59" t="s">
        <v>702</v>
      </c>
      <c r="O323" s="59"/>
      <c r="P323" s="59"/>
      <c r="Q323" s="38"/>
      <c r="R323" s="186"/>
      <c r="S323" s="187"/>
      <c r="T323" s="187"/>
      <c r="U323" s="182"/>
    </row>
    <row r="324" spans="1:21" ht="36" hidden="1">
      <c r="A324" s="184"/>
      <c r="B324" s="188"/>
      <c r="C324" s="145"/>
      <c r="D324" s="188"/>
      <c r="E324" s="188"/>
      <c r="F324" s="188"/>
      <c r="G324" s="188"/>
      <c r="H324" s="188"/>
      <c r="I324" s="188"/>
      <c r="J324" s="188"/>
      <c r="K324" s="188"/>
      <c r="L324" s="188"/>
      <c r="M324" s="59" t="s">
        <v>606</v>
      </c>
      <c r="N324" s="59" t="s">
        <v>607</v>
      </c>
      <c r="O324" s="59"/>
      <c r="P324" s="59"/>
      <c r="Q324" s="38"/>
      <c r="R324" s="186"/>
      <c r="S324" s="187"/>
      <c r="T324" s="187"/>
      <c r="U324" s="182"/>
    </row>
    <row r="325" spans="1:21" ht="54" hidden="1">
      <c r="A325" s="184"/>
      <c r="B325" s="188"/>
      <c r="C325" s="145"/>
      <c r="D325" s="188"/>
      <c r="E325" s="188"/>
      <c r="F325" s="188"/>
      <c r="G325" s="188"/>
      <c r="H325" s="188"/>
      <c r="I325" s="188"/>
      <c r="J325" s="188"/>
      <c r="K325" s="188"/>
      <c r="L325" s="188"/>
      <c r="M325" s="59" t="s">
        <v>631</v>
      </c>
      <c r="N325" s="59" t="s">
        <v>600</v>
      </c>
      <c r="O325" s="59"/>
      <c r="P325" s="59"/>
      <c r="Q325" s="38"/>
      <c r="R325" s="186"/>
      <c r="S325" s="187"/>
      <c r="T325" s="187"/>
      <c r="U325" s="182"/>
    </row>
    <row r="326" spans="1:21" ht="36" hidden="1">
      <c r="A326" s="184"/>
      <c r="B326" s="188"/>
      <c r="C326" s="145"/>
      <c r="D326" s="188"/>
      <c r="E326" s="188"/>
      <c r="F326" s="188"/>
      <c r="G326" s="188"/>
      <c r="H326" s="188"/>
      <c r="I326" s="188"/>
      <c r="J326" s="188"/>
      <c r="K326" s="188"/>
      <c r="L326" s="188"/>
      <c r="M326" s="59" t="s">
        <v>608</v>
      </c>
      <c r="N326" s="59" t="s">
        <v>630</v>
      </c>
      <c r="O326" s="59"/>
      <c r="P326" s="59"/>
      <c r="Q326" s="38"/>
      <c r="R326" s="186"/>
      <c r="S326" s="187"/>
      <c r="T326" s="187"/>
      <c r="U326" s="182"/>
    </row>
    <row r="327" spans="1:21" ht="54" hidden="1">
      <c r="A327" s="184"/>
      <c r="B327" s="188"/>
      <c r="C327" s="145"/>
      <c r="D327" s="188"/>
      <c r="E327" s="188"/>
      <c r="F327" s="188"/>
      <c r="G327" s="188"/>
      <c r="H327" s="188"/>
      <c r="I327" s="188"/>
      <c r="J327" s="188"/>
      <c r="K327" s="188"/>
      <c r="L327" s="188"/>
      <c r="M327" s="59" t="s">
        <v>596</v>
      </c>
      <c r="N327" s="59" t="s">
        <v>440</v>
      </c>
      <c r="O327" s="59"/>
      <c r="P327" s="59"/>
      <c r="Q327" s="38"/>
      <c r="R327" s="186"/>
      <c r="S327" s="187"/>
      <c r="T327" s="187"/>
      <c r="U327" s="182"/>
    </row>
    <row r="328" spans="1:21" ht="33.75" hidden="1" customHeight="1">
      <c r="A328" s="184"/>
      <c r="B328" s="188"/>
      <c r="C328" s="145"/>
      <c r="D328" s="188"/>
      <c r="E328" s="188"/>
      <c r="F328" s="188"/>
      <c r="G328" s="188"/>
      <c r="H328" s="188"/>
      <c r="I328" s="188"/>
      <c r="J328" s="188"/>
      <c r="K328" s="188"/>
      <c r="L328" s="188"/>
      <c r="M328" s="147" t="s">
        <v>597</v>
      </c>
      <c r="N328" s="59" t="s">
        <v>704</v>
      </c>
      <c r="O328" s="59"/>
      <c r="P328" s="59"/>
      <c r="Q328" s="38"/>
      <c r="R328" s="186"/>
      <c r="S328" s="187"/>
      <c r="T328" s="187"/>
      <c r="U328" s="182"/>
    </row>
    <row r="329" spans="1:21" ht="57.75" hidden="1" customHeight="1">
      <c r="A329" s="184"/>
      <c r="B329" s="188"/>
      <c r="C329" s="145"/>
      <c r="D329" s="188"/>
      <c r="E329" s="188"/>
      <c r="F329" s="188"/>
      <c r="G329" s="188"/>
      <c r="H329" s="188"/>
      <c r="I329" s="188"/>
      <c r="J329" s="188"/>
      <c r="K329" s="188"/>
      <c r="L329" s="188"/>
      <c r="M329" s="148"/>
      <c r="N329" s="59" t="s">
        <v>703</v>
      </c>
      <c r="O329" s="59"/>
      <c r="P329" s="59"/>
      <c r="Q329" s="38"/>
      <c r="R329" s="186"/>
      <c r="S329" s="187"/>
      <c r="T329" s="187"/>
      <c r="U329" s="182"/>
    </row>
    <row r="330" spans="1:21" ht="57.75" hidden="1" customHeight="1">
      <c r="A330" s="184"/>
      <c r="B330" s="188"/>
      <c r="C330" s="145"/>
      <c r="D330" s="188"/>
      <c r="E330" s="188"/>
      <c r="F330" s="188"/>
      <c r="G330" s="188"/>
      <c r="H330" s="188"/>
      <c r="I330" s="188"/>
      <c r="J330" s="188"/>
      <c r="K330" s="188"/>
      <c r="L330" s="188"/>
      <c r="M330" s="147" t="s">
        <v>598</v>
      </c>
      <c r="N330" s="59" t="s">
        <v>705</v>
      </c>
      <c r="O330" s="59"/>
      <c r="P330" s="59"/>
      <c r="Q330" s="38"/>
      <c r="R330" s="186"/>
      <c r="S330" s="187"/>
      <c r="T330" s="187"/>
      <c r="U330" s="182"/>
    </row>
    <row r="331" spans="1:21" ht="35.25" hidden="1" customHeight="1">
      <c r="A331" s="184"/>
      <c r="B331" s="188"/>
      <c r="C331" s="145"/>
      <c r="D331" s="188"/>
      <c r="E331" s="188"/>
      <c r="F331" s="188"/>
      <c r="G331" s="188"/>
      <c r="H331" s="188"/>
      <c r="I331" s="188"/>
      <c r="J331" s="188"/>
      <c r="K331" s="188"/>
      <c r="L331" s="188"/>
      <c r="M331" s="148"/>
      <c r="N331" s="59" t="s">
        <v>706</v>
      </c>
      <c r="O331" s="59"/>
      <c r="P331" s="59"/>
      <c r="Q331" s="38"/>
      <c r="R331" s="186"/>
      <c r="S331" s="187"/>
      <c r="T331" s="187"/>
      <c r="U331" s="182"/>
    </row>
    <row r="332" spans="1:21" ht="35.25" hidden="1" customHeight="1">
      <c r="A332" s="184"/>
      <c r="B332" s="188"/>
      <c r="C332" s="145"/>
      <c r="D332" s="188"/>
      <c r="E332" s="188"/>
      <c r="F332" s="188"/>
      <c r="G332" s="188"/>
      <c r="H332" s="188"/>
      <c r="I332" s="188"/>
      <c r="J332" s="188"/>
      <c r="K332" s="188"/>
      <c r="L332" s="188"/>
      <c r="M332" s="147" t="s">
        <v>599</v>
      </c>
      <c r="N332" s="59" t="s">
        <v>707</v>
      </c>
      <c r="O332" s="59"/>
      <c r="P332" s="59"/>
      <c r="Q332" s="38"/>
      <c r="R332" s="186"/>
      <c r="S332" s="187"/>
      <c r="T332" s="187"/>
      <c r="U332" s="182"/>
    </row>
    <row r="333" spans="1:21" ht="45.75" hidden="1" customHeight="1">
      <c r="A333" s="184"/>
      <c r="B333" s="188"/>
      <c r="C333" s="145"/>
      <c r="D333" s="188"/>
      <c r="E333" s="188"/>
      <c r="F333" s="188"/>
      <c r="G333" s="188"/>
      <c r="H333" s="188"/>
      <c r="I333" s="188"/>
      <c r="J333" s="188"/>
      <c r="K333" s="188"/>
      <c r="L333" s="188"/>
      <c r="M333" s="148"/>
      <c r="N333" s="59" t="s">
        <v>708</v>
      </c>
      <c r="O333" s="59"/>
      <c r="P333" s="59"/>
      <c r="Q333" s="38"/>
      <c r="R333" s="186"/>
      <c r="S333" s="187"/>
      <c r="T333" s="187"/>
      <c r="U333" s="182"/>
    </row>
    <row r="334" spans="1:21" ht="36" hidden="1">
      <c r="A334" s="184"/>
      <c r="B334" s="188"/>
      <c r="C334" s="145"/>
      <c r="D334" s="188">
        <v>4</v>
      </c>
      <c r="E334" s="188" t="s">
        <v>180</v>
      </c>
      <c r="F334" s="188" t="s">
        <v>441</v>
      </c>
      <c r="G334" s="188">
        <v>23</v>
      </c>
      <c r="H334" s="188"/>
      <c r="I334" s="188">
        <v>242</v>
      </c>
      <c r="J334" s="188">
        <v>6</v>
      </c>
      <c r="K334" s="188">
        <v>0</v>
      </c>
      <c r="L334" s="188">
        <v>6</v>
      </c>
      <c r="M334" s="59" t="s">
        <v>316</v>
      </c>
      <c r="N334" s="59" t="s">
        <v>442</v>
      </c>
      <c r="O334" s="59"/>
      <c r="P334" s="59"/>
      <c r="Q334" s="38"/>
      <c r="R334" s="186"/>
      <c r="S334" s="187" t="s">
        <v>22</v>
      </c>
      <c r="T334" s="186">
        <v>0.41666666666666669</v>
      </c>
      <c r="U334" s="182" t="s">
        <v>403</v>
      </c>
    </row>
    <row r="335" spans="1:21" ht="18" hidden="1">
      <c r="A335" s="184"/>
      <c r="B335" s="188"/>
      <c r="C335" s="145"/>
      <c r="D335" s="188"/>
      <c r="E335" s="188"/>
      <c r="F335" s="188"/>
      <c r="G335" s="188"/>
      <c r="H335" s="188"/>
      <c r="I335" s="188"/>
      <c r="J335" s="188"/>
      <c r="K335" s="188"/>
      <c r="L335" s="188"/>
      <c r="M335" s="59" t="s">
        <v>443</v>
      </c>
      <c r="N335" s="59" t="s">
        <v>444</v>
      </c>
      <c r="O335" s="59"/>
      <c r="P335" s="59"/>
      <c r="Q335" s="38"/>
      <c r="R335" s="186"/>
      <c r="S335" s="187"/>
      <c r="T335" s="187"/>
      <c r="U335" s="182"/>
    </row>
    <row r="336" spans="1:21" ht="36" hidden="1">
      <c r="A336" s="184"/>
      <c r="B336" s="188"/>
      <c r="C336" s="145"/>
      <c r="D336" s="188"/>
      <c r="E336" s="188"/>
      <c r="F336" s="188"/>
      <c r="G336" s="188"/>
      <c r="H336" s="188"/>
      <c r="I336" s="188"/>
      <c r="J336" s="188"/>
      <c r="K336" s="188"/>
      <c r="L336" s="188"/>
      <c r="M336" s="59" t="s">
        <v>445</v>
      </c>
      <c r="N336" s="59" t="s">
        <v>446</v>
      </c>
      <c r="O336" s="59"/>
      <c r="P336" s="59"/>
      <c r="Q336" s="38"/>
      <c r="R336" s="186"/>
      <c r="S336" s="187"/>
      <c r="T336" s="187"/>
      <c r="U336" s="182"/>
    </row>
    <row r="337" spans="1:21" ht="18" hidden="1">
      <c r="A337" s="184"/>
      <c r="B337" s="188"/>
      <c r="C337" s="145"/>
      <c r="D337" s="188"/>
      <c r="E337" s="188"/>
      <c r="F337" s="188"/>
      <c r="G337" s="188"/>
      <c r="H337" s="188"/>
      <c r="I337" s="188"/>
      <c r="J337" s="188"/>
      <c r="K337" s="188"/>
      <c r="L337" s="188"/>
      <c r="M337" s="59" t="s">
        <v>447</v>
      </c>
      <c r="N337" s="59" t="s">
        <v>448</v>
      </c>
      <c r="O337" s="59"/>
      <c r="P337" s="59"/>
      <c r="Q337" s="38"/>
      <c r="R337" s="186"/>
      <c r="S337" s="187"/>
      <c r="T337" s="187"/>
      <c r="U337" s="182"/>
    </row>
    <row r="338" spans="1:21" ht="18" hidden="1">
      <c r="A338" s="184"/>
      <c r="B338" s="188"/>
      <c r="C338" s="145"/>
      <c r="D338" s="188"/>
      <c r="E338" s="188"/>
      <c r="F338" s="188"/>
      <c r="G338" s="188"/>
      <c r="H338" s="188"/>
      <c r="I338" s="188"/>
      <c r="J338" s="188"/>
      <c r="K338" s="188"/>
      <c r="L338" s="188"/>
      <c r="M338" s="59" t="s">
        <v>449</v>
      </c>
      <c r="N338" s="59" t="s">
        <v>450</v>
      </c>
      <c r="O338" s="59"/>
      <c r="P338" s="59"/>
      <c r="Q338" s="38"/>
      <c r="R338" s="186"/>
      <c r="S338" s="187"/>
      <c r="T338" s="187"/>
      <c r="U338" s="182"/>
    </row>
    <row r="339" spans="1:21" ht="18" hidden="1">
      <c r="A339" s="185"/>
      <c r="B339" s="188"/>
      <c r="C339" s="146"/>
      <c r="D339" s="188"/>
      <c r="E339" s="188"/>
      <c r="F339" s="188"/>
      <c r="G339" s="188"/>
      <c r="H339" s="188"/>
      <c r="I339" s="188"/>
      <c r="J339" s="188"/>
      <c r="K339" s="188"/>
      <c r="L339" s="188"/>
      <c r="M339" s="59" t="s">
        <v>316</v>
      </c>
      <c r="N339" s="59" t="s">
        <v>451</v>
      </c>
      <c r="O339" s="59"/>
      <c r="P339" s="59"/>
      <c r="Q339" s="38"/>
      <c r="R339" s="186"/>
      <c r="S339" s="187"/>
      <c r="T339" s="187"/>
      <c r="U339" s="182"/>
    </row>
    <row r="340" spans="1:21" ht="18" hidden="1">
      <c r="A340" s="64"/>
      <c r="B340" s="64"/>
      <c r="C340" s="64"/>
      <c r="D340" s="64"/>
      <c r="E340" s="188"/>
      <c r="F340" s="64"/>
      <c r="G340" s="64"/>
      <c r="H340" s="64"/>
      <c r="I340" s="74">
        <v>11127</v>
      </c>
      <c r="J340" s="74">
        <v>197</v>
      </c>
      <c r="K340" s="74">
        <v>102</v>
      </c>
      <c r="L340" s="74">
        <v>299</v>
      </c>
      <c r="M340" s="64"/>
      <c r="N340" s="64"/>
      <c r="O340" s="64"/>
      <c r="P340" s="64"/>
      <c r="Q340" s="42"/>
      <c r="R340" s="33"/>
      <c r="S340" s="33"/>
      <c r="T340" s="33"/>
      <c r="U340" s="33"/>
    </row>
    <row r="341" spans="1:21" ht="18" hidden="1">
      <c r="A341" s="64"/>
      <c r="B341" s="64"/>
      <c r="C341" s="64"/>
      <c r="D341" s="64"/>
      <c r="E341" s="188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42"/>
      <c r="R341" s="33"/>
      <c r="S341" s="33"/>
      <c r="T341" s="33"/>
      <c r="U341" s="33"/>
    </row>
    <row r="343" spans="1:21" ht="57" customHeight="1">
      <c r="F343" s="157" t="s">
        <v>593</v>
      </c>
      <c r="G343" s="265"/>
      <c r="H343" s="265"/>
      <c r="I343" s="265"/>
      <c r="J343" s="265"/>
      <c r="K343" s="265"/>
      <c r="L343" s="265"/>
      <c r="M343" s="265"/>
      <c r="N343" s="265"/>
      <c r="O343" s="39"/>
      <c r="P343" s="39"/>
      <c r="Q343" s="39"/>
    </row>
    <row r="344" spans="1:21" ht="57" customHeight="1">
      <c r="F344" s="265"/>
      <c r="G344" s="265"/>
      <c r="H344" s="265"/>
      <c r="I344" s="265"/>
      <c r="J344" s="265"/>
      <c r="K344" s="265"/>
      <c r="L344" s="265"/>
      <c r="M344" s="265"/>
      <c r="N344" s="265"/>
      <c r="O344" s="39"/>
      <c r="P344" s="39"/>
      <c r="Q344" s="39"/>
    </row>
    <row r="345" spans="1:21" ht="57" customHeight="1">
      <c r="F345" s="265"/>
      <c r="G345" s="265"/>
      <c r="H345" s="265"/>
      <c r="I345" s="265"/>
      <c r="J345" s="265"/>
      <c r="K345" s="265"/>
      <c r="L345" s="265"/>
      <c r="M345" s="265"/>
      <c r="N345" s="265"/>
      <c r="O345" s="39"/>
      <c r="P345" s="39"/>
      <c r="Q345" s="39"/>
    </row>
    <row r="346" spans="1:21" ht="57" customHeight="1">
      <c r="F346" s="265"/>
      <c r="G346" s="265"/>
      <c r="H346" s="265"/>
      <c r="I346" s="265"/>
      <c r="J346" s="265"/>
      <c r="K346" s="265"/>
      <c r="L346" s="265"/>
      <c r="M346" s="265"/>
      <c r="N346" s="265"/>
      <c r="O346" s="39"/>
      <c r="P346" s="39"/>
      <c r="Q346" s="39"/>
    </row>
    <row r="347" spans="1:21" ht="57" customHeight="1">
      <c r="F347" s="265"/>
      <c r="G347" s="265"/>
      <c r="H347" s="265"/>
      <c r="I347" s="265"/>
      <c r="J347" s="265"/>
      <c r="K347" s="265"/>
      <c r="L347" s="265"/>
      <c r="M347" s="265"/>
      <c r="N347" s="265"/>
      <c r="O347" s="39"/>
      <c r="P347" s="39"/>
      <c r="Q347" s="39"/>
    </row>
    <row r="348" spans="1:21" ht="57" customHeight="1">
      <c r="F348" s="265"/>
      <c r="G348" s="265"/>
      <c r="H348" s="265"/>
      <c r="I348" s="265"/>
      <c r="J348" s="265"/>
      <c r="K348" s="265"/>
      <c r="L348" s="265"/>
      <c r="M348" s="265"/>
      <c r="N348" s="265"/>
      <c r="O348" s="39"/>
      <c r="P348" s="39"/>
      <c r="Q348" s="39"/>
    </row>
    <row r="349" spans="1:21" ht="57" customHeight="1">
      <c r="F349" s="265"/>
      <c r="G349" s="265"/>
      <c r="H349" s="265"/>
      <c r="I349" s="265"/>
      <c r="J349" s="265"/>
      <c r="K349" s="265"/>
      <c r="L349" s="265"/>
      <c r="M349" s="265"/>
      <c r="N349" s="265"/>
      <c r="O349" s="39"/>
      <c r="P349" s="39"/>
      <c r="Q349" s="39"/>
    </row>
    <row r="350" spans="1:21" ht="57" customHeight="1">
      <c r="F350" s="265"/>
      <c r="G350" s="265"/>
      <c r="H350" s="265"/>
      <c r="I350" s="265"/>
      <c r="J350" s="265"/>
      <c r="K350" s="265"/>
      <c r="L350" s="265"/>
      <c r="M350" s="265"/>
      <c r="N350" s="265"/>
      <c r="O350" s="39"/>
      <c r="P350" s="39"/>
      <c r="Q350" s="39"/>
    </row>
    <row r="351" spans="1:21" ht="57" customHeight="1">
      <c r="F351" s="265"/>
      <c r="G351" s="265"/>
      <c r="H351" s="265"/>
      <c r="I351" s="265"/>
      <c r="J351" s="265"/>
      <c r="K351" s="265"/>
      <c r="L351" s="265"/>
      <c r="M351" s="265"/>
      <c r="N351" s="265"/>
      <c r="O351" s="39"/>
      <c r="P351" s="39"/>
      <c r="Q351" s="39"/>
    </row>
    <row r="352" spans="1:21" ht="57" customHeight="1">
      <c r="F352" s="265"/>
      <c r="G352" s="265"/>
      <c r="H352" s="265"/>
      <c r="I352" s="265"/>
      <c r="J352" s="265"/>
      <c r="K352" s="265"/>
      <c r="L352" s="265"/>
      <c r="M352" s="265"/>
      <c r="N352" s="265"/>
      <c r="O352" s="39"/>
      <c r="P352" s="39"/>
      <c r="Q352" s="39"/>
    </row>
    <row r="353" spans="6:17" ht="57" customHeight="1">
      <c r="F353" s="265"/>
      <c r="G353" s="265"/>
      <c r="H353" s="265"/>
      <c r="I353" s="265"/>
      <c r="J353" s="265"/>
      <c r="K353" s="265"/>
      <c r="L353" s="265"/>
      <c r="M353" s="265"/>
      <c r="N353" s="265"/>
      <c r="O353" s="39"/>
      <c r="P353" s="39"/>
      <c r="Q353" s="39"/>
    </row>
    <row r="354" spans="6:17" ht="57" customHeight="1">
      <c r="F354" s="265"/>
      <c r="G354" s="265"/>
      <c r="H354" s="265"/>
      <c r="I354" s="265"/>
      <c r="J354" s="265"/>
      <c r="K354" s="265"/>
      <c r="L354" s="265"/>
      <c r="M354" s="265"/>
      <c r="N354" s="265"/>
      <c r="O354" s="39"/>
      <c r="P354" s="39"/>
      <c r="Q354" s="39"/>
    </row>
    <row r="355" spans="6:17" ht="57" customHeight="1">
      <c r="F355" s="265"/>
      <c r="G355" s="265"/>
      <c r="H355" s="265"/>
      <c r="I355" s="265"/>
      <c r="J355" s="265"/>
      <c r="K355" s="265"/>
      <c r="L355" s="265"/>
      <c r="M355" s="265"/>
      <c r="N355" s="265"/>
      <c r="O355" s="39"/>
      <c r="P355" s="39"/>
      <c r="Q355" s="39"/>
    </row>
  </sheetData>
  <autoFilter ref="A3:U341">
    <filterColumn colId="4">
      <filters>
        <filter val="Jaganoo"/>
        <filter val="Moungri"/>
        <filter val="Panchari"/>
        <filter val="Tikri"/>
        <filter val="Tikri/Udhampur"/>
        <filter val="Udhampur"/>
        <filter val="Udhampur (STD)"/>
        <filter val="Udhampur, Jib, Tikri and Chenani."/>
      </filters>
    </filterColumn>
  </autoFilter>
  <mergeCells count="562">
    <mergeCell ref="F343:N355"/>
    <mergeCell ref="K334:K339"/>
    <mergeCell ref="L334:L339"/>
    <mergeCell ref="R334:R339"/>
    <mergeCell ref="S334:S339"/>
    <mergeCell ref="T334:T339"/>
    <mergeCell ref="U334:U339"/>
    <mergeCell ref="M328:M329"/>
    <mergeCell ref="M330:M331"/>
    <mergeCell ref="M332:M333"/>
    <mergeCell ref="T308:T333"/>
    <mergeCell ref="U308:U333"/>
    <mergeCell ref="S292:S307"/>
    <mergeCell ref="T292:T307"/>
    <mergeCell ref="D292:D307"/>
    <mergeCell ref="E292:E307"/>
    <mergeCell ref="F292:F307"/>
    <mergeCell ref="G292:G307"/>
    <mergeCell ref="H292:H307"/>
    <mergeCell ref="I292:I307"/>
    <mergeCell ref="D334:D339"/>
    <mergeCell ref="E334:E341"/>
    <mergeCell ref="F334:F339"/>
    <mergeCell ref="G334:G339"/>
    <mergeCell ref="H334:H339"/>
    <mergeCell ref="I334:I339"/>
    <mergeCell ref="J334:J339"/>
    <mergeCell ref="R308:R333"/>
    <mergeCell ref="S308:S333"/>
    <mergeCell ref="M314:M315"/>
    <mergeCell ref="N314:N315"/>
    <mergeCell ref="O314:O315"/>
    <mergeCell ref="P314:P315"/>
    <mergeCell ref="Q314:Q315"/>
    <mergeCell ref="M322:M323"/>
    <mergeCell ref="H308:H333"/>
    <mergeCell ref="I308:I333"/>
    <mergeCell ref="J308:J333"/>
    <mergeCell ref="K308:K333"/>
    <mergeCell ref="L308:L333"/>
    <mergeCell ref="J292:J307"/>
    <mergeCell ref="K292:K307"/>
    <mergeCell ref="L292:L307"/>
    <mergeCell ref="R292:R307"/>
    <mergeCell ref="K283:K291"/>
    <mergeCell ref="L283:L291"/>
    <mergeCell ref="R283:R291"/>
    <mergeCell ref="S283:S291"/>
    <mergeCell ref="T283:T291"/>
    <mergeCell ref="U283:U291"/>
    <mergeCell ref="M281:M282"/>
    <mergeCell ref="A283:A339"/>
    <mergeCell ref="B283:B339"/>
    <mergeCell ref="D283:D291"/>
    <mergeCell ref="E283:E291"/>
    <mergeCell ref="F283:F291"/>
    <mergeCell ref="G283:G291"/>
    <mergeCell ref="H283:H291"/>
    <mergeCell ref="I283:I291"/>
    <mergeCell ref="J283:J291"/>
    <mergeCell ref="S274:S282"/>
    <mergeCell ref="T274:T282"/>
    <mergeCell ref="U274:U282"/>
    <mergeCell ref="U292:U307"/>
    <mergeCell ref="D308:D333"/>
    <mergeCell ref="E308:E333"/>
    <mergeCell ref="F308:F333"/>
    <mergeCell ref="G308:G333"/>
    <mergeCell ref="A274:A282"/>
    <mergeCell ref="B274:B282"/>
    <mergeCell ref="F274:F280"/>
    <mergeCell ref="K281:K282"/>
    <mergeCell ref="L281:L282"/>
    <mergeCell ref="O277:O278"/>
    <mergeCell ref="P277:P278"/>
    <mergeCell ref="Q277:Q278"/>
    <mergeCell ref="R277:R278"/>
    <mergeCell ref="D281:D282"/>
    <mergeCell ref="E281:E282"/>
    <mergeCell ref="F281:F282"/>
    <mergeCell ref="G281:G282"/>
    <mergeCell ref="I281:I282"/>
    <mergeCell ref="J281:J282"/>
    <mergeCell ref="G277:G278"/>
    <mergeCell ref="I277:I278"/>
    <mergeCell ref="J277:J278"/>
    <mergeCell ref="K277:K278"/>
    <mergeCell ref="L277:L278"/>
    <mergeCell ref="M277:M278"/>
    <mergeCell ref="N277:N278"/>
    <mergeCell ref="U262:U270"/>
    <mergeCell ref="B271:B273"/>
    <mergeCell ref="D271:D273"/>
    <mergeCell ref="E271:E273"/>
    <mergeCell ref="F271:F273"/>
    <mergeCell ref="G271:G273"/>
    <mergeCell ref="I271:I273"/>
    <mergeCell ref="J271:J273"/>
    <mergeCell ref="K271:K273"/>
    <mergeCell ref="L271:L273"/>
    <mergeCell ref="M271:M273"/>
    <mergeCell ref="I256:I257"/>
    <mergeCell ref="J256:J257"/>
    <mergeCell ref="K256:K257"/>
    <mergeCell ref="L256:L257"/>
    <mergeCell ref="S258:S261"/>
    <mergeCell ref="U258:U261"/>
    <mergeCell ref="A262:A270"/>
    <mergeCell ref="B262:B270"/>
    <mergeCell ref="D262:D270"/>
    <mergeCell ref="E262:E270"/>
    <mergeCell ref="F262:F270"/>
    <mergeCell ref="I262:I270"/>
    <mergeCell ref="J262:J269"/>
    <mergeCell ref="K262:K269"/>
    <mergeCell ref="M258:M261"/>
    <mergeCell ref="N258:N261"/>
    <mergeCell ref="O258:O261"/>
    <mergeCell ref="P258:P261"/>
    <mergeCell ref="Q258:Q261"/>
    <mergeCell ref="R258:R261"/>
    <mergeCell ref="L262:L269"/>
    <mergeCell ref="M262:M269"/>
    <mergeCell ref="S262:S270"/>
    <mergeCell ref="T262:T270"/>
    <mergeCell ref="A258:A261"/>
    <mergeCell ref="B258:B261"/>
    <mergeCell ref="D258:D261"/>
    <mergeCell ref="E258:E261"/>
    <mergeCell ref="F258:F261"/>
    <mergeCell ref="I258:I261"/>
    <mergeCell ref="J258:J261"/>
    <mergeCell ref="K258:K261"/>
    <mergeCell ref="L258:L261"/>
    <mergeCell ref="A252:A257"/>
    <mergeCell ref="B252:B257"/>
    <mergeCell ref="D252:D257"/>
    <mergeCell ref="F252:F257"/>
    <mergeCell ref="U252:U257"/>
    <mergeCell ref="E254:E255"/>
    <mergeCell ref="L246:L251"/>
    <mergeCell ref="M246:M251"/>
    <mergeCell ref="N246:N251"/>
    <mergeCell ref="O246:O251"/>
    <mergeCell ref="P246:P251"/>
    <mergeCell ref="Q246:Q251"/>
    <mergeCell ref="G254:G255"/>
    <mergeCell ref="I254:I255"/>
    <mergeCell ref="J254:J255"/>
    <mergeCell ref="K254:K255"/>
    <mergeCell ref="L254:L255"/>
    <mergeCell ref="M254:M255"/>
    <mergeCell ref="R246:R251"/>
    <mergeCell ref="S246:S251"/>
    <mergeCell ref="T246:T251"/>
    <mergeCell ref="M256:M257"/>
    <mergeCell ref="E256:E257"/>
    <mergeCell ref="G256:G257"/>
    <mergeCell ref="D222:D235"/>
    <mergeCell ref="S242:S245"/>
    <mergeCell ref="T242:T245"/>
    <mergeCell ref="U242:U245"/>
    <mergeCell ref="A246:A251"/>
    <mergeCell ref="B246:B251"/>
    <mergeCell ref="D246:D251"/>
    <mergeCell ref="F246:F251"/>
    <mergeCell ref="I246:I251"/>
    <mergeCell ref="J246:J251"/>
    <mergeCell ref="K246:K251"/>
    <mergeCell ref="U246:U251"/>
    <mergeCell ref="E234:E235"/>
    <mergeCell ref="G234:G235"/>
    <mergeCell ref="I234:I235"/>
    <mergeCell ref="J234:J235"/>
    <mergeCell ref="K234:K235"/>
    <mergeCell ref="K238:K241"/>
    <mergeCell ref="L238:L241"/>
    <mergeCell ref="M238:M241"/>
    <mergeCell ref="A242:A245"/>
    <mergeCell ref="B242:B245"/>
    <mergeCell ref="D242:D245"/>
    <mergeCell ref="F242:F245"/>
    <mergeCell ref="L234:L235"/>
    <mergeCell ref="M234:M235"/>
    <mergeCell ref="A238:A241"/>
    <mergeCell ref="B238:B241"/>
    <mergeCell ref="D238:D241"/>
    <mergeCell ref="E238:E241"/>
    <mergeCell ref="F238:F241"/>
    <mergeCell ref="G238:G241"/>
    <mergeCell ref="I238:I241"/>
    <mergeCell ref="J238:J241"/>
    <mergeCell ref="A222:A235"/>
    <mergeCell ref="B222:B235"/>
    <mergeCell ref="G228:G229"/>
    <mergeCell ref="I228:I229"/>
    <mergeCell ref="J228:J229"/>
    <mergeCell ref="K228:K229"/>
    <mergeCell ref="L228:L229"/>
    <mergeCell ref="M228:M229"/>
    <mergeCell ref="S223:S235"/>
    <mergeCell ref="U223:U235"/>
    <mergeCell ref="R223:R235"/>
    <mergeCell ref="I230:I231"/>
    <mergeCell ref="J230:J231"/>
    <mergeCell ref="K230:K231"/>
    <mergeCell ref="L230:L231"/>
    <mergeCell ref="M230:M231"/>
    <mergeCell ref="E224:E225"/>
    <mergeCell ref="G224:G225"/>
    <mergeCell ref="I224:I225"/>
    <mergeCell ref="J224:J225"/>
    <mergeCell ref="K224:K225"/>
    <mergeCell ref="L224:L225"/>
    <mergeCell ref="M224:M225"/>
    <mergeCell ref="E226:E227"/>
    <mergeCell ref="I222:I223"/>
    <mergeCell ref="J222:J223"/>
    <mergeCell ref="K222:K223"/>
    <mergeCell ref="L222:L223"/>
    <mergeCell ref="M222:M223"/>
    <mergeCell ref="I226:I227"/>
    <mergeCell ref="J226:J227"/>
    <mergeCell ref="K226:K227"/>
    <mergeCell ref="L226:L227"/>
    <mergeCell ref="E222:E223"/>
    <mergeCell ref="F222:F235"/>
    <mergeCell ref="G222:G223"/>
    <mergeCell ref="G226:G227"/>
    <mergeCell ref="E230:E231"/>
    <mergeCell ref="G230:G231"/>
    <mergeCell ref="M226:M227"/>
    <mergeCell ref="G220:G221"/>
    <mergeCell ref="I220:I221"/>
    <mergeCell ref="J220:J221"/>
    <mergeCell ref="K220:K221"/>
    <mergeCell ref="L220:L221"/>
    <mergeCell ref="M220:M221"/>
    <mergeCell ref="I217:I219"/>
    <mergeCell ref="J217:J219"/>
    <mergeCell ref="K217:K219"/>
    <mergeCell ref="L217:L219"/>
    <mergeCell ref="M217:M219"/>
    <mergeCell ref="G217:G219"/>
    <mergeCell ref="A220:A221"/>
    <mergeCell ref="B220:B221"/>
    <mergeCell ref="D220:D221"/>
    <mergeCell ref="E220:E221"/>
    <mergeCell ref="F220:F221"/>
    <mergeCell ref="A217:A219"/>
    <mergeCell ref="B217:B219"/>
    <mergeCell ref="D217:D219"/>
    <mergeCell ref="E217:E219"/>
    <mergeCell ref="F217:F219"/>
    <mergeCell ref="P212:P216"/>
    <mergeCell ref="Q212:Q216"/>
    <mergeCell ref="R212:R216"/>
    <mergeCell ref="S212:S216"/>
    <mergeCell ref="T212:T216"/>
    <mergeCell ref="U212:U216"/>
    <mergeCell ref="J212:J216"/>
    <mergeCell ref="K212:K216"/>
    <mergeCell ref="L212:L216"/>
    <mergeCell ref="M212:M216"/>
    <mergeCell ref="N212:N216"/>
    <mergeCell ref="O212:O216"/>
    <mergeCell ref="A212:A216"/>
    <mergeCell ref="B212:B216"/>
    <mergeCell ref="D212:D216"/>
    <mergeCell ref="E212:E216"/>
    <mergeCell ref="F212:F216"/>
    <mergeCell ref="I212:I216"/>
    <mergeCell ref="G207:G211"/>
    <mergeCell ref="I207:I211"/>
    <mergeCell ref="J207:J211"/>
    <mergeCell ref="A184:A206"/>
    <mergeCell ref="B184:B206"/>
    <mergeCell ref="D184:D206"/>
    <mergeCell ref="F184:F206"/>
    <mergeCell ref="U184:U206"/>
    <mergeCell ref="A207:A211"/>
    <mergeCell ref="B207:B211"/>
    <mergeCell ref="D207:D211"/>
    <mergeCell ref="E207:E211"/>
    <mergeCell ref="F207:F211"/>
    <mergeCell ref="I180:I183"/>
    <mergeCell ref="J180:J183"/>
    <mergeCell ref="K180:K183"/>
    <mergeCell ref="L180:L183"/>
    <mergeCell ref="M180:M183"/>
    <mergeCell ref="N180:N183"/>
    <mergeCell ref="K207:K211"/>
    <mergeCell ref="L207:L211"/>
    <mergeCell ref="M207:M211"/>
    <mergeCell ref="I157:I173"/>
    <mergeCell ref="J157:J173"/>
    <mergeCell ref="K157:K173"/>
    <mergeCell ref="L157:L173"/>
    <mergeCell ref="M157:M173"/>
    <mergeCell ref="I174:I179"/>
    <mergeCell ref="J174:J179"/>
    <mergeCell ref="K174:K179"/>
    <mergeCell ref="L174:L179"/>
    <mergeCell ref="M174:M179"/>
    <mergeCell ref="K148:K150"/>
    <mergeCell ref="L148:L150"/>
    <mergeCell ref="M148:M150"/>
    <mergeCell ref="N148:N149"/>
    <mergeCell ref="P151:P153"/>
    <mergeCell ref="Q151:Q153"/>
    <mergeCell ref="N154:N156"/>
    <mergeCell ref="O154:O156"/>
    <mergeCell ref="P154:P156"/>
    <mergeCell ref="Q154:Q156"/>
    <mergeCell ref="O148:O149"/>
    <mergeCell ref="P148:P149"/>
    <mergeCell ref="Q148:Q149"/>
    <mergeCell ref="S129:S183"/>
    <mergeCell ref="T129:T183"/>
    <mergeCell ref="N131:N134"/>
    <mergeCell ref="O131:O134"/>
    <mergeCell ref="P131:P134"/>
    <mergeCell ref="Q131:Q134"/>
    <mergeCell ref="N135:N138"/>
    <mergeCell ref="O135:O138"/>
    <mergeCell ref="P135:P138"/>
    <mergeCell ref="Q135:Q138"/>
    <mergeCell ref="N142:N143"/>
    <mergeCell ref="O142:O143"/>
    <mergeCell ref="P142:P143"/>
    <mergeCell ref="Q142:Q143"/>
    <mergeCell ref="N144:N145"/>
    <mergeCell ref="O144:O145"/>
    <mergeCell ref="P144:P145"/>
    <mergeCell ref="Q144:Q145"/>
    <mergeCell ref="N146:N147"/>
    <mergeCell ref="O146:O147"/>
    <mergeCell ref="P146:P147"/>
    <mergeCell ref="Q146:Q147"/>
    <mergeCell ref="Q140:Q141"/>
    <mergeCell ref="N151:N153"/>
    <mergeCell ref="N129:N130"/>
    <mergeCell ref="O129:O130"/>
    <mergeCell ref="P129:P130"/>
    <mergeCell ref="Q129:Q130"/>
    <mergeCell ref="R129:R183"/>
    <mergeCell ref="M135:M141"/>
    <mergeCell ref="N140:N141"/>
    <mergeCell ref="O140:O141"/>
    <mergeCell ref="P140:P141"/>
    <mergeCell ref="M142:M147"/>
    <mergeCell ref="M151:M156"/>
    <mergeCell ref="O151:O153"/>
    <mergeCell ref="N174:N175"/>
    <mergeCell ref="O174:O175"/>
    <mergeCell ref="P174:P175"/>
    <mergeCell ref="Q174:Q175"/>
    <mergeCell ref="N176:N177"/>
    <mergeCell ref="O176:O177"/>
    <mergeCell ref="P176:P177"/>
    <mergeCell ref="Q176:Q177"/>
    <mergeCell ref="N178:N179"/>
    <mergeCell ref="O178:O179"/>
    <mergeCell ref="P178:P179"/>
    <mergeCell ref="Q178:Q179"/>
    <mergeCell ref="M121:M122"/>
    <mergeCell ref="G125:G126"/>
    <mergeCell ref="M125:M126"/>
    <mergeCell ref="E129:E183"/>
    <mergeCell ref="F129:F183"/>
    <mergeCell ref="I129:I134"/>
    <mergeCell ref="J129:J134"/>
    <mergeCell ref="K129:K134"/>
    <mergeCell ref="L129:L134"/>
    <mergeCell ref="I135:I141"/>
    <mergeCell ref="J135:J141"/>
    <mergeCell ref="K135:K141"/>
    <mergeCell ref="L135:L141"/>
    <mergeCell ref="M129:M134"/>
    <mergeCell ref="I142:I147"/>
    <mergeCell ref="J142:J147"/>
    <mergeCell ref="K142:K147"/>
    <mergeCell ref="L142:L147"/>
    <mergeCell ref="I151:I156"/>
    <mergeCell ref="J151:J156"/>
    <mergeCell ref="K151:K156"/>
    <mergeCell ref="L151:L156"/>
    <mergeCell ref="I148:I150"/>
    <mergeCell ref="J148:J150"/>
    <mergeCell ref="E115:E128"/>
    <mergeCell ref="F115:F128"/>
    <mergeCell ref="G115:G116"/>
    <mergeCell ref="L115:L128"/>
    <mergeCell ref="M115:M116"/>
    <mergeCell ref="R115:R128"/>
    <mergeCell ref="T97:T108"/>
    <mergeCell ref="E109:E114"/>
    <mergeCell ref="F109:F114"/>
    <mergeCell ref="S109:S114"/>
    <mergeCell ref="T109:T114"/>
    <mergeCell ref="R110:R114"/>
    <mergeCell ref="E97:E108"/>
    <mergeCell ref="F97:F108"/>
    <mergeCell ref="I97:I108"/>
    <mergeCell ref="L97:L108"/>
    <mergeCell ref="R97:R108"/>
    <mergeCell ref="S97:S108"/>
    <mergeCell ref="S115:S128"/>
    <mergeCell ref="T115:T128"/>
    <mergeCell ref="H116:H128"/>
    <mergeCell ref="G118:G119"/>
    <mergeCell ref="M118:M119"/>
    <mergeCell ref="G121:G122"/>
    <mergeCell ref="T86:T92"/>
    <mergeCell ref="E93:E96"/>
    <mergeCell ref="F93:F96"/>
    <mergeCell ref="I93:I96"/>
    <mergeCell ref="L93:L96"/>
    <mergeCell ref="R93:R96"/>
    <mergeCell ref="S93:S96"/>
    <mergeCell ref="T93:T96"/>
    <mergeCell ref="N81:N82"/>
    <mergeCell ref="O81:O82"/>
    <mergeCell ref="P81:P82"/>
    <mergeCell ref="Q81:Q82"/>
    <mergeCell ref="S81:S85"/>
    <mergeCell ref="E86:E92"/>
    <mergeCell ref="F86:F92"/>
    <mergeCell ref="R86:R92"/>
    <mergeCell ref="S86:S92"/>
    <mergeCell ref="L76:L80"/>
    <mergeCell ref="R76:R80"/>
    <mergeCell ref="S76:S80"/>
    <mergeCell ref="T76:T80"/>
    <mergeCell ref="E81:E85"/>
    <mergeCell ref="F81:F85"/>
    <mergeCell ref="I81:I85"/>
    <mergeCell ref="J81:J82"/>
    <mergeCell ref="K81:K82"/>
    <mergeCell ref="L81:L82"/>
    <mergeCell ref="E76:E80"/>
    <mergeCell ref="F76:F80"/>
    <mergeCell ref="G76:G80"/>
    <mergeCell ref="I76:I80"/>
    <mergeCell ref="J76:J80"/>
    <mergeCell ref="K76:K80"/>
    <mergeCell ref="R62:R65"/>
    <mergeCell ref="S62:S65"/>
    <mergeCell ref="T62:T65"/>
    <mergeCell ref="E66:E75"/>
    <mergeCell ref="F66:F75"/>
    <mergeCell ref="I66:I75"/>
    <mergeCell ref="R66:R75"/>
    <mergeCell ref="S66:S75"/>
    <mergeCell ref="T66:T75"/>
    <mergeCell ref="K60:K61"/>
    <mergeCell ref="L60:L61"/>
    <mergeCell ref="M60:M61"/>
    <mergeCell ref="E62:E65"/>
    <mergeCell ref="F62:F65"/>
    <mergeCell ref="G62:G65"/>
    <mergeCell ref="I62:I65"/>
    <mergeCell ref="L62:L65"/>
    <mergeCell ref="E54:E61"/>
    <mergeCell ref="L41:L52"/>
    <mergeCell ref="E28:E40"/>
    <mergeCell ref="F28:F40"/>
    <mergeCell ref="I28:I40"/>
    <mergeCell ref="R41:R52"/>
    <mergeCell ref="S41:S52"/>
    <mergeCell ref="T41:T52"/>
    <mergeCell ref="F53:F61"/>
    <mergeCell ref="G53:G54"/>
    <mergeCell ref="I53:I61"/>
    <mergeCell ref="J53:J54"/>
    <mergeCell ref="K53:K54"/>
    <mergeCell ref="L53:L54"/>
    <mergeCell ref="M53:M54"/>
    <mergeCell ref="R54:R61"/>
    <mergeCell ref="S54:S61"/>
    <mergeCell ref="T54:T61"/>
    <mergeCell ref="G56:G57"/>
    <mergeCell ref="J56:J57"/>
    <mergeCell ref="K56:K57"/>
    <mergeCell ref="L56:L57"/>
    <mergeCell ref="M56:M57"/>
    <mergeCell ref="G60:G61"/>
    <mergeCell ref="J60:J61"/>
    <mergeCell ref="R11:R26"/>
    <mergeCell ref="S11:S26"/>
    <mergeCell ref="T11:T26"/>
    <mergeCell ref="J15:J18"/>
    <mergeCell ref="K15:K18"/>
    <mergeCell ref="L15:L18"/>
    <mergeCell ref="M15:M18"/>
    <mergeCell ref="J21:J22"/>
    <mergeCell ref="K21:K22"/>
    <mergeCell ref="T4:T9"/>
    <mergeCell ref="U4:U129"/>
    <mergeCell ref="E10:E26"/>
    <mergeCell ref="F10:F27"/>
    <mergeCell ref="G10:G27"/>
    <mergeCell ref="I10:I27"/>
    <mergeCell ref="J11:J14"/>
    <mergeCell ref="K11:K14"/>
    <mergeCell ref="L11:L14"/>
    <mergeCell ref="M11:M14"/>
    <mergeCell ref="G4:G9"/>
    <mergeCell ref="I4:I9"/>
    <mergeCell ref="J4:J9"/>
    <mergeCell ref="K4:K9"/>
    <mergeCell ref="L4:L9"/>
    <mergeCell ref="S4:S9"/>
    <mergeCell ref="R28:R40"/>
    <mergeCell ref="S28:S40"/>
    <mergeCell ref="T28:T40"/>
    <mergeCell ref="G32:G33"/>
    <mergeCell ref="J32:J33"/>
    <mergeCell ref="K32:K33"/>
    <mergeCell ref="L32:L33"/>
    <mergeCell ref="J23:J24"/>
    <mergeCell ref="A4:A183"/>
    <mergeCell ref="B4:B183"/>
    <mergeCell ref="C4:C339"/>
    <mergeCell ref="D4:D129"/>
    <mergeCell ref="E4:E9"/>
    <mergeCell ref="F4:F9"/>
    <mergeCell ref="J2:L2"/>
    <mergeCell ref="M2:M3"/>
    <mergeCell ref="N2:N3"/>
    <mergeCell ref="L21:L22"/>
    <mergeCell ref="K23:K24"/>
    <mergeCell ref="L23:L24"/>
    <mergeCell ref="M23:M24"/>
    <mergeCell ref="J26:J27"/>
    <mergeCell ref="K26:K27"/>
    <mergeCell ref="L26:L27"/>
    <mergeCell ref="M26:M27"/>
    <mergeCell ref="M32:M33"/>
    <mergeCell ref="E41:E52"/>
    <mergeCell ref="F41:F52"/>
    <mergeCell ref="G41:G52"/>
    <mergeCell ref="I41:I52"/>
    <mergeCell ref="J41:J52"/>
    <mergeCell ref="K41:K52"/>
    <mergeCell ref="A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R2:R3"/>
    <mergeCell ref="S2:S3"/>
    <mergeCell ref="T2:T3"/>
    <mergeCell ref="U2:U3"/>
    <mergeCell ref="O2:O3"/>
    <mergeCell ref="P2:P3"/>
    <mergeCell ref="Q2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55"/>
  <sheetViews>
    <sheetView topLeftCell="A2" workbookViewId="0">
      <selection activeCell="E2" sqref="E2:E3"/>
    </sheetView>
  </sheetViews>
  <sheetFormatPr defaultRowHeight="75.75" customHeight="1"/>
  <cols>
    <col min="1" max="1" width="5.42578125" customWidth="1"/>
    <col min="2" max="2" width="9.42578125" customWidth="1"/>
    <col min="3" max="3" width="11.7109375" customWidth="1"/>
    <col min="4" max="4" width="8" customWidth="1"/>
    <col min="5" max="5" width="13.5703125" customWidth="1"/>
    <col min="6" max="6" width="16" customWidth="1"/>
    <col min="7" max="7" width="16.42578125" customWidth="1"/>
    <col min="8" max="8" width="9.42578125" customWidth="1"/>
    <col min="9" max="9" width="11" customWidth="1"/>
    <col min="10" max="10" width="7.5703125" customWidth="1"/>
    <col min="11" max="11" width="6.5703125" customWidth="1"/>
    <col min="12" max="12" width="6.42578125" customWidth="1"/>
    <col min="13" max="13" width="19.140625" customWidth="1"/>
    <col min="14" max="14" width="29.140625" customWidth="1"/>
    <col min="15" max="15" width="19.85546875" customWidth="1"/>
    <col min="16" max="16" width="21" customWidth="1"/>
    <col min="17" max="17" width="24.5703125" customWidth="1"/>
    <col min="18" max="18" width="12.7109375" customWidth="1"/>
    <col min="19" max="19" width="8.28515625" customWidth="1"/>
    <col min="20" max="20" width="11.28515625" customWidth="1"/>
    <col min="21" max="21" width="12.5703125" customWidth="1"/>
  </cols>
  <sheetData>
    <row r="1" spans="1:21" ht="75.75" customHeight="1">
      <c r="A1" s="257" t="s">
        <v>13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</row>
    <row r="2" spans="1:21" ht="75.75" customHeight="1">
      <c r="A2" s="261" t="s">
        <v>14</v>
      </c>
      <c r="B2" s="219" t="s">
        <v>0</v>
      </c>
      <c r="C2" s="220" t="s">
        <v>10</v>
      </c>
      <c r="D2" s="219" t="s">
        <v>1</v>
      </c>
      <c r="E2" s="219" t="s">
        <v>8</v>
      </c>
      <c r="F2" s="219" t="s">
        <v>7</v>
      </c>
      <c r="G2" s="219" t="s">
        <v>15</v>
      </c>
      <c r="H2" s="219" t="s">
        <v>16</v>
      </c>
      <c r="I2" s="219" t="s">
        <v>2</v>
      </c>
      <c r="J2" s="219"/>
      <c r="K2" s="219"/>
      <c r="L2" s="219"/>
      <c r="M2" s="219" t="s">
        <v>9</v>
      </c>
      <c r="N2" s="219" t="s">
        <v>17</v>
      </c>
      <c r="O2" s="220" t="s">
        <v>637</v>
      </c>
      <c r="P2" s="220" t="s">
        <v>636</v>
      </c>
      <c r="Q2" s="220" t="s">
        <v>638</v>
      </c>
      <c r="R2" s="219" t="s">
        <v>6</v>
      </c>
      <c r="S2" s="219" t="s">
        <v>4</v>
      </c>
      <c r="T2" s="219" t="s">
        <v>5</v>
      </c>
      <c r="U2" s="219" t="s">
        <v>18</v>
      </c>
    </row>
    <row r="3" spans="1:21" ht="75.75" customHeight="1">
      <c r="A3" s="262"/>
      <c r="B3" s="219"/>
      <c r="C3" s="221"/>
      <c r="D3" s="219"/>
      <c r="E3" s="219"/>
      <c r="F3" s="219"/>
      <c r="G3" s="219"/>
      <c r="H3" s="219"/>
      <c r="I3" s="219"/>
      <c r="J3" s="29" t="s">
        <v>19</v>
      </c>
      <c r="K3" s="29" t="s">
        <v>20</v>
      </c>
      <c r="L3" s="29" t="s">
        <v>3</v>
      </c>
      <c r="M3" s="219"/>
      <c r="N3" s="219"/>
      <c r="O3" s="221"/>
      <c r="P3" s="221"/>
      <c r="Q3" s="221"/>
      <c r="R3" s="219"/>
      <c r="S3" s="219"/>
      <c r="T3" s="219"/>
      <c r="U3" s="219"/>
    </row>
    <row r="4" spans="1:21" ht="75.75" customHeight="1">
      <c r="A4" s="183">
        <v>1</v>
      </c>
      <c r="B4" s="144" t="s">
        <v>11</v>
      </c>
      <c r="C4" s="144" t="s">
        <v>21</v>
      </c>
      <c r="D4" s="215">
        <v>17</v>
      </c>
      <c r="E4" s="215" t="s">
        <v>12</v>
      </c>
      <c r="F4" s="144" t="s">
        <v>719</v>
      </c>
      <c r="G4" s="215">
        <v>7</v>
      </c>
      <c r="H4" s="52"/>
      <c r="I4" s="215">
        <v>100</v>
      </c>
      <c r="J4" s="215">
        <v>1</v>
      </c>
      <c r="K4" s="215">
        <v>5</v>
      </c>
      <c r="L4" s="215">
        <v>6</v>
      </c>
      <c r="M4" s="55" t="s">
        <v>531</v>
      </c>
      <c r="N4" s="55" t="s">
        <v>533</v>
      </c>
      <c r="O4" s="55"/>
      <c r="P4" s="55"/>
      <c r="Q4" s="40"/>
      <c r="R4" s="30"/>
      <c r="S4" s="164" t="s">
        <v>22</v>
      </c>
      <c r="T4" s="158">
        <v>0.41666666666666669</v>
      </c>
      <c r="U4" s="187" t="s">
        <v>452</v>
      </c>
    </row>
    <row r="5" spans="1:21" ht="75.75" customHeight="1">
      <c r="A5" s="184"/>
      <c r="B5" s="145"/>
      <c r="C5" s="145"/>
      <c r="D5" s="215"/>
      <c r="E5" s="215"/>
      <c r="F5" s="145"/>
      <c r="G5" s="215"/>
      <c r="H5" s="52"/>
      <c r="I5" s="215"/>
      <c r="J5" s="215"/>
      <c r="K5" s="215"/>
      <c r="L5" s="215"/>
      <c r="M5" s="55" t="s">
        <v>526</v>
      </c>
      <c r="N5" s="55" t="s">
        <v>534</v>
      </c>
      <c r="O5" s="55"/>
      <c r="P5" s="55"/>
      <c r="Q5" s="40"/>
      <c r="R5" s="30"/>
      <c r="S5" s="165"/>
      <c r="T5" s="159"/>
      <c r="U5" s="187"/>
    </row>
    <row r="6" spans="1:21" ht="75.75" customHeight="1">
      <c r="A6" s="184"/>
      <c r="B6" s="145"/>
      <c r="C6" s="145"/>
      <c r="D6" s="215"/>
      <c r="E6" s="215"/>
      <c r="F6" s="145"/>
      <c r="G6" s="215"/>
      <c r="H6" s="52"/>
      <c r="I6" s="215"/>
      <c r="J6" s="215"/>
      <c r="K6" s="215"/>
      <c r="L6" s="215"/>
      <c r="M6" s="55" t="s">
        <v>527</v>
      </c>
      <c r="N6" s="55" t="s">
        <v>535</v>
      </c>
      <c r="O6" s="55"/>
      <c r="P6" s="55"/>
      <c r="Q6" s="40"/>
      <c r="R6" s="30"/>
      <c r="S6" s="165"/>
      <c r="T6" s="159"/>
      <c r="U6" s="187"/>
    </row>
    <row r="7" spans="1:21" ht="75.75" customHeight="1">
      <c r="A7" s="184"/>
      <c r="B7" s="145"/>
      <c r="C7" s="145"/>
      <c r="D7" s="215"/>
      <c r="E7" s="215"/>
      <c r="F7" s="145"/>
      <c r="G7" s="215"/>
      <c r="H7" s="52"/>
      <c r="I7" s="215"/>
      <c r="J7" s="215"/>
      <c r="K7" s="215"/>
      <c r="L7" s="215"/>
      <c r="M7" s="55" t="s">
        <v>528</v>
      </c>
      <c r="N7" s="55" t="s">
        <v>536</v>
      </c>
      <c r="O7" s="55"/>
      <c r="P7" s="55"/>
      <c r="Q7" s="40"/>
      <c r="R7" s="30"/>
      <c r="S7" s="165"/>
      <c r="T7" s="159"/>
      <c r="U7" s="187"/>
    </row>
    <row r="8" spans="1:21" ht="75.75" customHeight="1">
      <c r="A8" s="184"/>
      <c r="B8" s="145"/>
      <c r="C8" s="145"/>
      <c r="D8" s="215"/>
      <c r="E8" s="215"/>
      <c r="F8" s="145"/>
      <c r="G8" s="215"/>
      <c r="H8" s="52"/>
      <c r="I8" s="215"/>
      <c r="J8" s="215"/>
      <c r="K8" s="215"/>
      <c r="L8" s="215"/>
      <c r="M8" s="55" t="s">
        <v>529</v>
      </c>
      <c r="N8" s="55" t="s">
        <v>537</v>
      </c>
      <c r="O8" s="55"/>
      <c r="P8" s="55"/>
      <c r="Q8" s="40"/>
      <c r="R8" s="30"/>
      <c r="S8" s="165"/>
      <c r="T8" s="159"/>
      <c r="U8" s="187"/>
    </row>
    <row r="9" spans="1:21" ht="75.75" customHeight="1">
      <c r="A9" s="184"/>
      <c r="B9" s="145"/>
      <c r="C9" s="145"/>
      <c r="D9" s="215"/>
      <c r="E9" s="215"/>
      <c r="F9" s="146"/>
      <c r="G9" s="215"/>
      <c r="H9" s="52"/>
      <c r="I9" s="215"/>
      <c r="J9" s="215"/>
      <c r="K9" s="215"/>
      <c r="L9" s="215"/>
      <c r="M9" s="55" t="s">
        <v>530</v>
      </c>
      <c r="N9" s="55" t="s">
        <v>538</v>
      </c>
      <c r="O9" s="55"/>
      <c r="P9" s="55"/>
      <c r="Q9" s="40"/>
      <c r="R9" s="30"/>
      <c r="S9" s="166"/>
      <c r="T9" s="160"/>
      <c r="U9" s="187"/>
    </row>
    <row r="10" spans="1:21" ht="75.75" customHeight="1">
      <c r="A10" s="184"/>
      <c r="B10" s="145"/>
      <c r="C10" s="145"/>
      <c r="D10" s="215"/>
      <c r="E10" s="249" t="s">
        <v>23</v>
      </c>
      <c r="F10" s="144" t="s">
        <v>720</v>
      </c>
      <c r="G10" s="144" t="s">
        <v>24</v>
      </c>
      <c r="H10" s="52"/>
      <c r="I10" s="249">
        <v>500</v>
      </c>
      <c r="J10" s="53">
        <v>0</v>
      </c>
      <c r="K10" s="53">
        <v>1</v>
      </c>
      <c r="L10" s="53">
        <v>1</v>
      </c>
      <c r="M10" s="55" t="s">
        <v>518</v>
      </c>
      <c r="N10" s="55" t="s">
        <v>519</v>
      </c>
      <c r="O10" s="54"/>
      <c r="P10" s="54"/>
      <c r="Q10" s="41"/>
      <c r="R10" s="23"/>
      <c r="S10" s="25"/>
      <c r="T10" s="36"/>
      <c r="U10" s="187"/>
    </row>
    <row r="11" spans="1:21" ht="75.75" customHeight="1">
      <c r="A11" s="184"/>
      <c r="B11" s="145"/>
      <c r="C11" s="145"/>
      <c r="D11" s="215"/>
      <c r="E11" s="250"/>
      <c r="F11" s="145"/>
      <c r="G11" s="145"/>
      <c r="H11" s="52"/>
      <c r="I11" s="250"/>
      <c r="J11" s="249">
        <v>1</v>
      </c>
      <c r="K11" s="249">
        <v>3</v>
      </c>
      <c r="L11" s="249">
        <v>4</v>
      </c>
      <c r="M11" s="175" t="s">
        <v>455</v>
      </c>
      <c r="N11" s="55" t="s">
        <v>539</v>
      </c>
      <c r="O11" s="55"/>
      <c r="P11" s="55"/>
      <c r="Q11" s="40"/>
      <c r="R11" s="164"/>
      <c r="S11" s="170" t="s">
        <v>22</v>
      </c>
      <c r="T11" s="218">
        <v>0.41666666666666669</v>
      </c>
      <c r="U11" s="187"/>
    </row>
    <row r="12" spans="1:21" ht="75.75" customHeight="1">
      <c r="A12" s="184"/>
      <c r="B12" s="145"/>
      <c r="C12" s="145"/>
      <c r="D12" s="215"/>
      <c r="E12" s="250"/>
      <c r="F12" s="145"/>
      <c r="G12" s="145"/>
      <c r="H12" s="52"/>
      <c r="I12" s="250"/>
      <c r="J12" s="250"/>
      <c r="K12" s="250"/>
      <c r="L12" s="250"/>
      <c r="M12" s="175"/>
      <c r="N12" s="55" t="s">
        <v>540</v>
      </c>
      <c r="O12" s="55"/>
      <c r="P12" s="55"/>
      <c r="Q12" s="40"/>
      <c r="R12" s="165"/>
      <c r="S12" s="170"/>
      <c r="T12" s="218"/>
      <c r="U12" s="187"/>
    </row>
    <row r="13" spans="1:21" ht="75.75" customHeight="1">
      <c r="A13" s="184"/>
      <c r="B13" s="145"/>
      <c r="C13" s="145"/>
      <c r="D13" s="215"/>
      <c r="E13" s="250"/>
      <c r="F13" s="145"/>
      <c r="G13" s="145"/>
      <c r="H13" s="52"/>
      <c r="I13" s="250"/>
      <c r="J13" s="250"/>
      <c r="K13" s="250"/>
      <c r="L13" s="250"/>
      <c r="M13" s="175"/>
      <c r="N13" s="55" t="s">
        <v>541</v>
      </c>
      <c r="O13" s="55"/>
      <c r="P13" s="55"/>
      <c r="Q13" s="40"/>
      <c r="R13" s="165"/>
      <c r="S13" s="170"/>
      <c r="T13" s="218"/>
      <c r="U13" s="187"/>
    </row>
    <row r="14" spans="1:21" ht="75.75" customHeight="1">
      <c r="A14" s="184"/>
      <c r="B14" s="145"/>
      <c r="C14" s="145"/>
      <c r="D14" s="215"/>
      <c r="E14" s="250"/>
      <c r="F14" s="145"/>
      <c r="G14" s="145"/>
      <c r="H14" s="52"/>
      <c r="I14" s="250"/>
      <c r="J14" s="251"/>
      <c r="K14" s="251"/>
      <c r="L14" s="251"/>
      <c r="M14" s="175"/>
      <c r="N14" s="55" t="s">
        <v>618</v>
      </c>
      <c r="O14" s="55"/>
      <c r="P14" s="55"/>
      <c r="Q14" s="40"/>
      <c r="R14" s="165"/>
      <c r="S14" s="170"/>
      <c r="T14" s="218"/>
      <c r="U14" s="187"/>
    </row>
    <row r="15" spans="1:21" ht="75.75" customHeight="1">
      <c r="A15" s="184"/>
      <c r="B15" s="145"/>
      <c r="C15" s="145"/>
      <c r="D15" s="215"/>
      <c r="E15" s="250"/>
      <c r="F15" s="145"/>
      <c r="G15" s="145"/>
      <c r="H15" s="52"/>
      <c r="I15" s="250"/>
      <c r="J15" s="249">
        <v>0</v>
      </c>
      <c r="K15" s="249">
        <v>4</v>
      </c>
      <c r="L15" s="249">
        <v>4</v>
      </c>
      <c r="M15" s="175" t="s">
        <v>456</v>
      </c>
      <c r="N15" s="55" t="s">
        <v>542</v>
      </c>
      <c r="O15" s="55"/>
      <c r="P15" s="55"/>
      <c r="Q15" s="40"/>
      <c r="R15" s="165"/>
      <c r="S15" s="170"/>
      <c r="T15" s="218"/>
      <c r="U15" s="187"/>
    </row>
    <row r="16" spans="1:21" ht="75.75" customHeight="1">
      <c r="A16" s="184"/>
      <c r="B16" s="145"/>
      <c r="C16" s="145"/>
      <c r="D16" s="215"/>
      <c r="E16" s="250"/>
      <c r="F16" s="145"/>
      <c r="G16" s="145"/>
      <c r="H16" s="52"/>
      <c r="I16" s="250"/>
      <c r="J16" s="250"/>
      <c r="K16" s="250"/>
      <c r="L16" s="250"/>
      <c r="M16" s="175"/>
      <c r="N16" s="55" t="s">
        <v>543</v>
      </c>
      <c r="O16" s="55"/>
      <c r="P16" s="55"/>
      <c r="Q16" s="40"/>
      <c r="R16" s="165"/>
      <c r="S16" s="170"/>
      <c r="T16" s="218"/>
      <c r="U16" s="187"/>
    </row>
    <row r="17" spans="1:21" ht="75.75" customHeight="1">
      <c r="A17" s="184"/>
      <c r="B17" s="145"/>
      <c r="C17" s="145"/>
      <c r="D17" s="215"/>
      <c r="E17" s="250"/>
      <c r="F17" s="145"/>
      <c r="G17" s="145"/>
      <c r="H17" s="52"/>
      <c r="I17" s="250"/>
      <c r="J17" s="250"/>
      <c r="K17" s="250"/>
      <c r="L17" s="250"/>
      <c r="M17" s="175"/>
      <c r="N17" s="55" t="s">
        <v>466</v>
      </c>
      <c r="O17" s="55"/>
      <c r="P17" s="55"/>
      <c r="Q17" s="40"/>
      <c r="R17" s="165"/>
      <c r="S17" s="170"/>
      <c r="T17" s="218"/>
      <c r="U17" s="187"/>
    </row>
    <row r="18" spans="1:21" ht="75.75" customHeight="1">
      <c r="A18" s="184"/>
      <c r="B18" s="145"/>
      <c r="C18" s="145"/>
      <c r="D18" s="215"/>
      <c r="E18" s="250"/>
      <c r="F18" s="145"/>
      <c r="G18" s="145"/>
      <c r="H18" s="52"/>
      <c r="I18" s="250"/>
      <c r="J18" s="251"/>
      <c r="K18" s="251"/>
      <c r="L18" s="251"/>
      <c r="M18" s="175"/>
      <c r="N18" s="55" t="s">
        <v>26</v>
      </c>
      <c r="O18" s="55"/>
      <c r="P18" s="55"/>
      <c r="Q18" s="40"/>
      <c r="R18" s="165"/>
      <c r="S18" s="170"/>
      <c r="T18" s="218"/>
      <c r="U18" s="187"/>
    </row>
    <row r="19" spans="1:21" ht="75.75" customHeight="1">
      <c r="A19" s="184"/>
      <c r="B19" s="145"/>
      <c r="C19" s="145"/>
      <c r="D19" s="215"/>
      <c r="E19" s="250"/>
      <c r="F19" s="145"/>
      <c r="G19" s="145"/>
      <c r="H19" s="52"/>
      <c r="I19" s="250"/>
      <c r="J19" s="52">
        <v>0</v>
      </c>
      <c r="K19" s="52">
        <v>1</v>
      </c>
      <c r="L19" s="52">
        <v>1</v>
      </c>
      <c r="M19" s="55" t="s">
        <v>457</v>
      </c>
      <c r="N19" s="55" t="s">
        <v>27</v>
      </c>
      <c r="O19" s="55"/>
      <c r="P19" s="55"/>
      <c r="Q19" s="40"/>
      <c r="R19" s="165"/>
      <c r="S19" s="170"/>
      <c r="T19" s="218"/>
      <c r="U19" s="187"/>
    </row>
    <row r="20" spans="1:21" ht="75.75" customHeight="1">
      <c r="A20" s="184"/>
      <c r="B20" s="145"/>
      <c r="C20" s="145"/>
      <c r="D20" s="215"/>
      <c r="E20" s="250"/>
      <c r="F20" s="145"/>
      <c r="G20" s="145"/>
      <c r="H20" s="52"/>
      <c r="I20" s="250"/>
      <c r="J20" s="52">
        <v>1</v>
      </c>
      <c r="K20" s="52">
        <v>0</v>
      </c>
      <c r="L20" s="52">
        <v>1</v>
      </c>
      <c r="M20" s="55" t="s">
        <v>458</v>
      </c>
      <c r="N20" s="55" t="s">
        <v>28</v>
      </c>
      <c r="O20" s="55"/>
      <c r="P20" s="55"/>
      <c r="Q20" s="40"/>
      <c r="R20" s="165"/>
      <c r="S20" s="170"/>
      <c r="T20" s="218"/>
      <c r="U20" s="187"/>
    </row>
    <row r="21" spans="1:21" ht="75.75" customHeight="1">
      <c r="A21" s="184"/>
      <c r="B21" s="145"/>
      <c r="C21" s="145"/>
      <c r="D21" s="215"/>
      <c r="E21" s="250"/>
      <c r="F21" s="145"/>
      <c r="G21" s="145"/>
      <c r="H21" s="52"/>
      <c r="I21" s="250"/>
      <c r="J21" s="249">
        <v>1</v>
      </c>
      <c r="K21" s="249">
        <v>1</v>
      </c>
      <c r="L21" s="249">
        <v>2</v>
      </c>
      <c r="M21" s="55" t="s">
        <v>459</v>
      </c>
      <c r="N21" s="55" t="s">
        <v>544</v>
      </c>
      <c r="O21" s="55"/>
      <c r="P21" s="55"/>
      <c r="Q21" s="40"/>
      <c r="R21" s="165"/>
      <c r="S21" s="170"/>
      <c r="T21" s="218"/>
      <c r="U21" s="187"/>
    </row>
    <row r="22" spans="1:21" ht="75.75" customHeight="1">
      <c r="A22" s="184"/>
      <c r="B22" s="145"/>
      <c r="C22" s="145"/>
      <c r="D22" s="215"/>
      <c r="E22" s="250"/>
      <c r="F22" s="145"/>
      <c r="G22" s="145"/>
      <c r="H22" s="52"/>
      <c r="I22" s="250"/>
      <c r="J22" s="251"/>
      <c r="K22" s="251"/>
      <c r="L22" s="251"/>
      <c r="M22" s="55" t="s">
        <v>460</v>
      </c>
      <c r="N22" s="55" t="s">
        <v>545</v>
      </c>
      <c r="O22" s="55"/>
      <c r="P22" s="55"/>
      <c r="Q22" s="40"/>
      <c r="R22" s="165"/>
      <c r="S22" s="170"/>
      <c r="T22" s="218"/>
      <c r="U22" s="187"/>
    </row>
    <row r="23" spans="1:21" ht="75.75" customHeight="1">
      <c r="A23" s="184"/>
      <c r="B23" s="145"/>
      <c r="C23" s="145"/>
      <c r="D23" s="215"/>
      <c r="E23" s="250"/>
      <c r="F23" s="145"/>
      <c r="G23" s="145"/>
      <c r="H23" s="52"/>
      <c r="I23" s="250"/>
      <c r="J23" s="249">
        <v>1</v>
      </c>
      <c r="K23" s="249">
        <v>1</v>
      </c>
      <c r="L23" s="249">
        <v>2</v>
      </c>
      <c r="M23" s="175" t="s">
        <v>461</v>
      </c>
      <c r="N23" s="55" t="s">
        <v>546</v>
      </c>
      <c r="O23" s="55"/>
      <c r="P23" s="55"/>
      <c r="Q23" s="40"/>
      <c r="R23" s="165"/>
      <c r="S23" s="170"/>
      <c r="T23" s="218"/>
      <c r="U23" s="187"/>
    </row>
    <row r="24" spans="1:21" ht="75.75" customHeight="1">
      <c r="A24" s="184"/>
      <c r="B24" s="145"/>
      <c r="C24" s="145"/>
      <c r="D24" s="215"/>
      <c r="E24" s="250"/>
      <c r="F24" s="145"/>
      <c r="G24" s="145"/>
      <c r="H24" s="52"/>
      <c r="I24" s="250"/>
      <c r="J24" s="251"/>
      <c r="K24" s="251"/>
      <c r="L24" s="251"/>
      <c r="M24" s="175"/>
      <c r="N24" s="55" t="s">
        <v>547</v>
      </c>
      <c r="O24" s="55"/>
      <c r="P24" s="55"/>
      <c r="Q24" s="40"/>
      <c r="R24" s="165"/>
      <c r="S24" s="170"/>
      <c r="T24" s="218"/>
      <c r="U24" s="187"/>
    </row>
    <row r="25" spans="1:21" ht="75.75" customHeight="1">
      <c r="A25" s="184"/>
      <c r="B25" s="145"/>
      <c r="C25" s="145"/>
      <c r="D25" s="215"/>
      <c r="E25" s="250"/>
      <c r="F25" s="145"/>
      <c r="G25" s="145"/>
      <c r="H25" s="52"/>
      <c r="I25" s="250"/>
      <c r="J25" s="52">
        <v>1</v>
      </c>
      <c r="K25" s="52">
        <v>0</v>
      </c>
      <c r="L25" s="52">
        <v>1</v>
      </c>
      <c r="M25" s="52" t="s">
        <v>462</v>
      </c>
      <c r="N25" s="55" t="s">
        <v>29</v>
      </c>
      <c r="O25" s="55"/>
      <c r="P25" s="55"/>
      <c r="Q25" s="40"/>
      <c r="R25" s="165"/>
      <c r="S25" s="170"/>
      <c r="T25" s="218"/>
      <c r="U25" s="187"/>
    </row>
    <row r="26" spans="1:21" ht="75.75" customHeight="1">
      <c r="A26" s="184"/>
      <c r="B26" s="145"/>
      <c r="C26" s="145"/>
      <c r="D26" s="215"/>
      <c r="E26" s="251"/>
      <c r="F26" s="145"/>
      <c r="G26" s="145"/>
      <c r="H26" s="52"/>
      <c r="I26" s="250"/>
      <c r="J26" s="249">
        <v>0</v>
      </c>
      <c r="K26" s="249">
        <v>2</v>
      </c>
      <c r="L26" s="249">
        <v>2</v>
      </c>
      <c r="M26" s="144" t="s">
        <v>463</v>
      </c>
      <c r="N26" s="54" t="s">
        <v>639</v>
      </c>
      <c r="O26" s="54"/>
      <c r="P26" s="55"/>
      <c r="Q26" s="40"/>
      <c r="R26" s="166"/>
      <c r="S26" s="170"/>
      <c r="T26" s="218"/>
      <c r="U26" s="187"/>
    </row>
    <row r="27" spans="1:21" ht="75.75" customHeight="1">
      <c r="A27" s="184"/>
      <c r="B27" s="145"/>
      <c r="C27" s="145"/>
      <c r="D27" s="215"/>
      <c r="E27" s="56"/>
      <c r="F27" s="146"/>
      <c r="G27" s="146"/>
      <c r="H27" s="52"/>
      <c r="I27" s="251"/>
      <c r="J27" s="251"/>
      <c r="K27" s="251"/>
      <c r="L27" s="251"/>
      <c r="M27" s="146"/>
      <c r="N27" s="55" t="s">
        <v>640</v>
      </c>
      <c r="O27" s="55"/>
      <c r="P27" s="55"/>
      <c r="Q27" s="40"/>
      <c r="R27" s="24"/>
      <c r="S27" s="23"/>
      <c r="T27" s="34"/>
      <c r="U27" s="187"/>
    </row>
    <row r="28" spans="1:21" ht="75.75" customHeight="1">
      <c r="A28" s="184"/>
      <c r="B28" s="145"/>
      <c r="C28" s="145"/>
      <c r="D28" s="215"/>
      <c r="E28" s="215" t="s">
        <v>30</v>
      </c>
      <c r="F28" s="175" t="s">
        <v>31</v>
      </c>
      <c r="G28" s="59" t="s">
        <v>32</v>
      </c>
      <c r="H28" s="52"/>
      <c r="I28" s="215">
        <v>500</v>
      </c>
      <c r="J28" s="64">
        <v>1</v>
      </c>
      <c r="K28" s="52">
        <v>0</v>
      </c>
      <c r="L28" s="52">
        <f>SUM(J28:K28)</f>
        <v>1</v>
      </c>
      <c r="M28" s="59" t="s">
        <v>33</v>
      </c>
      <c r="N28" s="59" t="s">
        <v>34</v>
      </c>
      <c r="O28" s="59"/>
      <c r="P28" s="59"/>
      <c r="Q28" s="38"/>
      <c r="R28" s="164"/>
      <c r="S28" s="164" t="s">
        <v>22</v>
      </c>
      <c r="T28" s="158">
        <v>0.41666666666666669</v>
      </c>
      <c r="U28" s="187"/>
    </row>
    <row r="29" spans="1:21" ht="75.75" customHeight="1">
      <c r="A29" s="184"/>
      <c r="B29" s="145"/>
      <c r="C29" s="145"/>
      <c r="D29" s="215"/>
      <c r="E29" s="215"/>
      <c r="F29" s="175"/>
      <c r="G29" s="59" t="s">
        <v>35</v>
      </c>
      <c r="H29" s="52"/>
      <c r="I29" s="215"/>
      <c r="J29" s="64">
        <v>1</v>
      </c>
      <c r="K29" s="52">
        <v>0</v>
      </c>
      <c r="L29" s="52">
        <v>1</v>
      </c>
      <c r="M29" s="59" t="s">
        <v>36</v>
      </c>
      <c r="N29" s="59" t="s">
        <v>37</v>
      </c>
      <c r="O29" s="59"/>
      <c r="P29" s="59"/>
      <c r="Q29" s="38"/>
      <c r="R29" s="165"/>
      <c r="S29" s="165"/>
      <c r="T29" s="159"/>
      <c r="U29" s="187"/>
    </row>
    <row r="30" spans="1:21" ht="75.75" customHeight="1">
      <c r="A30" s="184"/>
      <c r="B30" s="145"/>
      <c r="C30" s="145"/>
      <c r="D30" s="215"/>
      <c r="E30" s="215"/>
      <c r="F30" s="175"/>
      <c r="G30" s="59" t="s">
        <v>38</v>
      </c>
      <c r="H30" s="52"/>
      <c r="I30" s="215"/>
      <c r="J30" s="64">
        <v>1</v>
      </c>
      <c r="K30" s="52">
        <v>0</v>
      </c>
      <c r="L30" s="52">
        <v>1</v>
      </c>
      <c r="M30" s="59" t="s">
        <v>39</v>
      </c>
      <c r="N30" s="59" t="s">
        <v>40</v>
      </c>
      <c r="O30" s="59"/>
      <c r="P30" s="59"/>
      <c r="Q30" s="38"/>
      <c r="R30" s="165"/>
      <c r="S30" s="165"/>
      <c r="T30" s="159"/>
      <c r="U30" s="187"/>
    </row>
    <row r="31" spans="1:21" ht="75.75" customHeight="1">
      <c r="A31" s="184"/>
      <c r="B31" s="145"/>
      <c r="C31" s="145"/>
      <c r="D31" s="215"/>
      <c r="E31" s="215"/>
      <c r="F31" s="175"/>
      <c r="G31" s="57" t="s">
        <v>41</v>
      </c>
      <c r="H31" s="52"/>
      <c r="I31" s="215"/>
      <c r="J31" s="64">
        <v>1</v>
      </c>
      <c r="K31" s="52">
        <v>0</v>
      </c>
      <c r="L31" s="52">
        <v>1</v>
      </c>
      <c r="M31" s="59" t="s">
        <v>42</v>
      </c>
      <c r="N31" s="59" t="s">
        <v>43</v>
      </c>
      <c r="O31" s="59"/>
      <c r="P31" s="59"/>
      <c r="Q31" s="38"/>
      <c r="R31" s="165"/>
      <c r="S31" s="165"/>
      <c r="T31" s="159"/>
      <c r="U31" s="187"/>
    </row>
    <row r="32" spans="1:21" ht="75.75" customHeight="1">
      <c r="A32" s="184"/>
      <c r="B32" s="145"/>
      <c r="C32" s="145"/>
      <c r="D32" s="215"/>
      <c r="E32" s="215"/>
      <c r="F32" s="175"/>
      <c r="G32" s="153" t="s">
        <v>44</v>
      </c>
      <c r="H32" s="52"/>
      <c r="I32" s="215"/>
      <c r="J32" s="183">
        <v>2</v>
      </c>
      <c r="K32" s="249">
        <v>0</v>
      </c>
      <c r="L32" s="249">
        <v>2</v>
      </c>
      <c r="M32" s="147" t="s">
        <v>45</v>
      </c>
      <c r="N32" s="59" t="s">
        <v>642</v>
      </c>
      <c r="O32" s="59"/>
      <c r="P32" s="59"/>
      <c r="Q32" s="38"/>
      <c r="R32" s="165"/>
      <c r="S32" s="165"/>
      <c r="T32" s="159"/>
      <c r="U32" s="187"/>
    </row>
    <row r="33" spans="1:21" ht="75.75" customHeight="1">
      <c r="A33" s="184"/>
      <c r="B33" s="145"/>
      <c r="C33" s="145"/>
      <c r="D33" s="215"/>
      <c r="E33" s="215"/>
      <c r="F33" s="175"/>
      <c r="G33" s="148"/>
      <c r="H33" s="52"/>
      <c r="I33" s="215"/>
      <c r="J33" s="185"/>
      <c r="K33" s="251"/>
      <c r="L33" s="251"/>
      <c r="M33" s="148"/>
      <c r="N33" s="59" t="s">
        <v>641</v>
      </c>
      <c r="O33" s="59"/>
      <c r="P33" s="59"/>
      <c r="Q33" s="38"/>
      <c r="R33" s="165"/>
      <c r="S33" s="165"/>
      <c r="T33" s="159"/>
      <c r="U33" s="187"/>
    </row>
    <row r="34" spans="1:21" ht="75.75" customHeight="1">
      <c r="A34" s="184"/>
      <c r="B34" s="145"/>
      <c r="C34" s="145"/>
      <c r="D34" s="215"/>
      <c r="E34" s="215"/>
      <c r="F34" s="175"/>
      <c r="G34" s="59" t="s">
        <v>46</v>
      </c>
      <c r="H34" s="52"/>
      <c r="I34" s="215"/>
      <c r="J34" s="64">
        <v>1</v>
      </c>
      <c r="K34" s="52">
        <v>0</v>
      </c>
      <c r="L34" s="52">
        <v>1</v>
      </c>
      <c r="M34" s="59" t="s">
        <v>47</v>
      </c>
      <c r="N34" s="59" t="s">
        <v>48</v>
      </c>
      <c r="O34" s="59"/>
      <c r="P34" s="59"/>
      <c r="Q34" s="38"/>
      <c r="R34" s="165"/>
      <c r="S34" s="165"/>
      <c r="T34" s="159"/>
      <c r="U34" s="187"/>
    </row>
    <row r="35" spans="1:21" ht="75.75" customHeight="1">
      <c r="A35" s="184"/>
      <c r="B35" s="145"/>
      <c r="C35" s="145"/>
      <c r="D35" s="215"/>
      <c r="E35" s="215"/>
      <c r="F35" s="175"/>
      <c r="G35" s="59" t="s">
        <v>49</v>
      </c>
      <c r="H35" s="52"/>
      <c r="I35" s="215"/>
      <c r="J35" s="64">
        <v>1</v>
      </c>
      <c r="K35" s="52">
        <v>0</v>
      </c>
      <c r="L35" s="52">
        <v>1</v>
      </c>
      <c r="M35" s="59" t="s">
        <v>50</v>
      </c>
      <c r="N35" s="59" t="s">
        <v>51</v>
      </c>
      <c r="O35" s="59"/>
      <c r="P35" s="59"/>
      <c r="Q35" s="38"/>
      <c r="R35" s="165"/>
      <c r="S35" s="165"/>
      <c r="T35" s="159"/>
      <c r="U35" s="187"/>
    </row>
    <row r="36" spans="1:21" ht="75.75" customHeight="1">
      <c r="A36" s="184"/>
      <c r="B36" s="145"/>
      <c r="C36" s="145"/>
      <c r="D36" s="215"/>
      <c r="E36" s="215"/>
      <c r="F36" s="175"/>
      <c r="G36" s="59" t="s">
        <v>52</v>
      </c>
      <c r="H36" s="52"/>
      <c r="I36" s="215"/>
      <c r="J36" s="64">
        <v>1</v>
      </c>
      <c r="K36" s="52">
        <v>0</v>
      </c>
      <c r="L36" s="52">
        <v>1</v>
      </c>
      <c r="M36" s="59" t="s">
        <v>53</v>
      </c>
      <c r="N36" s="59" t="s">
        <v>54</v>
      </c>
      <c r="O36" s="59"/>
      <c r="P36" s="59"/>
      <c r="Q36" s="38"/>
      <c r="R36" s="165"/>
      <c r="S36" s="165"/>
      <c r="T36" s="159"/>
      <c r="U36" s="187"/>
    </row>
    <row r="37" spans="1:21" ht="75.75" customHeight="1">
      <c r="A37" s="184"/>
      <c r="B37" s="145"/>
      <c r="C37" s="145"/>
      <c r="D37" s="215"/>
      <c r="E37" s="215"/>
      <c r="F37" s="175"/>
      <c r="G37" s="59" t="s">
        <v>55</v>
      </c>
      <c r="H37" s="52"/>
      <c r="I37" s="215"/>
      <c r="J37" s="64">
        <v>1</v>
      </c>
      <c r="K37" s="52">
        <v>0</v>
      </c>
      <c r="L37" s="52">
        <v>1</v>
      </c>
      <c r="M37" s="59" t="s">
        <v>56</v>
      </c>
      <c r="N37" s="59" t="s">
        <v>57</v>
      </c>
      <c r="O37" s="59"/>
      <c r="P37" s="59"/>
      <c r="Q37" s="38"/>
      <c r="R37" s="165"/>
      <c r="S37" s="165"/>
      <c r="T37" s="159"/>
      <c r="U37" s="187"/>
    </row>
    <row r="38" spans="1:21" ht="75.75" customHeight="1">
      <c r="A38" s="184"/>
      <c r="B38" s="145"/>
      <c r="C38" s="145"/>
      <c r="D38" s="215"/>
      <c r="E38" s="215"/>
      <c r="F38" s="175"/>
      <c r="G38" s="59" t="s">
        <v>58</v>
      </c>
      <c r="H38" s="52"/>
      <c r="I38" s="215"/>
      <c r="J38" s="64">
        <v>1</v>
      </c>
      <c r="K38" s="52">
        <v>0</v>
      </c>
      <c r="L38" s="52">
        <v>1</v>
      </c>
      <c r="M38" s="59" t="s">
        <v>59</v>
      </c>
      <c r="N38" s="59" t="s">
        <v>60</v>
      </c>
      <c r="O38" s="59"/>
      <c r="P38" s="59"/>
      <c r="Q38" s="38"/>
      <c r="R38" s="165"/>
      <c r="S38" s="165"/>
      <c r="T38" s="159"/>
      <c r="U38" s="187"/>
    </row>
    <row r="39" spans="1:21" ht="75.75" customHeight="1">
      <c r="A39" s="184"/>
      <c r="B39" s="145"/>
      <c r="C39" s="145"/>
      <c r="D39" s="215"/>
      <c r="E39" s="215"/>
      <c r="F39" s="175"/>
      <c r="G39" s="59" t="s">
        <v>61</v>
      </c>
      <c r="H39" s="52"/>
      <c r="I39" s="215"/>
      <c r="J39" s="64">
        <v>1</v>
      </c>
      <c r="K39" s="52">
        <v>0</v>
      </c>
      <c r="L39" s="52">
        <v>1</v>
      </c>
      <c r="M39" s="59" t="s">
        <v>560</v>
      </c>
      <c r="N39" s="59" t="s">
        <v>62</v>
      </c>
      <c r="O39" s="59"/>
      <c r="P39" s="59"/>
      <c r="Q39" s="38"/>
      <c r="R39" s="165"/>
      <c r="S39" s="165"/>
      <c r="T39" s="159"/>
      <c r="U39" s="187"/>
    </row>
    <row r="40" spans="1:21" ht="75.75" customHeight="1">
      <c r="A40" s="184"/>
      <c r="B40" s="145"/>
      <c r="C40" s="145"/>
      <c r="D40" s="215"/>
      <c r="E40" s="215"/>
      <c r="F40" s="175"/>
      <c r="G40" s="59" t="s">
        <v>63</v>
      </c>
      <c r="H40" s="52"/>
      <c r="I40" s="215"/>
      <c r="J40" s="64">
        <v>1</v>
      </c>
      <c r="K40" s="52">
        <v>0</v>
      </c>
      <c r="L40" s="52">
        <v>1</v>
      </c>
      <c r="M40" s="59" t="s">
        <v>559</v>
      </c>
      <c r="N40" s="59" t="s">
        <v>64</v>
      </c>
      <c r="O40" s="59"/>
      <c r="P40" s="59"/>
      <c r="Q40" s="38"/>
      <c r="R40" s="166"/>
      <c r="S40" s="166"/>
      <c r="T40" s="160"/>
      <c r="U40" s="187"/>
    </row>
    <row r="41" spans="1:21" ht="75.75" customHeight="1">
      <c r="A41" s="184"/>
      <c r="B41" s="145"/>
      <c r="C41" s="145"/>
      <c r="D41" s="215"/>
      <c r="E41" s="175" t="s">
        <v>65</v>
      </c>
      <c r="F41" s="175" t="s">
        <v>721</v>
      </c>
      <c r="G41" s="175" t="s">
        <v>66</v>
      </c>
      <c r="H41" s="52"/>
      <c r="I41" s="215">
        <v>500</v>
      </c>
      <c r="J41" s="215">
        <v>10</v>
      </c>
      <c r="K41" s="215">
        <v>1</v>
      </c>
      <c r="L41" s="215">
        <v>11</v>
      </c>
      <c r="M41" s="55" t="s">
        <v>67</v>
      </c>
      <c r="N41" s="55" t="s">
        <v>549</v>
      </c>
      <c r="O41" s="55"/>
      <c r="P41" s="55"/>
      <c r="Q41" s="40"/>
      <c r="R41" s="218"/>
      <c r="S41" s="164" t="s">
        <v>22</v>
      </c>
      <c r="T41" s="158">
        <v>0.41666666666666669</v>
      </c>
      <c r="U41" s="187"/>
    </row>
    <row r="42" spans="1:21" ht="75.75" customHeight="1">
      <c r="A42" s="184"/>
      <c r="B42" s="145"/>
      <c r="C42" s="145"/>
      <c r="D42" s="215"/>
      <c r="E42" s="175"/>
      <c r="F42" s="175"/>
      <c r="G42" s="175"/>
      <c r="H42" s="52"/>
      <c r="I42" s="215"/>
      <c r="J42" s="215"/>
      <c r="K42" s="215"/>
      <c r="L42" s="215"/>
      <c r="M42" s="55" t="s">
        <v>68</v>
      </c>
      <c r="N42" s="55" t="s">
        <v>550</v>
      </c>
      <c r="O42" s="55"/>
      <c r="P42" s="55"/>
      <c r="Q42" s="40"/>
      <c r="R42" s="218"/>
      <c r="S42" s="165"/>
      <c r="T42" s="159"/>
      <c r="U42" s="187"/>
    </row>
    <row r="43" spans="1:21" ht="75.75" customHeight="1">
      <c r="A43" s="184"/>
      <c r="B43" s="145"/>
      <c r="C43" s="145"/>
      <c r="D43" s="215"/>
      <c r="E43" s="175"/>
      <c r="F43" s="175"/>
      <c r="G43" s="175"/>
      <c r="H43" s="52"/>
      <c r="I43" s="215"/>
      <c r="J43" s="215"/>
      <c r="K43" s="215"/>
      <c r="L43" s="215"/>
      <c r="M43" s="55" t="s">
        <v>69</v>
      </c>
      <c r="N43" s="55" t="s">
        <v>551</v>
      </c>
      <c r="O43" s="55"/>
      <c r="P43" s="55"/>
      <c r="Q43" s="40"/>
      <c r="R43" s="218"/>
      <c r="S43" s="165"/>
      <c r="T43" s="159"/>
      <c r="U43" s="187"/>
    </row>
    <row r="44" spans="1:21" ht="75.75" customHeight="1">
      <c r="A44" s="184"/>
      <c r="B44" s="145"/>
      <c r="C44" s="145"/>
      <c r="D44" s="215"/>
      <c r="E44" s="175"/>
      <c r="F44" s="175"/>
      <c r="G44" s="175"/>
      <c r="H44" s="52"/>
      <c r="I44" s="215"/>
      <c r="J44" s="215"/>
      <c r="K44" s="215"/>
      <c r="L44" s="215"/>
      <c r="M44" s="52" t="s">
        <v>70</v>
      </c>
      <c r="N44" s="55" t="s">
        <v>552</v>
      </c>
      <c r="O44" s="55"/>
      <c r="P44" s="55"/>
      <c r="Q44" s="40"/>
      <c r="R44" s="218"/>
      <c r="S44" s="165"/>
      <c r="T44" s="159"/>
      <c r="U44" s="187"/>
    </row>
    <row r="45" spans="1:21" ht="75.75" customHeight="1">
      <c r="A45" s="184"/>
      <c r="B45" s="145"/>
      <c r="C45" s="145"/>
      <c r="D45" s="215"/>
      <c r="E45" s="175"/>
      <c r="F45" s="175"/>
      <c r="G45" s="175"/>
      <c r="H45" s="52"/>
      <c r="I45" s="215"/>
      <c r="J45" s="215"/>
      <c r="K45" s="215"/>
      <c r="L45" s="215"/>
      <c r="M45" s="52" t="s">
        <v>71</v>
      </c>
      <c r="N45" s="55" t="s">
        <v>548</v>
      </c>
      <c r="O45" s="55"/>
      <c r="P45" s="55"/>
      <c r="Q45" s="40"/>
      <c r="R45" s="218"/>
      <c r="S45" s="165"/>
      <c r="T45" s="159"/>
      <c r="U45" s="187"/>
    </row>
    <row r="46" spans="1:21" ht="75.75" customHeight="1">
      <c r="A46" s="184"/>
      <c r="B46" s="145"/>
      <c r="C46" s="145"/>
      <c r="D46" s="215"/>
      <c r="E46" s="175"/>
      <c r="F46" s="175"/>
      <c r="G46" s="175"/>
      <c r="H46" s="52"/>
      <c r="I46" s="215"/>
      <c r="J46" s="215"/>
      <c r="K46" s="215"/>
      <c r="L46" s="215"/>
      <c r="M46" s="52" t="s">
        <v>71</v>
      </c>
      <c r="N46" s="55" t="s">
        <v>553</v>
      </c>
      <c r="O46" s="55"/>
      <c r="P46" s="55"/>
      <c r="Q46" s="40"/>
      <c r="R46" s="218"/>
      <c r="S46" s="165"/>
      <c r="T46" s="159"/>
      <c r="U46" s="187"/>
    </row>
    <row r="47" spans="1:21" ht="75.75" customHeight="1">
      <c r="A47" s="184"/>
      <c r="B47" s="145"/>
      <c r="C47" s="145"/>
      <c r="D47" s="215"/>
      <c r="E47" s="175"/>
      <c r="F47" s="175"/>
      <c r="G47" s="175"/>
      <c r="H47" s="52"/>
      <c r="I47" s="215"/>
      <c r="J47" s="215"/>
      <c r="K47" s="215"/>
      <c r="L47" s="215"/>
      <c r="M47" s="52" t="s">
        <v>72</v>
      </c>
      <c r="N47" s="55" t="s">
        <v>554</v>
      </c>
      <c r="O47" s="55"/>
      <c r="P47" s="55"/>
      <c r="Q47" s="40"/>
      <c r="R47" s="218"/>
      <c r="S47" s="165"/>
      <c r="T47" s="159"/>
      <c r="U47" s="187"/>
    </row>
    <row r="48" spans="1:21" ht="75.75" customHeight="1">
      <c r="A48" s="184"/>
      <c r="B48" s="145"/>
      <c r="C48" s="145"/>
      <c r="D48" s="215"/>
      <c r="E48" s="175"/>
      <c r="F48" s="175"/>
      <c r="G48" s="175"/>
      <c r="H48" s="52"/>
      <c r="I48" s="215"/>
      <c r="J48" s="215"/>
      <c r="K48" s="215"/>
      <c r="L48" s="215"/>
      <c r="M48" s="52" t="s">
        <v>73</v>
      </c>
      <c r="N48" s="55" t="s">
        <v>555</v>
      </c>
      <c r="O48" s="55"/>
      <c r="P48" s="55"/>
      <c r="Q48" s="40"/>
      <c r="R48" s="218"/>
      <c r="S48" s="165"/>
      <c r="T48" s="159"/>
      <c r="U48" s="187"/>
    </row>
    <row r="49" spans="1:21" ht="75.75" customHeight="1">
      <c r="A49" s="184"/>
      <c r="B49" s="145"/>
      <c r="C49" s="145"/>
      <c r="D49" s="215"/>
      <c r="E49" s="175"/>
      <c r="F49" s="175"/>
      <c r="G49" s="175"/>
      <c r="H49" s="52"/>
      <c r="I49" s="215"/>
      <c r="J49" s="215"/>
      <c r="K49" s="215"/>
      <c r="L49" s="215"/>
      <c r="M49" s="55" t="s">
        <v>74</v>
      </c>
      <c r="N49" s="55" t="s">
        <v>556</v>
      </c>
      <c r="O49" s="55"/>
      <c r="P49" s="55"/>
      <c r="Q49" s="40"/>
      <c r="R49" s="218"/>
      <c r="S49" s="165"/>
      <c r="T49" s="159"/>
      <c r="U49" s="187"/>
    </row>
    <row r="50" spans="1:21" ht="75.75" customHeight="1">
      <c r="A50" s="184"/>
      <c r="B50" s="145"/>
      <c r="C50" s="145"/>
      <c r="D50" s="215"/>
      <c r="E50" s="175"/>
      <c r="F50" s="175"/>
      <c r="G50" s="175"/>
      <c r="H50" s="52"/>
      <c r="I50" s="215"/>
      <c r="J50" s="215"/>
      <c r="K50" s="215"/>
      <c r="L50" s="215"/>
      <c r="M50" s="52" t="s">
        <v>75</v>
      </c>
      <c r="N50" s="55" t="s">
        <v>557</v>
      </c>
      <c r="O50" s="55"/>
      <c r="P50" s="55"/>
      <c r="Q50" s="40"/>
      <c r="R50" s="218"/>
      <c r="S50" s="165"/>
      <c r="T50" s="159"/>
      <c r="U50" s="187"/>
    </row>
    <row r="51" spans="1:21" ht="75.75" customHeight="1">
      <c r="A51" s="184"/>
      <c r="B51" s="145"/>
      <c r="C51" s="145"/>
      <c r="D51" s="215"/>
      <c r="E51" s="175"/>
      <c r="F51" s="175"/>
      <c r="G51" s="175"/>
      <c r="H51" s="52"/>
      <c r="I51" s="215"/>
      <c r="J51" s="215"/>
      <c r="K51" s="215"/>
      <c r="L51" s="215"/>
      <c r="M51" s="52" t="s">
        <v>76</v>
      </c>
      <c r="N51" s="55" t="s">
        <v>558</v>
      </c>
      <c r="O51" s="55"/>
      <c r="P51" s="55"/>
      <c r="Q51" s="40"/>
      <c r="R51" s="218"/>
      <c r="S51" s="165"/>
      <c r="T51" s="159"/>
      <c r="U51" s="187"/>
    </row>
    <row r="52" spans="1:21" ht="75.75" customHeight="1">
      <c r="A52" s="184"/>
      <c r="B52" s="145"/>
      <c r="C52" s="145"/>
      <c r="D52" s="215"/>
      <c r="E52" s="175"/>
      <c r="F52" s="175"/>
      <c r="G52" s="175"/>
      <c r="H52" s="52"/>
      <c r="I52" s="215"/>
      <c r="J52" s="215"/>
      <c r="K52" s="215"/>
      <c r="L52" s="215"/>
      <c r="M52" s="55" t="s">
        <v>77</v>
      </c>
      <c r="N52" s="55" t="s">
        <v>561</v>
      </c>
      <c r="O52" s="55"/>
      <c r="P52" s="55"/>
      <c r="Q52" s="40"/>
      <c r="R52" s="218"/>
      <c r="S52" s="166"/>
      <c r="T52" s="160"/>
      <c r="U52" s="187"/>
    </row>
    <row r="53" spans="1:21" ht="75.75" customHeight="1">
      <c r="A53" s="184"/>
      <c r="B53" s="145"/>
      <c r="C53" s="145"/>
      <c r="D53" s="215"/>
      <c r="E53" s="55"/>
      <c r="F53" s="144" t="s">
        <v>722</v>
      </c>
      <c r="G53" s="147" t="s">
        <v>79</v>
      </c>
      <c r="H53" s="52"/>
      <c r="I53" s="144">
        <v>300</v>
      </c>
      <c r="J53" s="144">
        <v>1</v>
      </c>
      <c r="K53" s="144">
        <v>1</v>
      </c>
      <c r="L53" s="144">
        <f>J53+K53</f>
        <v>2</v>
      </c>
      <c r="M53" s="147" t="s">
        <v>79</v>
      </c>
      <c r="N53" s="59" t="s">
        <v>643</v>
      </c>
      <c r="O53" s="55"/>
      <c r="P53" s="55"/>
      <c r="Q53" s="40"/>
      <c r="R53" s="34"/>
      <c r="S53" s="24"/>
      <c r="T53" s="35"/>
      <c r="U53" s="187"/>
    </row>
    <row r="54" spans="1:21" ht="75.75" customHeight="1">
      <c r="A54" s="184"/>
      <c r="B54" s="145"/>
      <c r="C54" s="145"/>
      <c r="D54" s="215"/>
      <c r="E54" s="215" t="s">
        <v>78</v>
      </c>
      <c r="F54" s="145"/>
      <c r="G54" s="148"/>
      <c r="H54" s="52"/>
      <c r="I54" s="145"/>
      <c r="J54" s="146"/>
      <c r="K54" s="146"/>
      <c r="L54" s="146"/>
      <c r="M54" s="148"/>
      <c r="N54" s="59" t="s">
        <v>644</v>
      </c>
      <c r="O54" s="59"/>
      <c r="P54" s="59"/>
      <c r="Q54" s="38"/>
      <c r="R54" s="164"/>
      <c r="S54" s="164" t="s">
        <v>22</v>
      </c>
      <c r="T54" s="158">
        <v>0.41666666666666669</v>
      </c>
      <c r="U54" s="187"/>
    </row>
    <row r="55" spans="1:21" ht="75.75" customHeight="1">
      <c r="A55" s="184"/>
      <c r="B55" s="145"/>
      <c r="C55" s="145"/>
      <c r="D55" s="215"/>
      <c r="E55" s="215"/>
      <c r="F55" s="145"/>
      <c r="G55" s="59" t="s">
        <v>80</v>
      </c>
      <c r="H55" s="52"/>
      <c r="I55" s="145"/>
      <c r="J55" s="58">
        <v>1</v>
      </c>
      <c r="K55" s="58">
        <v>0</v>
      </c>
      <c r="L55" s="55">
        <f t="shared" ref="L55:L59" si="0">J55+K55</f>
        <v>1</v>
      </c>
      <c r="M55" s="59" t="s">
        <v>80</v>
      </c>
      <c r="N55" s="59" t="s">
        <v>81</v>
      </c>
      <c r="O55" s="59"/>
      <c r="P55" s="59"/>
      <c r="Q55" s="38"/>
      <c r="R55" s="165"/>
      <c r="S55" s="165"/>
      <c r="T55" s="159"/>
      <c r="U55" s="187"/>
    </row>
    <row r="56" spans="1:21" ht="75.75" customHeight="1">
      <c r="A56" s="184"/>
      <c r="B56" s="145"/>
      <c r="C56" s="145"/>
      <c r="D56" s="215"/>
      <c r="E56" s="215"/>
      <c r="F56" s="145"/>
      <c r="G56" s="147" t="s">
        <v>82</v>
      </c>
      <c r="H56" s="52"/>
      <c r="I56" s="145"/>
      <c r="J56" s="222">
        <v>1</v>
      </c>
      <c r="K56" s="222">
        <v>1</v>
      </c>
      <c r="L56" s="144">
        <f>J56+K56</f>
        <v>2</v>
      </c>
      <c r="M56" s="147" t="s">
        <v>82</v>
      </c>
      <c r="N56" s="59" t="s">
        <v>646</v>
      </c>
      <c r="O56" s="59"/>
      <c r="P56" s="59"/>
      <c r="Q56" s="38"/>
      <c r="R56" s="165"/>
      <c r="S56" s="165"/>
      <c r="T56" s="159"/>
      <c r="U56" s="187"/>
    </row>
    <row r="57" spans="1:21" ht="75.75" customHeight="1">
      <c r="A57" s="184"/>
      <c r="B57" s="145"/>
      <c r="C57" s="145"/>
      <c r="D57" s="215"/>
      <c r="E57" s="215"/>
      <c r="F57" s="145"/>
      <c r="G57" s="148"/>
      <c r="H57" s="52"/>
      <c r="I57" s="145"/>
      <c r="J57" s="223"/>
      <c r="K57" s="223"/>
      <c r="L57" s="146"/>
      <c r="M57" s="148"/>
      <c r="N57" s="59" t="s">
        <v>645</v>
      </c>
      <c r="O57" s="59"/>
      <c r="P57" s="59"/>
      <c r="Q57" s="38"/>
      <c r="R57" s="165"/>
      <c r="S57" s="165"/>
      <c r="T57" s="159"/>
      <c r="U57" s="187"/>
    </row>
    <row r="58" spans="1:21" ht="75.75" customHeight="1">
      <c r="A58" s="184"/>
      <c r="B58" s="145"/>
      <c r="C58" s="145"/>
      <c r="D58" s="215"/>
      <c r="E58" s="215"/>
      <c r="F58" s="145"/>
      <c r="G58" s="59" t="s">
        <v>83</v>
      </c>
      <c r="H58" s="52"/>
      <c r="I58" s="145"/>
      <c r="J58" s="58">
        <v>1</v>
      </c>
      <c r="K58" s="58">
        <v>0</v>
      </c>
      <c r="L58" s="55">
        <f t="shared" si="0"/>
        <v>1</v>
      </c>
      <c r="M58" s="59" t="s">
        <v>83</v>
      </c>
      <c r="N58" s="59" t="s">
        <v>562</v>
      </c>
      <c r="O58" s="59"/>
      <c r="P58" s="59"/>
      <c r="Q58" s="38"/>
      <c r="R58" s="165"/>
      <c r="S58" s="165"/>
      <c r="T58" s="159"/>
      <c r="U58" s="187"/>
    </row>
    <row r="59" spans="1:21" ht="75.75" customHeight="1">
      <c r="A59" s="184"/>
      <c r="B59" s="145"/>
      <c r="C59" s="145"/>
      <c r="D59" s="215"/>
      <c r="E59" s="215"/>
      <c r="F59" s="145"/>
      <c r="G59" s="59" t="s">
        <v>84</v>
      </c>
      <c r="H59" s="52"/>
      <c r="I59" s="145"/>
      <c r="J59" s="58">
        <v>1</v>
      </c>
      <c r="K59" s="58">
        <v>0</v>
      </c>
      <c r="L59" s="55">
        <f t="shared" si="0"/>
        <v>1</v>
      </c>
      <c r="M59" s="59" t="s">
        <v>84</v>
      </c>
      <c r="N59" s="59" t="s">
        <v>85</v>
      </c>
      <c r="O59" s="59"/>
      <c r="P59" s="59"/>
      <c r="Q59" s="38"/>
      <c r="R59" s="165"/>
      <c r="S59" s="165"/>
      <c r="T59" s="159"/>
      <c r="U59" s="187"/>
    </row>
    <row r="60" spans="1:21" ht="75.75" customHeight="1">
      <c r="A60" s="184"/>
      <c r="B60" s="145"/>
      <c r="C60" s="145"/>
      <c r="D60" s="215"/>
      <c r="E60" s="215"/>
      <c r="F60" s="145"/>
      <c r="G60" s="147" t="s">
        <v>86</v>
      </c>
      <c r="H60" s="52"/>
      <c r="I60" s="145"/>
      <c r="J60" s="222">
        <v>1</v>
      </c>
      <c r="K60" s="222">
        <v>1</v>
      </c>
      <c r="L60" s="144">
        <f>J60+K60</f>
        <v>2</v>
      </c>
      <c r="M60" s="147" t="s">
        <v>86</v>
      </c>
      <c r="N60" s="59" t="s">
        <v>647</v>
      </c>
      <c r="O60" s="59"/>
      <c r="P60" s="59"/>
      <c r="Q60" s="38"/>
      <c r="R60" s="165"/>
      <c r="S60" s="165"/>
      <c r="T60" s="159"/>
      <c r="U60" s="187"/>
    </row>
    <row r="61" spans="1:21" ht="75.75" customHeight="1">
      <c r="A61" s="184"/>
      <c r="B61" s="145"/>
      <c r="C61" s="145"/>
      <c r="D61" s="215"/>
      <c r="E61" s="215"/>
      <c r="F61" s="146"/>
      <c r="G61" s="148"/>
      <c r="H61" s="52"/>
      <c r="I61" s="146"/>
      <c r="J61" s="223"/>
      <c r="K61" s="223"/>
      <c r="L61" s="146"/>
      <c r="M61" s="148"/>
      <c r="N61" s="59" t="s">
        <v>648</v>
      </c>
      <c r="O61" s="59"/>
      <c r="P61" s="59"/>
      <c r="Q61" s="38"/>
      <c r="R61" s="166"/>
      <c r="S61" s="166"/>
      <c r="T61" s="160"/>
      <c r="U61" s="187"/>
    </row>
    <row r="62" spans="1:21" ht="75.75" customHeight="1">
      <c r="A62" s="184"/>
      <c r="B62" s="145"/>
      <c r="C62" s="145"/>
      <c r="D62" s="215"/>
      <c r="E62" s="215" t="s">
        <v>87</v>
      </c>
      <c r="F62" s="175" t="s">
        <v>721</v>
      </c>
      <c r="G62" s="175" t="s">
        <v>88</v>
      </c>
      <c r="H62" s="52"/>
      <c r="I62" s="215">
        <v>150</v>
      </c>
      <c r="J62" s="58">
        <v>1</v>
      </c>
      <c r="K62" s="58">
        <v>0</v>
      </c>
      <c r="L62" s="175">
        <v>4</v>
      </c>
      <c r="M62" s="59" t="s">
        <v>89</v>
      </c>
      <c r="N62" s="59" t="s">
        <v>90</v>
      </c>
      <c r="O62" s="59"/>
      <c r="P62" s="59"/>
      <c r="Q62" s="38"/>
      <c r="R62" s="218"/>
      <c r="S62" s="164" t="s">
        <v>22</v>
      </c>
      <c r="T62" s="158">
        <v>0.41666666666666669</v>
      </c>
      <c r="U62" s="187"/>
    </row>
    <row r="63" spans="1:21" ht="75.75" customHeight="1">
      <c r="A63" s="184"/>
      <c r="B63" s="145"/>
      <c r="C63" s="145"/>
      <c r="D63" s="215"/>
      <c r="E63" s="215"/>
      <c r="F63" s="175"/>
      <c r="G63" s="175"/>
      <c r="H63" s="52"/>
      <c r="I63" s="215"/>
      <c r="J63" s="58">
        <v>1</v>
      </c>
      <c r="K63" s="58">
        <v>0</v>
      </c>
      <c r="L63" s="175"/>
      <c r="M63" s="59" t="s">
        <v>91</v>
      </c>
      <c r="N63" s="59" t="s">
        <v>92</v>
      </c>
      <c r="O63" s="59"/>
      <c r="P63" s="59"/>
      <c r="Q63" s="38"/>
      <c r="R63" s="218"/>
      <c r="S63" s="165"/>
      <c r="T63" s="159"/>
      <c r="U63" s="187"/>
    </row>
    <row r="64" spans="1:21" ht="75.75" customHeight="1">
      <c r="A64" s="184"/>
      <c r="B64" s="145"/>
      <c r="C64" s="145"/>
      <c r="D64" s="215"/>
      <c r="E64" s="215"/>
      <c r="F64" s="175"/>
      <c r="G64" s="175"/>
      <c r="H64" s="52"/>
      <c r="I64" s="215"/>
      <c r="J64" s="58">
        <v>0</v>
      </c>
      <c r="K64" s="58">
        <v>1</v>
      </c>
      <c r="L64" s="175"/>
      <c r="M64" s="59" t="s">
        <v>93</v>
      </c>
      <c r="N64" s="59" t="s">
        <v>94</v>
      </c>
      <c r="O64" s="59"/>
      <c r="P64" s="59"/>
      <c r="Q64" s="38"/>
      <c r="R64" s="218"/>
      <c r="S64" s="165"/>
      <c r="T64" s="159"/>
      <c r="U64" s="187"/>
    </row>
    <row r="65" spans="1:21" ht="75.75" customHeight="1">
      <c r="A65" s="184"/>
      <c r="B65" s="145"/>
      <c r="C65" s="145"/>
      <c r="D65" s="215"/>
      <c r="E65" s="215"/>
      <c r="F65" s="175"/>
      <c r="G65" s="175"/>
      <c r="H65" s="52"/>
      <c r="I65" s="215"/>
      <c r="J65" s="58">
        <v>1</v>
      </c>
      <c r="K65" s="58">
        <v>0</v>
      </c>
      <c r="L65" s="175"/>
      <c r="M65" s="59" t="s">
        <v>95</v>
      </c>
      <c r="N65" s="59" t="s">
        <v>96</v>
      </c>
      <c r="O65" s="59"/>
      <c r="P65" s="59"/>
      <c r="Q65" s="38"/>
      <c r="R65" s="218"/>
      <c r="S65" s="166"/>
      <c r="T65" s="160"/>
      <c r="U65" s="187"/>
    </row>
    <row r="66" spans="1:21" ht="75.75" customHeight="1">
      <c r="A66" s="184"/>
      <c r="B66" s="145"/>
      <c r="C66" s="145"/>
      <c r="D66" s="215"/>
      <c r="E66" s="215" t="s">
        <v>97</v>
      </c>
      <c r="F66" s="188" t="s">
        <v>710</v>
      </c>
      <c r="G66" s="59" t="s">
        <v>98</v>
      </c>
      <c r="H66" s="59" t="s">
        <v>99</v>
      </c>
      <c r="I66" s="215">
        <v>500</v>
      </c>
      <c r="J66" s="58">
        <v>1</v>
      </c>
      <c r="K66" s="58">
        <v>0</v>
      </c>
      <c r="L66" s="55">
        <v>1</v>
      </c>
      <c r="M66" s="59" t="s">
        <v>98</v>
      </c>
      <c r="N66" s="59" t="s">
        <v>100</v>
      </c>
      <c r="O66" s="59"/>
      <c r="P66" s="59"/>
      <c r="Q66" s="38"/>
      <c r="R66" s="164"/>
      <c r="S66" s="164" t="s">
        <v>22</v>
      </c>
      <c r="T66" s="158">
        <v>0.41666666666666669</v>
      </c>
      <c r="U66" s="187"/>
    </row>
    <row r="67" spans="1:21" ht="75.75" customHeight="1">
      <c r="A67" s="184"/>
      <c r="B67" s="145"/>
      <c r="C67" s="145"/>
      <c r="D67" s="215"/>
      <c r="E67" s="215"/>
      <c r="F67" s="188"/>
      <c r="G67" s="59" t="s">
        <v>101</v>
      </c>
      <c r="H67" s="59" t="s">
        <v>102</v>
      </c>
      <c r="I67" s="215"/>
      <c r="J67" s="58">
        <v>1</v>
      </c>
      <c r="K67" s="58">
        <v>0</v>
      </c>
      <c r="L67" s="55">
        <v>1</v>
      </c>
      <c r="M67" s="59" t="s">
        <v>101</v>
      </c>
      <c r="N67" s="59" t="s">
        <v>103</v>
      </c>
      <c r="O67" s="59"/>
      <c r="P67" s="59"/>
      <c r="Q67" s="38"/>
      <c r="R67" s="165"/>
      <c r="S67" s="165"/>
      <c r="T67" s="159"/>
      <c r="U67" s="187"/>
    </row>
    <row r="68" spans="1:21" ht="75.75" customHeight="1">
      <c r="A68" s="184"/>
      <c r="B68" s="145"/>
      <c r="C68" s="145"/>
      <c r="D68" s="215"/>
      <c r="E68" s="215"/>
      <c r="F68" s="188"/>
      <c r="G68" s="59" t="s">
        <v>104</v>
      </c>
      <c r="H68" s="59" t="s">
        <v>105</v>
      </c>
      <c r="I68" s="215"/>
      <c r="J68" s="58">
        <v>1</v>
      </c>
      <c r="K68" s="58">
        <v>0</v>
      </c>
      <c r="L68" s="55">
        <v>1</v>
      </c>
      <c r="M68" s="59" t="s">
        <v>104</v>
      </c>
      <c r="N68" s="59" t="s">
        <v>106</v>
      </c>
      <c r="O68" s="59"/>
      <c r="P68" s="59"/>
      <c r="Q68" s="38"/>
      <c r="R68" s="165"/>
      <c r="S68" s="165"/>
      <c r="T68" s="159"/>
      <c r="U68" s="187"/>
    </row>
    <row r="69" spans="1:21" ht="75.75" customHeight="1">
      <c r="A69" s="184"/>
      <c r="B69" s="145"/>
      <c r="C69" s="145"/>
      <c r="D69" s="215"/>
      <c r="E69" s="215"/>
      <c r="F69" s="188"/>
      <c r="G69" s="59" t="s">
        <v>107</v>
      </c>
      <c r="H69" s="59" t="s">
        <v>108</v>
      </c>
      <c r="I69" s="215"/>
      <c r="J69" s="58">
        <v>1</v>
      </c>
      <c r="K69" s="58">
        <v>0</v>
      </c>
      <c r="L69" s="55">
        <v>1</v>
      </c>
      <c r="M69" s="59" t="s">
        <v>107</v>
      </c>
      <c r="N69" s="59" t="s">
        <v>109</v>
      </c>
      <c r="O69" s="59"/>
      <c r="P69" s="59"/>
      <c r="Q69" s="38"/>
      <c r="R69" s="165"/>
      <c r="S69" s="165"/>
      <c r="T69" s="159"/>
      <c r="U69" s="187"/>
    </row>
    <row r="70" spans="1:21" ht="75.75" customHeight="1">
      <c r="A70" s="184"/>
      <c r="B70" s="145"/>
      <c r="C70" s="145"/>
      <c r="D70" s="215"/>
      <c r="E70" s="215"/>
      <c r="F70" s="188"/>
      <c r="G70" s="59" t="s">
        <v>110</v>
      </c>
      <c r="H70" s="59" t="s">
        <v>111</v>
      </c>
      <c r="I70" s="215"/>
      <c r="J70" s="52">
        <v>1</v>
      </c>
      <c r="K70" s="52">
        <v>0</v>
      </c>
      <c r="L70" s="52">
        <f t="shared" ref="L70:L75" si="1">SUM(J70:K70)</f>
        <v>1</v>
      </c>
      <c r="M70" s="59" t="s">
        <v>110</v>
      </c>
      <c r="N70" s="59" t="s">
        <v>112</v>
      </c>
      <c r="O70" s="59"/>
      <c r="P70" s="59"/>
      <c r="Q70" s="38"/>
      <c r="R70" s="165"/>
      <c r="S70" s="165"/>
      <c r="T70" s="159"/>
      <c r="U70" s="187"/>
    </row>
    <row r="71" spans="1:21" ht="75.75" customHeight="1">
      <c r="A71" s="184"/>
      <c r="B71" s="145"/>
      <c r="C71" s="145"/>
      <c r="D71" s="215"/>
      <c r="E71" s="215"/>
      <c r="F71" s="188"/>
      <c r="G71" s="59" t="s">
        <v>113</v>
      </c>
      <c r="H71" s="59" t="s">
        <v>114</v>
      </c>
      <c r="I71" s="215"/>
      <c r="J71" s="52">
        <v>1</v>
      </c>
      <c r="K71" s="52">
        <v>0</v>
      </c>
      <c r="L71" s="52">
        <f t="shared" si="1"/>
        <v>1</v>
      </c>
      <c r="M71" s="59" t="s">
        <v>113</v>
      </c>
      <c r="N71" s="59" t="s">
        <v>115</v>
      </c>
      <c r="O71" s="59"/>
      <c r="P71" s="59"/>
      <c r="Q71" s="38"/>
      <c r="R71" s="165"/>
      <c r="S71" s="165"/>
      <c r="T71" s="159"/>
      <c r="U71" s="187"/>
    </row>
    <row r="72" spans="1:21" ht="75.75" customHeight="1">
      <c r="A72" s="184"/>
      <c r="B72" s="145"/>
      <c r="C72" s="145"/>
      <c r="D72" s="215"/>
      <c r="E72" s="215"/>
      <c r="F72" s="188"/>
      <c r="G72" s="59" t="s">
        <v>116</v>
      </c>
      <c r="H72" s="59" t="s">
        <v>117</v>
      </c>
      <c r="I72" s="215"/>
      <c r="J72" s="52">
        <v>1</v>
      </c>
      <c r="K72" s="52">
        <v>0</v>
      </c>
      <c r="L72" s="52">
        <f t="shared" si="1"/>
        <v>1</v>
      </c>
      <c r="M72" s="59" t="s">
        <v>116</v>
      </c>
      <c r="N72" s="59" t="s">
        <v>118</v>
      </c>
      <c r="O72" s="59"/>
      <c r="P72" s="59"/>
      <c r="Q72" s="38"/>
      <c r="R72" s="165"/>
      <c r="S72" s="165"/>
      <c r="T72" s="159"/>
      <c r="U72" s="187"/>
    </row>
    <row r="73" spans="1:21" ht="75.75" customHeight="1">
      <c r="A73" s="184"/>
      <c r="B73" s="145"/>
      <c r="C73" s="145"/>
      <c r="D73" s="215"/>
      <c r="E73" s="215"/>
      <c r="F73" s="188"/>
      <c r="G73" s="59" t="s">
        <v>119</v>
      </c>
      <c r="H73" s="59" t="s">
        <v>120</v>
      </c>
      <c r="I73" s="215"/>
      <c r="J73" s="52">
        <v>1</v>
      </c>
      <c r="K73" s="52">
        <v>0</v>
      </c>
      <c r="L73" s="52">
        <v>1</v>
      </c>
      <c r="M73" s="59" t="s">
        <v>119</v>
      </c>
      <c r="N73" s="59" t="s">
        <v>121</v>
      </c>
      <c r="O73" s="59"/>
      <c r="P73" s="59"/>
      <c r="Q73" s="38"/>
      <c r="R73" s="165"/>
      <c r="S73" s="165"/>
      <c r="T73" s="159"/>
      <c r="U73" s="187"/>
    </row>
    <row r="74" spans="1:21" ht="75.75" customHeight="1">
      <c r="A74" s="184"/>
      <c r="B74" s="145"/>
      <c r="C74" s="145"/>
      <c r="D74" s="215"/>
      <c r="E74" s="215"/>
      <c r="F74" s="188"/>
      <c r="G74" s="59" t="s">
        <v>122</v>
      </c>
      <c r="H74" s="59" t="s">
        <v>123</v>
      </c>
      <c r="I74" s="215"/>
      <c r="J74" s="52">
        <v>1</v>
      </c>
      <c r="K74" s="52">
        <v>0</v>
      </c>
      <c r="L74" s="52">
        <f t="shared" si="1"/>
        <v>1</v>
      </c>
      <c r="M74" s="59" t="s">
        <v>122</v>
      </c>
      <c r="N74" s="59" t="s">
        <v>124</v>
      </c>
      <c r="O74" s="59"/>
      <c r="P74" s="59"/>
      <c r="Q74" s="38"/>
      <c r="R74" s="165"/>
      <c r="S74" s="165"/>
      <c r="T74" s="159"/>
      <c r="U74" s="187"/>
    </row>
    <row r="75" spans="1:21" ht="75.75" customHeight="1">
      <c r="A75" s="184"/>
      <c r="B75" s="145"/>
      <c r="C75" s="145"/>
      <c r="D75" s="215"/>
      <c r="E75" s="215"/>
      <c r="F75" s="188"/>
      <c r="G75" s="59" t="s">
        <v>125</v>
      </c>
      <c r="H75" s="59" t="s">
        <v>126</v>
      </c>
      <c r="I75" s="215"/>
      <c r="J75" s="52">
        <v>1</v>
      </c>
      <c r="K75" s="52">
        <v>0</v>
      </c>
      <c r="L75" s="52">
        <f t="shared" si="1"/>
        <v>1</v>
      </c>
      <c r="M75" s="59" t="s">
        <v>125</v>
      </c>
      <c r="N75" s="59" t="s">
        <v>127</v>
      </c>
      <c r="O75" s="59"/>
      <c r="P75" s="59"/>
      <c r="Q75" s="38"/>
      <c r="R75" s="166"/>
      <c r="S75" s="166"/>
      <c r="T75" s="160"/>
      <c r="U75" s="187"/>
    </row>
    <row r="76" spans="1:21" ht="75.75" customHeight="1">
      <c r="A76" s="184"/>
      <c r="B76" s="145"/>
      <c r="C76" s="145"/>
      <c r="D76" s="215"/>
      <c r="E76" s="215" t="s">
        <v>128</v>
      </c>
      <c r="F76" s="175" t="s">
        <v>129</v>
      </c>
      <c r="G76" s="215">
        <v>8</v>
      </c>
      <c r="H76" s="52"/>
      <c r="I76" s="215">
        <v>150</v>
      </c>
      <c r="J76" s="215">
        <v>3</v>
      </c>
      <c r="K76" s="215">
        <v>2</v>
      </c>
      <c r="L76" s="215">
        <f>SUM(J76:K76)</f>
        <v>5</v>
      </c>
      <c r="M76" s="55" t="s">
        <v>130</v>
      </c>
      <c r="N76" s="55" t="s">
        <v>131</v>
      </c>
      <c r="O76" s="55"/>
      <c r="P76" s="55"/>
      <c r="Q76" s="40"/>
      <c r="R76" s="171"/>
      <c r="S76" s="164" t="s">
        <v>22</v>
      </c>
      <c r="T76" s="158">
        <v>0.41666666666666669</v>
      </c>
      <c r="U76" s="187"/>
    </row>
    <row r="77" spans="1:21" ht="75.75" customHeight="1">
      <c r="A77" s="184"/>
      <c r="B77" s="145"/>
      <c r="C77" s="145"/>
      <c r="D77" s="215"/>
      <c r="E77" s="215"/>
      <c r="F77" s="175"/>
      <c r="G77" s="215"/>
      <c r="H77" s="52"/>
      <c r="I77" s="215"/>
      <c r="J77" s="215"/>
      <c r="K77" s="215"/>
      <c r="L77" s="215"/>
      <c r="M77" s="55" t="s">
        <v>464</v>
      </c>
      <c r="N77" s="55" t="s">
        <v>132</v>
      </c>
      <c r="O77" s="55"/>
      <c r="P77" s="55"/>
      <c r="Q77" s="40"/>
      <c r="R77" s="172"/>
      <c r="S77" s="165"/>
      <c r="T77" s="159"/>
      <c r="U77" s="187"/>
    </row>
    <row r="78" spans="1:21" ht="75.75" customHeight="1">
      <c r="A78" s="184"/>
      <c r="B78" s="145"/>
      <c r="C78" s="145"/>
      <c r="D78" s="215"/>
      <c r="E78" s="215"/>
      <c r="F78" s="175"/>
      <c r="G78" s="215"/>
      <c r="H78" s="52"/>
      <c r="I78" s="215"/>
      <c r="J78" s="215"/>
      <c r="K78" s="215"/>
      <c r="L78" s="215"/>
      <c r="M78" s="55" t="s">
        <v>563</v>
      </c>
      <c r="N78" s="55" t="s">
        <v>133</v>
      </c>
      <c r="O78" s="55"/>
      <c r="P78" s="55"/>
      <c r="Q78" s="40"/>
      <c r="R78" s="172"/>
      <c r="S78" s="165"/>
      <c r="T78" s="159"/>
      <c r="U78" s="187"/>
    </row>
    <row r="79" spans="1:21" ht="75.75" customHeight="1">
      <c r="A79" s="184"/>
      <c r="B79" s="145"/>
      <c r="C79" s="145"/>
      <c r="D79" s="215"/>
      <c r="E79" s="215"/>
      <c r="F79" s="175"/>
      <c r="G79" s="215"/>
      <c r="H79" s="52"/>
      <c r="I79" s="215"/>
      <c r="J79" s="215"/>
      <c r="K79" s="215"/>
      <c r="L79" s="215"/>
      <c r="M79" s="55" t="s">
        <v>134</v>
      </c>
      <c r="N79" s="55" t="s">
        <v>135</v>
      </c>
      <c r="O79" s="55"/>
      <c r="P79" s="55"/>
      <c r="Q79" s="40"/>
      <c r="R79" s="172"/>
      <c r="S79" s="165"/>
      <c r="T79" s="159"/>
      <c r="U79" s="187"/>
    </row>
    <row r="80" spans="1:21" ht="75.75" customHeight="1">
      <c r="A80" s="184"/>
      <c r="B80" s="145"/>
      <c r="C80" s="145"/>
      <c r="D80" s="215"/>
      <c r="E80" s="215"/>
      <c r="F80" s="175"/>
      <c r="G80" s="215"/>
      <c r="H80" s="52"/>
      <c r="I80" s="215"/>
      <c r="J80" s="215"/>
      <c r="K80" s="215"/>
      <c r="L80" s="215"/>
      <c r="M80" s="55" t="s">
        <v>465</v>
      </c>
      <c r="N80" s="55" t="s">
        <v>136</v>
      </c>
      <c r="O80" s="55"/>
      <c r="P80" s="55"/>
      <c r="Q80" s="40"/>
      <c r="R80" s="173"/>
      <c r="S80" s="166"/>
      <c r="T80" s="160"/>
      <c r="U80" s="187"/>
    </row>
    <row r="81" spans="1:21" ht="75.75" customHeight="1">
      <c r="A81" s="184"/>
      <c r="B81" s="145"/>
      <c r="C81" s="145"/>
      <c r="D81" s="215"/>
      <c r="E81" s="215" t="s">
        <v>137</v>
      </c>
      <c r="F81" s="180" t="s">
        <v>138</v>
      </c>
      <c r="G81" s="60" t="s">
        <v>139</v>
      </c>
      <c r="H81" s="52"/>
      <c r="I81" s="215">
        <v>300</v>
      </c>
      <c r="J81" s="263">
        <v>1</v>
      </c>
      <c r="K81" s="215">
        <v>0</v>
      </c>
      <c r="L81" s="215">
        <f>SUM(J81:K81)</f>
        <v>1</v>
      </c>
      <c r="M81" s="60" t="s">
        <v>140</v>
      </c>
      <c r="N81" s="180" t="s">
        <v>138</v>
      </c>
      <c r="O81" s="224"/>
      <c r="P81" s="224"/>
      <c r="Q81" s="226"/>
      <c r="R81" s="30"/>
      <c r="S81" s="164" t="s">
        <v>22</v>
      </c>
      <c r="T81" s="31">
        <v>0.41666666666666669</v>
      </c>
      <c r="U81" s="187"/>
    </row>
    <row r="82" spans="1:21" ht="75.75" customHeight="1">
      <c r="A82" s="184"/>
      <c r="B82" s="145"/>
      <c r="C82" s="145"/>
      <c r="D82" s="215"/>
      <c r="E82" s="215"/>
      <c r="F82" s="180"/>
      <c r="G82" s="60" t="s">
        <v>141</v>
      </c>
      <c r="H82" s="52"/>
      <c r="I82" s="215"/>
      <c r="J82" s="263"/>
      <c r="K82" s="215"/>
      <c r="L82" s="215"/>
      <c r="M82" s="60" t="s">
        <v>142</v>
      </c>
      <c r="N82" s="263"/>
      <c r="O82" s="225"/>
      <c r="P82" s="225"/>
      <c r="Q82" s="227"/>
      <c r="R82" s="30"/>
      <c r="S82" s="165"/>
      <c r="T82" s="31"/>
      <c r="U82" s="187"/>
    </row>
    <row r="83" spans="1:21" ht="75.75" customHeight="1">
      <c r="A83" s="184"/>
      <c r="B83" s="145"/>
      <c r="C83" s="145"/>
      <c r="D83" s="215"/>
      <c r="E83" s="215"/>
      <c r="F83" s="180"/>
      <c r="G83" s="60" t="s">
        <v>143</v>
      </c>
      <c r="H83" s="52"/>
      <c r="I83" s="215"/>
      <c r="J83" s="61">
        <v>1</v>
      </c>
      <c r="K83" s="52">
        <v>0</v>
      </c>
      <c r="L83" s="52">
        <f t="shared" ref="L83:L84" si="2">SUM(J83:K83)</f>
        <v>1</v>
      </c>
      <c r="M83" s="60" t="s">
        <v>144</v>
      </c>
      <c r="N83" s="60" t="s">
        <v>145</v>
      </c>
      <c r="O83" s="60"/>
      <c r="P83" s="60"/>
      <c r="Q83" s="44"/>
      <c r="R83" s="30"/>
      <c r="S83" s="165"/>
      <c r="T83" s="31"/>
      <c r="U83" s="187"/>
    </row>
    <row r="84" spans="1:21" ht="75.75" customHeight="1">
      <c r="A84" s="184"/>
      <c r="B84" s="145"/>
      <c r="C84" s="145"/>
      <c r="D84" s="215"/>
      <c r="E84" s="215"/>
      <c r="F84" s="180"/>
      <c r="G84" s="60" t="s">
        <v>147</v>
      </c>
      <c r="H84" s="52"/>
      <c r="I84" s="215"/>
      <c r="J84" s="61">
        <v>1</v>
      </c>
      <c r="K84" s="52">
        <v>0</v>
      </c>
      <c r="L84" s="52">
        <f t="shared" si="2"/>
        <v>1</v>
      </c>
      <c r="M84" s="60" t="s">
        <v>148</v>
      </c>
      <c r="N84" s="60" t="s">
        <v>149</v>
      </c>
      <c r="O84" s="60"/>
      <c r="P84" s="60"/>
      <c r="Q84" s="44"/>
      <c r="R84" s="30"/>
      <c r="S84" s="165"/>
      <c r="T84" s="31"/>
      <c r="U84" s="187"/>
    </row>
    <row r="85" spans="1:21" ht="75.75" customHeight="1">
      <c r="A85" s="184"/>
      <c r="B85" s="145"/>
      <c r="C85" s="145"/>
      <c r="D85" s="215"/>
      <c r="E85" s="215"/>
      <c r="F85" s="180"/>
      <c r="G85" s="60" t="s">
        <v>150</v>
      </c>
      <c r="H85" s="52"/>
      <c r="I85" s="215"/>
      <c r="J85" s="61">
        <v>1</v>
      </c>
      <c r="K85" s="52">
        <v>0</v>
      </c>
      <c r="L85" s="52">
        <v>1</v>
      </c>
      <c r="M85" s="60" t="s">
        <v>709</v>
      </c>
      <c r="N85" s="60" t="s">
        <v>151</v>
      </c>
      <c r="O85" s="60"/>
      <c r="P85" s="60"/>
      <c r="Q85" s="44"/>
      <c r="R85" s="30"/>
      <c r="S85" s="165"/>
      <c r="T85" s="31"/>
      <c r="U85" s="187"/>
    </row>
    <row r="86" spans="1:21" ht="75.75" customHeight="1">
      <c r="A86" s="184"/>
      <c r="B86" s="145"/>
      <c r="C86" s="145"/>
      <c r="D86" s="215"/>
      <c r="E86" s="215" t="s">
        <v>152</v>
      </c>
      <c r="F86" s="175" t="s">
        <v>711</v>
      </c>
      <c r="G86" s="52">
        <v>13</v>
      </c>
      <c r="H86" s="52"/>
      <c r="I86" s="52">
        <v>42</v>
      </c>
      <c r="J86" s="52">
        <v>1</v>
      </c>
      <c r="K86" s="52">
        <v>0</v>
      </c>
      <c r="L86" s="52">
        <f>SUM(J86:K86)</f>
        <v>1</v>
      </c>
      <c r="M86" s="55" t="s">
        <v>153</v>
      </c>
      <c r="N86" s="55" t="s">
        <v>154</v>
      </c>
      <c r="O86" s="54"/>
      <c r="P86" s="54"/>
      <c r="Q86" s="41"/>
      <c r="R86" s="164"/>
      <c r="S86" s="164" t="s">
        <v>22</v>
      </c>
      <c r="T86" s="158">
        <v>0.41666666666666669</v>
      </c>
      <c r="U86" s="187"/>
    </row>
    <row r="87" spans="1:21" ht="75.75" customHeight="1">
      <c r="A87" s="184"/>
      <c r="B87" s="145"/>
      <c r="C87" s="145"/>
      <c r="D87" s="215"/>
      <c r="E87" s="215"/>
      <c r="F87" s="175"/>
      <c r="G87" s="52"/>
      <c r="H87" s="52"/>
      <c r="I87" s="52">
        <v>42</v>
      </c>
      <c r="J87" s="52">
        <v>1</v>
      </c>
      <c r="K87" s="52">
        <v>0</v>
      </c>
      <c r="L87" s="52">
        <v>1</v>
      </c>
      <c r="M87" s="55" t="s">
        <v>155</v>
      </c>
      <c r="N87" s="55" t="s">
        <v>156</v>
      </c>
      <c r="O87" s="62"/>
      <c r="P87" s="62"/>
      <c r="Q87" s="45"/>
      <c r="R87" s="165"/>
      <c r="S87" s="165"/>
      <c r="T87" s="159"/>
      <c r="U87" s="187"/>
    </row>
    <row r="88" spans="1:21" ht="75.75" customHeight="1">
      <c r="A88" s="184"/>
      <c r="B88" s="145"/>
      <c r="C88" s="145"/>
      <c r="D88" s="215"/>
      <c r="E88" s="215"/>
      <c r="F88" s="175"/>
      <c r="G88" s="52"/>
      <c r="H88" s="52"/>
      <c r="I88" s="52">
        <v>42</v>
      </c>
      <c r="J88" s="52">
        <v>1</v>
      </c>
      <c r="K88" s="52">
        <v>0</v>
      </c>
      <c r="L88" s="52">
        <v>1</v>
      </c>
      <c r="M88" s="55" t="s">
        <v>157</v>
      </c>
      <c r="N88" s="55" t="s">
        <v>158</v>
      </c>
      <c r="O88" s="62"/>
      <c r="P88" s="62"/>
      <c r="Q88" s="45"/>
      <c r="R88" s="165"/>
      <c r="S88" s="165"/>
      <c r="T88" s="159"/>
      <c r="U88" s="187"/>
    </row>
    <row r="89" spans="1:21" ht="75.75" customHeight="1">
      <c r="A89" s="184"/>
      <c r="B89" s="145"/>
      <c r="C89" s="145"/>
      <c r="D89" s="215"/>
      <c r="E89" s="215"/>
      <c r="F89" s="175"/>
      <c r="G89" s="52"/>
      <c r="H89" s="52"/>
      <c r="I89" s="52">
        <v>42</v>
      </c>
      <c r="J89" s="52">
        <v>1</v>
      </c>
      <c r="K89" s="52">
        <v>0</v>
      </c>
      <c r="L89" s="52">
        <v>1</v>
      </c>
      <c r="M89" s="55" t="s">
        <v>159</v>
      </c>
      <c r="N89" s="55" t="s">
        <v>160</v>
      </c>
      <c r="O89" s="62"/>
      <c r="P89" s="62"/>
      <c r="Q89" s="45"/>
      <c r="R89" s="165"/>
      <c r="S89" s="165"/>
      <c r="T89" s="159"/>
      <c r="U89" s="187"/>
    </row>
    <row r="90" spans="1:21" ht="75.75" customHeight="1">
      <c r="A90" s="184"/>
      <c r="B90" s="145"/>
      <c r="C90" s="145"/>
      <c r="D90" s="215"/>
      <c r="E90" s="215"/>
      <c r="F90" s="175"/>
      <c r="G90" s="52"/>
      <c r="H90" s="52"/>
      <c r="I90" s="52">
        <v>45</v>
      </c>
      <c r="J90" s="52">
        <v>1</v>
      </c>
      <c r="K90" s="52">
        <v>0</v>
      </c>
      <c r="L90" s="52">
        <v>1</v>
      </c>
      <c r="M90" s="55" t="s">
        <v>161</v>
      </c>
      <c r="N90" s="55" t="s">
        <v>162</v>
      </c>
      <c r="O90" s="62"/>
      <c r="P90" s="62"/>
      <c r="Q90" s="45"/>
      <c r="R90" s="165"/>
      <c r="S90" s="165"/>
      <c r="T90" s="159"/>
      <c r="U90" s="187"/>
    </row>
    <row r="91" spans="1:21" ht="75.75" customHeight="1">
      <c r="A91" s="184"/>
      <c r="B91" s="145"/>
      <c r="C91" s="145"/>
      <c r="D91" s="215"/>
      <c r="E91" s="215"/>
      <c r="F91" s="175"/>
      <c r="G91" s="52"/>
      <c r="H91" s="52"/>
      <c r="I91" s="52">
        <v>42</v>
      </c>
      <c r="J91" s="52">
        <v>1</v>
      </c>
      <c r="K91" s="52">
        <v>0</v>
      </c>
      <c r="L91" s="52">
        <v>1</v>
      </c>
      <c r="M91" s="55" t="s">
        <v>163</v>
      </c>
      <c r="N91" s="55" t="s">
        <v>164</v>
      </c>
      <c r="O91" s="62"/>
      <c r="P91" s="62"/>
      <c r="Q91" s="45"/>
      <c r="R91" s="165"/>
      <c r="S91" s="165"/>
      <c r="T91" s="159"/>
      <c r="U91" s="187"/>
    </row>
    <row r="92" spans="1:21" ht="75.75" customHeight="1">
      <c r="A92" s="184"/>
      <c r="B92" s="145"/>
      <c r="C92" s="145"/>
      <c r="D92" s="215"/>
      <c r="E92" s="215"/>
      <c r="F92" s="175"/>
      <c r="G92" s="52"/>
      <c r="H92" s="52"/>
      <c r="I92" s="52">
        <v>45</v>
      </c>
      <c r="J92" s="52">
        <v>1</v>
      </c>
      <c r="K92" s="52">
        <v>0</v>
      </c>
      <c r="L92" s="52">
        <v>1</v>
      </c>
      <c r="M92" s="55" t="s">
        <v>165</v>
      </c>
      <c r="N92" s="55" t="s">
        <v>166</v>
      </c>
      <c r="O92" s="63"/>
      <c r="P92" s="63"/>
      <c r="Q92" s="46"/>
      <c r="R92" s="166"/>
      <c r="S92" s="166"/>
      <c r="T92" s="160"/>
      <c r="U92" s="187"/>
    </row>
    <row r="93" spans="1:21" ht="75.75" customHeight="1">
      <c r="A93" s="184"/>
      <c r="B93" s="145"/>
      <c r="C93" s="145"/>
      <c r="D93" s="215"/>
      <c r="E93" s="215" t="s">
        <v>167</v>
      </c>
      <c r="F93" s="175" t="s">
        <v>712</v>
      </c>
      <c r="G93" s="55" t="s">
        <v>168</v>
      </c>
      <c r="H93" s="52"/>
      <c r="I93" s="215">
        <v>150</v>
      </c>
      <c r="J93" s="52">
        <v>1</v>
      </c>
      <c r="K93" s="52">
        <v>0</v>
      </c>
      <c r="L93" s="215">
        <v>4</v>
      </c>
      <c r="M93" s="55" t="s">
        <v>169</v>
      </c>
      <c r="N93" s="55" t="s">
        <v>170</v>
      </c>
      <c r="O93" s="55"/>
      <c r="P93" s="55"/>
      <c r="Q93" s="40"/>
      <c r="R93" s="158"/>
      <c r="S93" s="164" t="s">
        <v>22</v>
      </c>
      <c r="T93" s="158">
        <v>0.41666666666666669</v>
      </c>
      <c r="U93" s="187"/>
    </row>
    <row r="94" spans="1:21" ht="75.75" customHeight="1">
      <c r="A94" s="184"/>
      <c r="B94" s="145"/>
      <c r="C94" s="145"/>
      <c r="D94" s="215"/>
      <c r="E94" s="215"/>
      <c r="F94" s="175"/>
      <c r="G94" s="55" t="s">
        <v>171</v>
      </c>
      <c r="H94" s="52"/>
      <c r="I94" s="215"/>
      <c r="J94" s="52">
        <v>1</v>
      </c>
      <c r="K94" s="52">
        <v>0</v>
      </c>
      <c r="L94" s="215"/>
      <c r="M94" s="55" t="s">
        <v>172</v>
      </c>
      <c r="N94" s="55" t="s">
        <v>173</v>
      </c>
      <c r="O94" s="55"/>
      <c r="P94" s="55"/>
      <c r="Q94" s="40"/>
      <c r="R94" s="159"/>
      <c r="S94" s="165"/>
      <c r="T94" s="159"/>
      <c r="U94" s="187"/>
    </row>
    <row r="95" spans="1:21" ht="75.75" customHeight="1">
      <c r="A95" s="184"/>
      <c r="B95" s="145"/>
      <c r="C95" s="145"/>
      <c r="D95" s="215"/>
      <c r="E95" s="215"/>
      <c r="F95" s="175"/>
      <c r="G95" s="55" t="s">
        <v>174</v>
      </c>
      <c r="H95" s="52"/>
      <c r="I95" s="215"/>
      <c r="J95" s="52">
        <v>0</v>
      </c>
      <c r="K95" s="52">
        <v>1</v>
      </c>
      <c r="L95" s="215"/>
      <c r="M95" s="55" t="s">
        <v>175</v>
      </c>
      <c r="N95" s="55" t="s">
        <v>176</v>
      </c>
      <c r="O95" s="55"/>
      <c r="P95" s="55"/>
      <c r="Q95" s="40"/>
      <c r="R95" s="159"/>
      <c r="S95" s="165"/>
      <c r="T95" s="159"/>
      <c r="U95" s="187"/>
    </row>
    <row r="96" spans="1:21" ht="75.75" customHeight="1">
      <c r="A96" s="184"/>
      <c r="B96" s="145"/>
      <c r="C96" s="145"/>
      <c r="D96" s="215"/>
      <c r="E96" s="215"/>
      <c r="F96" s="175"/>
      <c r="G96" s="55" t="s">
        <v>177</v>
      </c>
      <c r="H96" s="52"/>
      <c r="I96" s="215"/>
      <c r="J96" s="52">
        <v>0</v>
      </c>
      <c r="K96" s="52">
        <v>1</v>
      </c>
      <c r="L96" s="215"/>
      <c r="M96" s="55" t="s">
        <v>178</v>
      </c>
      <c r="N96" s="55" t="s">
        <v>179</v>
      </c>
      <c r="O96" s="55"/>
      <c r="P96" s="55"/>
      <c r="Q96" s="40"/>
      <c r="R96" s="160"/>
      <c r="S96" s="166"/>
      <c r="T96" s="160"/>
      <c r="U96" s="187"/>
    </row>
    <row r="97" spans="1:21" ht="75.75" customHeight="1">
      <c r="A97" s="184"/>
      <c r="B97" s="145"/>
      <c r="C97" s="145"/>
      <c r="D97" s="215"/>
      <c r="E97" s="175" t="s">
        <v>180</v>
      </c>
      <c r="F97" s="175" t="s">
        <v>713</v>
      </c>
      <c r="G97" s="55" t="s">
        <v>181</v>
      </c>
      <c r="H97" s="52"/>
      <c r="I97" s="215">
        <v>600</v>
      </c>
      <c r="J97" s="52">
        <v>0</v>
      </c>
      <c r="K97" s="52">
        <v>1</v>
      </c>
      <c r="L97" s="215">
        <v>12</v>
      </c>
      <c r="M97" s="55" t="s">
        <v>182</v>
      </c>
      <c r="N97" s="55" t="s">
        <v>183</v>
      </c>
      <c r="O97" s="55"/>
      <c r="P97" s="55"/>
      <c r="Q97" s="40"/>
      <c r="R97" s="158"/>
      <c r="S97" s="170" t="s">
        <v>22</v>
      </c>
      <c r="T97" s="158">
        <v>0.41666666666666669</v>
      </c>
      <c r="U97" s="187"/>
    </row>
    <row r="98" spans="1:21" ht="75.75" customHeight="1">
      <c r="A98" s="184"/>
      <c r="B98" s="145"/>
      <c r="C98" s="145"/>
      <c r="D98" s="215"/>
      <c r="E98" s="175"/>
      <c r="F98" s="175"/>
      <c r="G98" s="55" t="s">
        <v>184</v>
      </c>
      <c r="H98" s="52"/>
      <c r="I98" s="215"/>
      <c r="J98" s="52">
        <v>1</v>
      </c>
      <c r="K98" s="52">
        <v>0</v>
      </c>
      <c r="L98" s="215"/>
      <c r="M98" s="55" t="s">
        <v>185</v>
      </c>
      <c r="N98" s="55" t="s">
        <v>186</v>
      </c>
      <c r="O98" s="55"/>
      <c r="P98" s="55"/>
      <c r="Q98" s="40"/>
      <c r="R98" s="159"/>
      <c r="S98" s="170"/>
      <c r="T98" s="159"/>
      <c r="U98" s="187"/>
    </row>
    <row r="99" spans="1:21" ht="75.75" customHeight="1">
      <c r="A99" s="184"/>
      <c r="B99" s="145"/>
      <c r="C99" s="145"/>
      <c r="D99" s="215"/>
      <c r="E99" s="175"/>
      <c r="F99" s="175"/>
      <c r="G99" s="55" t="s">
        <v>187</v>
      </c>
      <c r="H99" s="52"/>
      <c r="I99" s="215"/>
      <c r="J99" s="52">
        <v>1</v>
      </c>
      <c r="K99" s="52">
        <v>0</v>
      </c>
      <c r="L99" s="215"/>
      <c r="M99" s="55" t="s">
        <v>188</v>
      </c>
      <c r="N99" s="55" t="s">
        <v>189</v>
      </c>
      <c r="O99" s="55"/>
      <c r="P99" s="55"/>
      <c r="Q99" s="40"/>
      <c r="R99" s="159"/>
      <c r="S99" s="170"/>
      <c r="T99" s="159"/>
      <c r="U99" s="187"/>
    </row>
    <row r="100" spans="1:21" ht="75.75" customHeight="1">
      <c r="A100" s="184"/>
      <c r="B100" s="145"/>
      <c r="C100" s="145"/>
      <c r="D100" s="215"/>
      <c r="E100" s="175"/>
      <c r="F100" s="175"/>
      <c r="G100" s="55" t="s">
        <v>190</v>
      </c>
      <c r="H100" s="52"/>
      <c r="I100" s="215"/>
      <c r="J100" s="52">
        <v>1</v>
      </c>
      <c r="K100" s="52">
        <v>0</v>
      </c>
      <c r="L100" s="215"/>
      <c r="M100" s="55" t="s">
        <v>191</v>
      </c>
      <c r="N100" s="55" t="s">
        <v>192</v>
      </c>
      <c r="O100" s="55"/>
      <c r="P100" s="55"/>
      <c r="Q100" s="40"/>
      <c r="R100" s="159"/>
      <c r="S100" s="170"/>
      <c r="T100" s="159"/>
      <c r="U100" s="187"/>
    </row>
    <row r="101" spans="1:21" ht="75.75" customHeight="1">
      <c r="A101" s="184"/>
      <c r="B101" s="145"/>
      <c r="C101" s="145"/>
      <c r="D101" s="215"/>
      <c r="E101" s="175"/>
      <c r="F101" s="175"/>
      <c r="G101" s="55" t="s">
        <v>193</v>
      </c>
      <c r="H101" s="52"/>
      <c r="I101" s="215"/>
      <c r="J101" s="52">
        <v>1</v>
      </c>
      <c r="K101" s="52">
        <v>0</v>
      </c>
      <c r="L101" s="215"/>
      <c r="M101" s="55" t="s">
        <v>191</v>
      </c>
      <c r="N101" s="55" t="s">
        <v>194</v>
      </c>
      <c r="O101" s="55"/>
      <c r="P101" s="55"/>
      <c r="Q101" s="40"/>
      <c r="R101" s="159"/>
      <c r="S101" s="170"/>
      <c r="T101" s="159"/>
      <c r="U101" s="187"/>
    </row>
    <row r="102" spans="1:21" ht="75.75" customHeight="1">
      <c r="A102" s="184"/>
      <c r="B102" s="145"/>
      <c r="C102" s="145"/>
      <c r="D102" s="215"/>
      <c r="E102" s="175"/>
      <c r="F102" s="175"/>
      <c r="G102" s="55" t="s">
        <v>195</v>
      </c>
      <c r="H102" s="52"/>
      <c r="I102" s="215"/>
      <c r="J102" s="52">
        <v>1</v>
      </c>
      <c r="K102" s="52">
        <v>0</v>
      </c>
      <c r="L102" s="215"/>
      <c r="M102" s="55" t="s">
        <v>196</v>
      </c>
      <c r="N102" s="55" t="s">
        <v>197</v>
      </c>
      <c r="O102" s="55"/>
      <c r="P102" s="55"/>
      <c r="Q102" s="40"/>
      <c r="R102" s="159"/>
      <c r="S102" s="170"/>
      <c r="T102" s="159"/>
      <c r="U102" s="187"/>
    </row>
    <row r="103" spans="1:21" ht="75.75" customHeight="1">
      <c r="A103" s="184"/>
      <c r="B103" s="145"/>
      <c r="C103" s="145"/>
      <c r="D103" s="215"/>
      <c r="E103" s="175"/>
      <c r="F103" s="175"/>
      <c r="G103" s="55" t="s">
        <v>198</v>
      </c>
      <c r="H103" s="52"/>
      <c r="I103" s="215"/>
      <c r="J103" s="52">
        <v>1</v>
      </c>
      <c r="K103" s="52">
        <v>0</v>
      </c>
      <c r="L103" s="215"/>
      <c r="M103" s="55" t="s">
        <v>199</v>
      </c>
      <c r="N103" s="55" t="s">
        <v>200</v>
      </c>
      <c r="O103" s="55"/>
      <c r="P103" s="55"/>
      <c r="Q103" s="40"/>
      <c r="R103" s="159"/>
      <c r="S103" s="170"/>
      <c r="T103" s="159"/>
      <c r="U103" s="187"/>
    </row>
    <row r="104" spans="1:21" ht="75.75" customHeight="1">
      <c r="A104" s="184"/>
      <c r="B104" s="145"/>
      <c r="C104" s="145"/>
      <c r="D104" s="215"/>
      <c r="E104" s="175"/>
      <c r="F104" s="175"/>
      <c r="G104" s="55" t="s">
        <v>201</v>
      </c>
      <c r="H104" s="52"/>
      <c r="I104" s="215"/>
      <c r="J104" s="52">
        <v>1</v>
      </c>
      <c r="K104" s="52">
        <v>0</v>
      </c>
      <c r="L104" s="215"/>
      <c r="M104" s="55" t="s">
        <v>202</v>
      </c>
      <c r="N104" s="55" t="s">
        <v>203</v>
      </c>
      <c r="O104" s="55"/>
      <c r="P104" s="55"/>
      <c r="Q104" s="40"/>
      <c r="R104" s="159"/>
      <c r="S104" s="170"/>
      <c r="T104" s="159"/>
      <c r="U104" s="187"/>
    </row>
    <row r="105" spans="1:21" ht="75.75" customHeight="1">
      <c r="A105" s="184"/>
      <c r="B105" s="145"/>
      <c r="C105" s="145"/>
      <c r="D105" s="215"/>
      <c r="E105" s="175"/>
      <c r="F105" s="175"/>
      <c r="G105" s="55" t="s">
        <v>204</v>
      </c>
      <c r="H105" s="52"/>
      <c r="I105" s="215"/>
      <c r="J105" s="52">
        <v>0</v>
      </c>
      <c r="K105" s="52">
        <v>1</v>
      </c>
      <c r="L105" s="215"/>
      <c r="M105" s="55" t="s">
        <v>202</v>
      </c>
      <c r="N105" s="55" t="s">
        <v>205</v>
      </c>
      <c r="O105" s="55"/>
      <c r="P105" s="55"/>
      <c r="Q105" s="40"/>
      <c r="R105" s="159"/>
      <c r="S105" s="170"/>
      <c r="T105" s="159"/>
      <c r="U105" s="187"/>
    </row>
    <row r="106" spans="1:21" ht="75.75" customHeight="1">
      <c r="A106" s="184"/>
      <c r="B106" s="145"/>
      <c r="C106" s="145"/>
      <c r="D106" s="215"/>
      <c r="E106" s="175"/>
      <c r="F106" s="175"/>
      <c r="G106" s="55" t="s">
        <v>206</v>
      </c>
      <c r="H106" s="52"/>
      <c r="I106" s="215"/>
      <c r="J106" s="52">
        <v>1</v>
      </c>
      <c r="K106" s="52">
        <v>0</v>
      </c>
      <c r="L106" s="215"/>
      <c r="M106" s="55" t="s">
        <v>207</v>
      </c>
      <c r="N106" s="55" t="s">
        <v>208</v>
      </c>
      <c r="O106" s="55"/>
      <c r="P106" s="55"/>
      <c r="Q106" s="40"/>
      <c r="R106" s="159"/>
      <c r="S106" s="170"/>
      <c r="T106" s="159"/>
      <c r="U106" s="187"/>
    </row>
    <row r="107" spans="1:21" ht="75.75" customHeight="1">
      <c r="A107" s="184"/>
      <c r="B107" s="145"/>
      <c r="C107" s="145"/>
      <c r="D107" s="215"/>
      <c r="E107" s="175"/>
      <c r="F107" s="175"/>
      <c r="G107" s="55" t="s">
        <v>209</v>
      </c>
      <c r="H107" s="52"/>
      <c r="I107" s="215"/>
      <c r="J107" s="52">
        <v>1</v>
      </c>
      <c r="K107" s="52">
        <v>0</v>
      </c>
      <c r="L107" s="215"/>
      <c r="M107" s="55" t="s">
        <v>210</v>
      </c>
      <c r="N107" s="55" t="s">
        <v>211</v>
      </c>
      <c r="O107" s="55"/>
      <c r="P107" s="55"/>
      <c r="Q107" s="40"/>
      <c r="R107" s="159"/>
      <c r="S107" s="170"/>
      <c r="T107" s="159"/>
      <c r="U107" s="187"/>
    </row>
    <row r="108" spans="1:21" ht="75.75" customHeight="1">
      <c r="A108" s="184"/>
      <c r="B108" s="145"/>
      <c r="C108" s="145"/>
      <c r="D108" s="215"/>
      <c r="E108" s="175"/>
      <c r="F108" s="175"/>
      <c r="G108" s="55" t="s">
        <v>212</v>
      </c>
      <c r="H108" s="52"/>
      <c r="I108" s="215"/>
      <c r="J108" s="52">
        <v>1</v>
      </c>
      <c r="K108" s="52">
        <v>0</v>
      </c>
      <c r="L108" s="215"/>
      <c r="M108" s="55" t="s">
        <v>213</v>
      </c>
      <c r="N108" s="55" t="s">
        <v>214</v>
      </c>
      <c r="O108" s="55"/>
      <c r="P108" s="55"/>
      <c r="Q108" s="40"/>
      <c r="R108" s="160"/>
      <c r="S108" s="170"/>
      <c r="T108" s="160"/>
      <c r="U108" s="187"/>
    </row>
    <row r="109" spans="1:21" ht="75.75" customHeight="1">
      <c r="A109" s="184"/>
      <c r="B109" s="145"/>
      <c r="C109" s="145"/>
      <c r="D109" s="215"/>
      <c r="E109" s="215" t="s">
        <v>215</v>
      </c>
      <c r="F109" s="175" t="s">
        <v>714</v>
      </c>
      <c r="G109" s="55" t="s">
        <v>216</v>
      </c>
      <c r="H109" s="52"/>
      <c r="I109" s="52">
        <v>200</v>
      </c>
      <c r="J109" s="52">
        <v>0</v>
      </c>
      <c r="K109" s="52">
        <v>1</v>
      </c>
      <c r="L109" s="52">
        <f t="shared" ref="L109:L114" si="3">SUM(J109:K109)</f>
        <v>1</v>
      </c>
      <c r="M109" s="55" t="s">
        <v>217</v>
      </c>
      <c r="N109" s="55" t="s">
        <v>218</v>
      </c>
      <c r="O109" s="55"/>
      <c r="P109" s="55"/>
      <c r="Q109" s="40"/>
      <c r="R109" s="30"/>
      <c r="S109" s="164" t="s">
        <v>22</v>
      </c>
      <c r="T109" s="158">
        <v>0.41666666666666669</v>
      </c>
      <c r="U109" s="187"/>
    </row>
    <row r="110" spans="1:21" ht="75.75" customHeight="1">
      <c r="A110" s="184"/>
      <c r="B110" s="145"/>
      <c r="C110" s="145"/>
      <c r="D110" s="215"/>
      <c r="E110" s="215"/>
      <c r="F110" s="175"/>
      <c r="G110" s="55" t="s">
        <v>219</v>
      </c>
      <c r="H110" s="52"/>
      <c r="I110" s="52"/>
      <c r="J110" s="52">
        <v>0</v>
      </c>
      <c r="K110" s="52">
        <v>1</v>
      </c>
      <c r="L110" s="52">
        <f t="shared" si="3"/>
        <v>1</v>
      </c>
      <c r="M110" s="55" t="s">
        <v>220</v>
      </c>
      <c r="N110" s="55" t="s">
        <v>221</v>
      </c>
      <c r="O110" s="55"/>
      <c r="P110" s="55"/>
      <c r="Q110" s="40"/>
      <c r="R110" s="164"/>
      <c r="S110" s="165"/>
      <c r="T110" s="159"/>
      <c r="U110" s="187"/>
    </row>
    <row r="111" spans="1:21" ht="75.75" customHeight="1">
      <c r="A111" s="184"/>
      <c r="B111" s="145"/>
      <c r="C111" s="145"/>
      <c r="D111" s="215"/>
      <c r="E111" s="215"/>
      <c r="F111" s="175"/>
      <c r="G111" s="55" t="s">
        <v>222</v>
      </c>
      <c r="H111" s="52"/>
      <c r="I111" s="52"/>
      <c r="J111" s="52">
        <v>1</v>
      </c>
      <c r="K111" s="52">
        <v>0</v>
      </c>
      <c r="L111" s="52">
        <f t="shared" si="3"/>
        <v>1</v>
      </c>
      <c r="M111" s="55" t="s">
        <v>223</v>
      </c>
      <c r="N111" s="55" t="s">
        <v>224</v>
      </c>
      <c r="O111" s="55"/>
      <c r="P111" s="55"/>
      <c r="Q111" s="40"/>
      <c r="R111" s="165"/>
      <c r="S111" s="165"/>
      <c r="T111" s="159"/>
      <c r="U111" s="187"/>
    </row>
    <row r="112" spans="1:21" ht="75.75" customHeight="1">
      <c r="A112" s="184"/>
      <c r="B112" s="145"/>
      <c r="C112" s="145"/>
      <c r="D112" s="215"/>
      <c r="E112" s="215"/>
      <c r="F112" s="175"/>
      <c r="G112" s="55" t="s">
        <v>225</v>
      </c>
      <c r="H112" s="52"/>
      <c r="I112" s="52"/>
      <c r="J112" s="52">
        <v>0</v>
      </c>
      <c r="K112" s="52">
        <v>1</v>
      </c>
      <c r="L112" s="52">
        <f t="shared" si="3"/>
        <v>1</v>
      </c>
      <c r="M112" s="55" t="s">
        <v>226</v>
      </c>
      <c r="N112" s="55" t="s">
        <v>227</v>
      </c>
      <c r="O112" s="55"/>
      <c r="P112" s="55"/>
      <c r="Q112" s="40"/>
      <c r="R112" s="165"/>
      <c r="S112" s="165"/>
      <c r="T112" s="159"/>
      <c r="U112" s="187"/>
    </row>
    <row r="113" spans="1:21" ht="75.75" customHeight="1">
      <c r="A113" s="184"/>
      <c r="B113" s="145"/>
      <c r="C113" s="145"/>
      <c r="D113" s="215"/>
      <c r="E113" s="215"/>
      <c r="F113" s="175"/>
      <c r="G113" s="55" t="s">
        <v>228</v>
      </c>
      <c r="H113" s="52"/>
      <c r="I113" s="52"/>
      <c r="J113" s="52">
        <v>0</v>
      </c>
      <c r="K113" s="52">
        <v>1</v>
      </c>
      <c r="L113" s="52">
        <f t="shared" si="3"/>
        <v>1</v>
      </c>
      <c r="M113" s="55" t="s">
        <v>229</v>
      </c>
      <c r="N113" s="55" t="s">
        <v>230</v>
      </c>
      <c r="O113" s="55"/>
      <c r="P113" s="55"/>
      <c r="Q113" s="40"/>
      <c r="R113" s="165"/>
      <c r="S113" s="165"/>
      <c r="T113" s="159"/>
      <c r="U113" s="187"/>
    </row>
    <row r="114" spans="1:21" ht="75.75" customHeight="1">
      <c r="A114" s="184"/>
      <c r="B114" s="145"/>
      <c r="C114" s="145"/>
      <c r="D114" s="215"/>
      <c r="E114" s="215"/>
      <c r="F114" s="175"/>
      <c r="G114" s="55" t="s">
        <v>231</v>
      </c>
      <c r="H114" s="52"/>
      <c r="I114" s="52"/>
      <c r="J114" s="52">
        <v>1</v>
      </c>
      <c r="K114" s="52">
        <v>0</v>
      </c>
      <c r="L114" s="52">
        <f t="shared" si="3"/>
        <v>1</v>
      </c>
      <c r="M114" s="55" t="s">
        <v>232</v>
      </c>
      <c r="N114" s="55" t="s">
        <v>233</v>
      </c>
      <c r="O114" s="55"/>
      <c r="P114" s="55"/>
      <c r="Q114" s="40"/>
      <c r="R114" s="166"/>
      <c r="S114" s="166"/>
      <c r="T114" s="160"/>
      <c r="U114" s="187"/>
    </row>
    <row r="115" spans="1:21" ht="75.75" customHeight="1">
      <c r="A115" s="184"/>
      <c r="B115" s="145"/>
      <c r="C115" s="145"/>
      <c r="D115" s="215"/>
      <c r="E115" s="188" t="s">
        <v>234</v>
      </c>
      <c r="F115" s="188" t="s">
        <v>715</v>
      </c>
      <c r="G115" s="193" t="s">
        <v>235</v>
      </c>
      <c r="H115" s="52"/>
      <c r="I115" s="64">
        <v>42</v>
      </c>
      <c r="J115" s="64">
        <v>1</v>
      </c>
      <c r="K115" s="64">
        <v>0</v>
      </c>
      <c r="L115" s="215">
        <v>14</v>
      </c>
      <c r="M115" s="188" t="s">
        <v>236</v>
      </c>
      <c r="N115" s="59" t="s">
        <v>237</v>
      </c>
      <c r="O115" s="59"/>
      <c r="P115" s="59"/>
      <c r="Q115" s="38"/>
      <c r="R115" s="164"/>
      <c r="S115" s="164" t="s">
        <v>22</v>
      </c>
      <c r="T115" s="158">
        <v>0.41666666666666669</v>
      </c>
      <c r="U115" s="187"/>
    </row>
    <row r="116" spans="1:21" ht="75.75" customHeight="1">
      <c r="A116" s="184"/>
      <c r="B116" s="145"/>
      <c r="C116" s="145"/>
      <c r="D116" s="215"/>
      <c r="E116" s="188"/>
      <c r="F116" s="188"/>
      <c r="G116" s="193"/>
      <c r="H116" s="249"/>
      <c r="I116" s="64">
        <v>42</v>
      </c>
      <c r="J116" s="64">
        <v>1</v>
      </c>
      <c r="K116" s="64">
        <v>0</v>
      </c>
      <c r="L116" s="215"/>
      <c r="M116" s="188"/>
      <c r="N116" s="59" t="s">
        <v>238</v>
      </c>
      <c r="O116" s="59"/>
      <c r="P116" s="59"/>
      <c r="Q116" s="38"/>
      <c r="R116" s="165"/>
      <c r="S116" s="165"/>
      <c r="T116" s="159"/>
      <c r="U116" s="187"/>
    </row>
    <row r="117" spans="1:21" ht="75.75" customHeight="1">
      <c r="A117" s="184"/>
      <c r="B117" s="145"/>
      <c r="C117" s="145"/>
      <c r="D117" s="215"/>
      <c r="E117" s="188"/>
      <c r="F117" s="188"/>
      <c r="G117" s="64" t="s">
        <v>239</v>
      </c>
      <c r="H117" s="250"/>
      <c r="I117" s="64">
        <v>20</v>
      </c>
      <c r="J117" s="64">
        <v>0</v>
      </c>
      <c r="K117" s="64">
        <v>1</v>
      </c>
      <c r="L117" s="215"/>
      <c r="M117" s="59" t="s">
        <v>240</v>
      </c>
      <c r="N117" s="59" t="s">
        <v>241</v>
      </c>
      <c r="O117" s="59"/>
      <c r="P117" s="59"/>
      <c r="Q117" s="38"/>
      <c r="R117" s="165"/>
      <c r="S117" s="165"/>
      <c r="T117" s="159"/>
      <c r="U117" s="187"/>
    </row>
    <row r="118" spans="1:21" ht="75.75" customHeight="1">
      <c r="A118" s="184"/>
      <c r="B118" s="145"/>
      <c r="C118" s="145"/>
      <c r="D118" s="215"/>
      <c r="E118" s="188"/>
      <c r="F118" s="188"/>
      <c r="G118" s="193" t="s">
        <v>242</v>
      </c>
      <c r="H118" s="250"/>
      <c r="I118" s="64">
        <v>42</v>
      </c>
      <c r="J118" s="64">
        <v>1</v>
      </c>
      <c r="K118" s="64">
        <v>0</v>
      </c>
      <c r="L118" s="215"/>
      <c r="M118" s="193" t="s">
        <v>243</v>
      </c>
      <c r="N118" s="59" t="s">
        <v>244</v>
      </c>
      <c r="O118" s="59"/>
      <c r="P118" s="59"/>
      <c r="Q118" s="38"/>
      <c r="R118" s="165"/>
      <c r="S118" s="165"/>
      <c r="T118" s="159"/>
      <c r="U118" s="187"/>
    </row>
    <row r="119" spans="1:21" ht="75.75" customHeight="1">
      <c r="A119" s="184"/>
      <c r="B119" s="145"/>
      <c r="C119" s="145"/>
      <c r="D119" s="215"/>
      <c r="E119" s="188"/>
      <c r="F119" s="188"/>
      <c r="G119" s="193"/>
      <c r="H119" s="250"/>
      <c r="I119" s="64">
        <v>44</v>
      </c>
      <c r="J119" s="64">
        <v>1</v>
      </c>
      <c r="K119" s="64">
        <v>0</v>
      </c>
      <c r="L119" s="215"/>
      <c r="M119" s="193"/>
      <c r="N119" s="59" t="s">
        <v>245</v>
      </c>
      <c r="O119" s="59"/>
      <c r="P119" s="59"/>
      <c r="Q119" s="38"/>
      <c r="R119" s="165"/>
      <c r="S119" s="165"/>
      <c r="T119" s="159"/>
      <c r="U119" s="187"/>
    </row>
    <row r="120" spans="1:21" ht="75.75" customHeight="1">
      <c r="A120" s="184"/>
      <c r="B120" s="145"/>
      <c r="C120" s="145"/>
      <c r="D120" s="215"/>
      <c r="E120" s="188"/>
      <c r="F120" s="188"/>
      <c r="G120" s="64" t="s">
        <v>246</v>
      </c>
      <c r="H120" s="250"/>
      <c r="I120" s="64">
        <v>44</v>
      </c>
      <c r="J120" s="64">
        <v>1</v>
      </c>
      <c r="K120" s="64">
        <v>0</v>
      </c>
      <c r="L120" s="215"/>
      <c r="M120" s="59" t="s">
        <v>247</v>
      </c>
      <c r="N120" s="59" t="s">
        <v>248</v>
      </c>
      <c r="O120" s="59"/>
      <c r="P120" s="59"/>
      <c r="Q120" s="38"/>
      <c r="R120" s="165"/>
      <c r="S120" s="165"/>
      <c r="T120" s="159"/>
      <c r="U120" s="187"/>
    </row>
    <row r="121" spans="1:21" ht="75.75" customHeight="1">
      <c r="A121" s="184"/>
      <c r="B121" s="145"/>
      <c r="C121" s="145"/>
      <c r="D121" s="215"/>
      <c r="E121" s="188"/>
      <c r="F121" s="188"/>
      <c r="G121" s="193" t="s">
        <v>249</v>
      </c>
      <c r="H121" s="250"/>
      <c r="I121" s="64">
        <v>42</v>
      </c>
      <c r="J121" s="64">
        <v>1</v>
      </c>
      <c r="K121" s="64">
        <v>0</v>
      </c>
      <c r="L121" s="215"/>
      <c r="M121" s="193" t="s">
        <v>250</v>
      </c>
      <c r="N121" s="59" t="s">
        <v>251</v>
      </c>
      <c r="O121" s="59"/>
      <c r="P121" s="59"/>
      <c r="Q121" s="38"/>
      <c r="R121" s="165"/>
      <c r="S121" s="165"/>
      <c r="T121" s="159"/>
      <c r="U121" s="187"/>
    </row>
    <row r="122" spans="1:21" ht="75.75" customHeight="1">
      <c r="A122" s="184"/>
      <c r="B122" s="145"/>
      <c r="C122" s="145"/>
      <c r="D122" s="215"/>
      <c r="E122" s="188"/>
      <c r="F122" s="188"/>
      <c r="G122" s="193"/>
      <c r="H122" s="250"/>
      <c r="I122" s="64">
        <v>44</v>
      </c>
      <c r="J122" s="64">
        <v>1</v>
      </c>
      <c r="K122" s="64">
        <v>0</v>
      </c>
      <c r="L122" s="215"/>
      <c r="M122" s="193"/>
      <c r="N122" s="59" t="s">
        <v>252</v>
      </c>
      <c r="O122" s="59"/>
      <c r="P122" s="59"/>
      <c r="Q122" s="38"/>
      <c r="R122" s="165"/>
      <c r="S122" s="165"/>
      <c r="T122" s="159"/>
      <c r="U122" s="187"/>
    </row>
    <row r="123" spans="1:21" ht="75.75" customHeight="1">
      <c r="A123" s="184"/>
      <c r="B123" s="145"/>
      <c r="C123" s="145"/>
      <c r="D123" s="215"/>
      <c r="E123" s="188"/>
      <c r="F123" s="188"/>
      <c r="G123" s="64" t="s">
        <v>253</v>
      </c>
      <c r="H123" s="250"/>
      <c r="I123" s="64">
        <v>42</v>
      </c>
      <c r="J123" s="64">
        <v>1</v>
      </c>
      <c r="K123" s="64"/>
      <c r="L123" s="215"/>
      <c r="M123" s="64" t="s">
        <v>254</v>
      </c>
      <c r="N123" s="59" t="s">
        <v>255</v>
      </c>
      <c r="O123" s="59"/>
      <c r="P123" s="59"/>
      <c r="Q123" s="38"/>
      <c r="R123" s="165"/>
      <c r="S123" s="165"/>
      <c r="T123" s="159"/>
      <c r="U123" s="187"/>
    </row>
    <row r="124" spans="1:21" ht="75.75" customHeight="1">
      <c r="A124" s="184"/>
      <c r="B124" s="145"/>
      <c r="C124" s="145"/>
      <c r="D124" s="215"/>
      <c r="E124" s="188"/>
      <c r="F124" s="188"/>
      <c r="G124" s="59" t="s">
        <v>256</v>
      </c>
      <c r="H124" s="250"/>
      <c r="I124" s="64">
        <v>42</v>
      </c>
      <c r="J124" s="64">
        <v>1</v>
      </c>
      <c r="K124" s="64">
        <v>0</v>
      </c>
      <c r="L124" s="215"/>
      <c r="M124" s="59" t="s">
        <v>257</v>
      </c>
      <c r="N124" s="59" t="s">
        <v>258</v>
      </c>
      <c r="O124" s="59"/>
      <c r="P124" s="59"/>
      <c r="Q124" s="38"/>
      <c r="R124" s="165"/>
      <c r="S124" s="165"/>
      <c r="T124" s="159"/>
      <c r="U124" s="187"/>
    </row>
    <row r="125" spans="1:21" ht="75.75" customHeight="1">
      <c r="A125" s="184"/>
      <c r="B125" s="145"/>
      <c r="C125" s="145"/>
      <c r="D125" s="215"/>
      <c r="E125" s="188"/>
      <c r="F125" s="188"/>
      <c r="G125" s="193" t="s">
        <v>259</v>
      </c>
      <c r="H125" s="250"/>
      <c r="I125" s="64">
        <v>42</v>
      </c>
      <c r="J125" s="64">
        <v>1</v>
      </c>
      <c r="K125" s="64">
        <v>0</v>
      </c>
      <c r="L125" s="215"/>
      <c r="M125" s="193" t="s">
        <v>260</v>
      </c>
      <c r="N125" s="59" t="s">
        <v>261</v>
      </c>
      <c r="O125" s="59"/>
      <c r="P125" s="59"/>
      <c r="Q125" s="38"/>
      <c r="R125" s="165"/>
      <c r="S125" s="165"/>
      <c r="T125" s="159"/>
      <c r="U125" s="187"/>
    </row>
    <row r="126" spans="1:21" ht="75.75" customHeight="1">
      <c r="A126" s="184"/>
      <c r="B126" s="145"/>
      <c r="C126" s="145"/>
      <c r="D126" s="215"/>
      <c r="E126" s="188"/>
      <c r="F126" s="188"/>
      <c r="G126" s="193"/>
      <c r="H126" s="250"/>
      <c r="I126" s="64">
        <v>20</v>
      </c>
      <c r="J126" s="64">
        <v>0</v>
      </c>
      <c r="K126" s="64">
        <v>1</v>
      </c>
      <c r="L126" s="215"/>
      <c r="M126" s="193"/>
      <c r="N126" s="59" t="s">
        <v>262</v>
      </c>
      <c r="O126" s="59"/>
      <c r="P126" s="59"/>
      <c r="Q126" s="38"/>
      <c r="R126" s="165"/>
      <c r="S126" s="165"/>
      <c r="T126" s="159"/>
      <c r="U126" s="187"/>
    </row>
    <row r="127" spans="1:21" ht="75.75" customHeight="1">
      <c r="A127" s="184"/>
      <c r="B127" s="145"/>
      <c r="C127" s="145"/>
      <c r="D127" s="215"/>
      <c r="E127" s="188"/>
      <c r="F127" s="188"/>
      <c r="G127" s="64" t="s">
        <v>263</v>
      </c>
      <c r="H127" s="250"/>
      <c r="I127" s="64">
        <v>42</v>
      </c>
      <c r="J127" s="64">
        <v>1</v>
      </c>
      <c r="K127" s="64">
        <v>0</v>
      </c>
      <c r="L127" s="215"/>
      <c r="M127" s="64" t="s">
        <v>264</v>
      </c>
      <c r="N127" s="59" t="s">
        <v>265</v>
      </c>
      <c r="O127" s="59"/>
      <c r="P127" s="59"/>
      <c r="Q127" s="38"/>
      <c r="R127" s="165"/>
      <c r="S127" s="165"/>
      <c r="T127" s="159"/>
      <c r="U127" s="187"/>
    </row>
    <row r="128" spans="1:21" ht="75.75" customHeight="1">
      <c r="A128" s="184"/>
      <c r="B128" s="145"/>
      <c r="C128" s="145"/>
      <c r="D128" s="215"/>
      <c r="E128" s="188"/>
      <c r="F128" s="188"/>
      <c r="G128" s="64" t="s">
        <v>266</v>
      </c>
      <c r="H128" s="251"/>
      <c r="I128" s="64">
        <v>42</v>
      </c>
      <c r="J128" s="64">
        <v>1</v>
      </c>
      <c r="K128" s="64">
        <v>0</v>
      </c>
      <c r="L128" s="215"/>
      <c r="M128" s="64" t="s">
        <v>467</v>
      </c>
      <c r="N128" s="59" t="s">
        <v>267</v>
      </c>
      <c r="O128" s="59"/>
      <c r="P128" s="59"/>
      <c r="Q128" s="38"/>
      <c r="R128" s="166"/>
      <c r="S128" s="166"/>
      <c r="T128" s="160"/>
      <c r="U128" s="187"/>
    </row>
    <row r="129" spans="1:21" ht="75.75" customHeight="1">
      <c r="A129" s="184"/>
      <c r="B129" s="145"/>
      <c r="C129" s="145"/>
      <c r="D129" s="215"/>
      <c r="E129" s="215" t="s">
        <v>11</v>
      </c>
      <c r="F129" s="188" t="s">
        <v>716</v>
      </c>
      <c r="G129" s="65" t="s">
        <v>470</v>
      </c>
      <c r="H129" s="52"/>
      <c r="I129" s="249">
        <v>100</v>
      </c>
      <c r="J129" s="249">
        <v>1</v>
      </c>
      <c r="K129" s="249">
        <v>1</v>
      </c>
      <c r="L129" s="249">
        <v>2</v>
      </c>
      <c r="M129" s="144" t="s">
        <v>506</v>
      </c>
      <c r="N129" s="147" t="s">
        <v>564</v>
      </c>
      <c r="O129" s="188"/>
      <c r="P129" s="188"/>
      <c r="Q129" s="182"/>
      <c r="R129" s="158"/>
      <c r="S129" s="164" t="s">
        <v>22</v>
      </c>
      <c r="T129" s="158">
        <v>0.41666666666666669</v>
      </c>
      <c r="U129" s="187"/>
    </row>
    <row r="130" spans="1:21" ht="75.75" customHeight="1">
      <c r="A130" s="184"/>
      <c r="B130" s="145"/>
      <c r="C130" s="145"/>
      <c r="D130" s="52"/>
      <c r="E130" s="215"/>
      <c r="F130" s="188"/>
      <c r="G130" s="59" t="s">
        <v>436</v>
      </c>
      <c r="H130" s="52"/>
      <c r="I130" s="250"/>
      <c r="J130" s="250"/>
      <c r="K130" s="250"/>
      <c r="L130" s="250"/>
      <c r="M130" s="145"/>
      <c r="N130" s="148"/>
      <c r="O130" s="188"/>
      <c r="P130" s="188"/>
      <c r="Q130" s="182"/>
      <c r="R130" s="159"/>
      <c r="S130" s="165"/>
      <c r="T130" s="159"/>
      <c r="U130" s="27"/>
    </row>
    <row r="131" spans="1:21" ht="75.75" customHeight="1">
      <c r="A131" s="184"/>
      <c r="B131" s="145"/>
      <c r="C131" s="145"/>
      <c r="D131" s="52"/>
      <c r="E131" s="215"/>
      <c r="F131" s="188"/>
      <c r="G131" s="65" t="s">
        <v>310</v>
      </c>
      <c r="H131" s="52"/>
      <c r="I131" s="250"/>
      <c r="J131" s="250"/>
      <c r="K131" s="250"/>
      <c r="L131" s="250"/>
      <c r="M131" s="145"/>
      <c r="N131" s="147" t="s">
        <v>565</v>
      </c>
      <c r="O131" s="147"/>
      <c r="P131" s="188"/>
      <c r="Q131" s="182"/>
      <c r="R131" s="159"/>
      <c r="S131" s="165"/>
      <c r="T131" s="159"/>
      <c r="U131" s="27"/>
    </row>
    <row r="132" spans="1:21" ht="75.75" customHeight="1">
      <c r="A132" s="184"/>
      <c r="B132" s="145"/>
      <c r="C132" s="145"/>
      <c r="D132" s="52"/>
      <c r="E132" s="215"/>
      <c r="F132" s="188"/>
      <c r="G132" s="65" t="s">
        <v>471</v>
      </c>
      <c r="H132" s="52"/>
      <c r="I132" s="250"/>
      <c r="J132" s="250"/>
      <c r="K132" s="250"/>
      <c r="L132" s="250"/>
      <c r="M132" s="145"/>
      <c r="N132" s="153"/>
      <c r="O132" s="153"/>
      <c r="P132" s="188"/>
      <c r="Q132" s="182"/>
      <c r="R132" s="159"/>
      <c r="S132" s="165"/>
      <c r="T132" s="159"/>
      <c r="U132" s="27"/>
    </row>
    <row r="133" spans="1:21" ht="75.75" customHeight="1">
      <c r="A133" s="184"/>
      <c r="B133" s="145"/>
      <c r="C133" s="145"/>
      <c r="D133" s="52"/>
      <c r="E133" s="215"/>
      <c r="F133" s="188"/>
      <c r="G133" s="59" t="s">
        <v>472</v>
      </c>
      <c r="H133" s="52"/>
      <c r="I133" s="250"/>
      <c r="J133" s="250"/>
      <c r="K133" s="250"/>
      <c r="L133" s="250"/>
      <c r="M133" s="145"/>
      <c r="N133" s="153"/>
      <c r="O133" s="153"/>
      <c r="P133" s="188"/>
      <c r="Q133" s="182"/>
      <c r="R133" s="159"/>
      <c r="S133" s="165"/>
      <c r="T133" s="159"/>
      <c r="U133" s="27"/>
    </row>
    <row r="134" spans="1:21" ht="75.75" customHeight="1">
      <c r="A134" s="184"/>
      <c r="B134" s="145"/>
      <c r="C134" s="145"/>
      <c r="D134" s="52"/>
      <c r="E134" s="215"/>
      <c r="F134" s="188"/>
      <c r="G134" s="65" t="s">
        <v>473</v>
      </c>
      <c r="H134" s="52"/>
      <c r="I134" s="251"/>
      <c r="J134" s="251"/>
      <c r="K134" s="251"/>
      <c r="L134" s="251"/>
      <c r="M134" s="146"/>
      <c r="N134" s="148"/>
      <c r="O134" s="148"/>
      <c r="P134" s="188"/>
      <c r="Q134" s="182"/>
      <c r="R134" s="159"/>
      <c r="S134" s="165"/>
      <c r="T134" s="159"/>
      <c r="U134" s="27"/>
    </row>
    <row r="135" spans="1:21" ht="75.75" customHeight="1">
      <c r="A135" s="184"/>
      <c r="B135" s="145"/>
      <c r="C135" s="145"/>
      <c r="D135" s="52"/>
      <c r="E135" s="215"/>
      <c r="F135" s="188"/>
      <c r="G135" s="65" t="s">
        <v>504</v>
      </c>
      <c r="H135" s="52"/>
      <c r="I135" s="249">
        <v>100</v>
      </c>
      <c r="J135" s="249">
        <v>2</v>
      </c>
      <c r="K135" s="249">
        <v>1</v>
      </c>
      <c r="L135" s="249">
        <v>3</v>
      </c>
      <c r="M135" s="147" t="s">
        <v>520</v>
      </c>
      <c r="N135" s="147" t="s">
        <v>635</v>
      </c>
      <c r="O135" s="188"/>
      <c r="P135" s="188"/>
      <c r="Q135" s="182"/>
      <c r="R135" s="159"/>
      <c r="S135" s="165"/>
      <c r="T135" s="159"/>
      <c r="U135" s="27"/>
    </row>
    <row r="136" spans="1:21" ht="75.75" customHeight="1">
      <c r="A136" s="184"/>
      <c r="B136" s="145"/>
      <c r="C136" s="145"/>
      <c r="D136" s="52"/>
      <c r="E136" s="215"/>
      <c r="F136" s="188"/>
      <c r="G136" s="59" t="s">
        <v>363</v>
      </c>
      <c r="H136" s="52"/>
      <c r="I136" s="250"/>
      <c r="J136" s="250"/>
      <c r="K136" s="250"/>
      <c r="L136" s="250"/>
      <c r="M136" s="153"/>
      <c r="N136" s="153"/>
      <c r="O136" s="188"/>
      <c r="P136" s="188"/>
      <c r="Q136" s="182"/>
      <c r="R136" s="159"/>
      <c r="S136" s="165"/>
      <c r="T136" s="159"/>
      <c r="U136" s="27"/>
    </row>
    <row r="137" spans="1:21" ht="75.75" customHeight="1">
      <c r="A137" s="184"/>
      <c r="B137" s="145"/>
      <c r="C137" s="145"/>
      <c r="D137" s="52"/>
      <c r="E137" s="215"/>
      <c r="F137" s="188"/>
      <c r="G137" s="65" t="s">
        <v>268</v>
      </c>
      <c r="H137" s="52"/>
      <c r="I137" s="250"/>
      <c r="J137" s="250"/>
      <c r="K137" s="250"/>
      <c r="L137" s="250"/>
      <c r="M137" s="153"/>
      <c r="N137" s="153"/>
      <c r="O137" s="188"/>
      <c r="P137" s="188"/>
      <c r="Q137" s="182"/>
      <c r="R137" s="159"/>
      <c r="S137" s="165"/>
      <c r="T137" s="159"/>
      <c r="U137" s="27"/>
    </row>
    <row r="138" spans="1:21" ht="75.75" customHeight="1">
      <c r="A138" s="184"/>
      <c r="B138" s="145"/>
      <c r="C138" s="145"/>
      <c r="D138" s="52"/>
      <c r="E138" s="215"/>
      <c r="F138" s="188"/>
      <c r="G138" s="59" t="s">
        <v>474</v>
      </c>
      <c r="H138" s="52"/>
      <c r="I138" s="250"/>
      <c r="J138" s="250"/>
      <c r="K138" s="250"/>
      <c r="L138" s="250"/>
      <c r="M138" s="153"/>
      <c r="N138" s="148"/>
      <c r="O138" s="188"/>
      <c r="P138" s="188"/>
      <c r="Q138" s="182"/>
      <c r="R138" s="159"/>
      <c r="S138" s="165"/>
      <c r="T138" s="159"/>
      <c r="U138" s="27"/>
    </row>
    <row r="139" spans="1:21" ht="75.75" customHeight="1">
      <c r="A139" s="184"/>
      <c r="B139" s="145"/>
      <c r="C139" s="145"/>
      <c r="D139" s="52"/>
      <c r="E139" s="215"/>
      <c r="F139" s="188"/>
      <c r="G139" s="59" t="s">
        <v>475</v>
      </c>
      <c r="H139" s="52"/>
      <c r="I139" s="250"/>
      <c r="J139" s="250"/>
      <c r="K139" s="250"/>
      <c r="L139" s="250"/>
      <c r="M139" s="153"/>
      <c r="N139" s="59" t="s">
        <v>566</v>
      </c>
      <c r="O139" s="59"/>
      <c r="P139" s="59"/>
      <c r="Q139" s="38"/>
      <c r="R139" s="159"/>
      <c r="S139" s="165"/>
      <c r="T139" s="159"/>
      <c r="U139" s="27"/>
    </row>
    <row r="140" spans="1:21" ht="75.75" customHeight="1">
      <c r="A140" s="184"/>
      <c r="B140" s="145"/>
      <c r="C140" s="145"/>
      <c r="D140" s="52"/>
      <c r="E140" s="215"/>
      <c r="F140" s="188"/>
      <c r="G140" s="65" t="s">
        <v>476</v>
      </c>
      <c r="H140" s="52"/>
      <c r="I140" s="250"/>
      <c r="J140" s="250"/>
      <c r="K140" s="250"/>
      <c r="L140" s="250"/>
      <c r="M140" s="153"/>
      <c r="N140" s="147" t="s">
        <v>567</v>
      </c>
      <c r="O140" s="188"/>
      <c r="P140" s="188"/>
      <c r="Q140" s="182"/>
      <c r="R140" s="159"/>
      <c r="S140" s="165"/>
      <c r="T140" s="159"/>
      <c r="U140" s="27"/>
    </row>
    <row r="141" spans="1:21" ht="75.75" customHeight="1">
      <c r="A141" s="184"/>
      <c r="B141" s="145"/>
      <c r="C141" s="145"/>
      <c r="D141" s="52"/>
      <c r="E141" s="215"/>
      <c r="F141" s="188"/>
      <c r="G141" s="65" t="s">
        <v>477</v>
      </c>
      <c r="H141" s="52"/>
      <c r="I141" s="251"/>
      <c r="J141" s="251"/>
      <c r="K141" s="251"/>
      <c r="L141" s="251"/>
      <c r="M141" s="148"/>
      <c r="N141" s="148"/>
      <c r="O141" s="188"/>
      <c r="P141" s="188"/>
      <c r="Q141" s="182"/>
      <c r="R141" s="159"/>
      <c r="S141" s="165"/>
      <c r="T141" s="159"/>
      <c r="U141" s="27"/>
    </row>
    <row r="142" spans="1:21" ht="75.75" customHeight="1">
      <c r="A142" s="184"/>
      <c r="B142" s="145"/>
      <c r="C142" s="145"/>
      <c r="D142" s="52"/>
      <c r="E142" s="215"/>
      <c r="F142" s="188"/>
      <c r="G142" s="59" t="s">
        <v>478</v>
      </c>
      <c r="H142" s="52"/>
      <c r="I142" s="249">
        <v>100</v>
      </c>
      <c r="J142" s="249">
        <v>2</v>
      </c>
      <c r="K142" s="249">
        <v>1</v>
      </c>
      <c r="L142" s="249">
        <v>3</v>
      </c>
      <c r="M142" s="147" t="s">
        <v>521</v>
      </c>
      <c r="N142" s="147" t="s">
        <v>568</v>
      </c>
      <c r="O142" s="147"/>
      <c r="P142" s="147"/>
      <c r="Q142" s="191"/>
      <c r="R142" s="159"/>
      <c r="S142" s="165"/>
      <c r="T142" s="159"/>
      <c r="U142" s="27"/>
    </row>
    <row r="143" spans="1:21" ht="75.75" customHeight="1">
      <c r="A143" s="184"/>
      <c r="B143" s="145"/>
      <c r="C143" s="145"/>
      <c r="D143" s="52"/>
      <c r="E143" s="215"/>
      <c r="F143" s="188"/>
      <c r="G143" s="65" t="s">
        <v>479</v>
      </c>
      <c r="H143" s="52"/>
      <c r="I143" s="250"/>
      <c r="J143" s="250"/>
      <c r="K143" s="250"/>
      <c r="L143" s="250"/>
      <c r="M143" s="153"/>
      <c r="N143" s="148"/>
      <c r="O143" s="148"/>
      <c r="P143" s="148"/>
      <c r="Q143" s="192"/>
      <c r="R143" s="159"/>
      <c r="S143" s="165"/>
      <c r="T143" s="159"/>
      <c r="U143" s="27"/>
    </row>
    <row r="144" spans="1:21" ht="75.75" customHeight="1">
      <c r="A144" s="184"/>
      <c r="B144" s="145"/>
      <c r="C144" s="145"/>
      <c r="D144" s="52"/>
      <c r="E144" s="215"/>
      <c r="F144" s="188"/>
      <c r="G144" s="59" t="s">
        <v>480</v>
      </c>
      <c r="H144" s="52"/>
      <c r="I144" s="250"/>
      <c r="J144" s="250"/>
      <c r="K144" s="250"/>
      <c r="L144" s="250"/>
      <c r="M144" s="153"/>
      <c r="N144" s="147" t="s">
        <v>569</v>
      </c>
      <c r="O144" s="188"/>
      <c r="P144" s="188"/>
      <c r="Q144" s="182"/>
      <c r="R144" s="159"/>
      <c r="S144" s="165"/>
      <c r="T144" s="159"/>
      <c r="U144" s="27"/>
    </row>
    <row r="145" spans="1:21" ht="75.75" customHeight="1">
      <c r="A145" s="184"/>
      <c r="B145" s="145"/>
      <c r="C145" s="145"/>
      <c r="D145" s="52"/>
      <c r="E145" s="215"/>
      <c r="F145" s="188"/>
      <c r="G145" s="65" t="s">
        <v>481</v>
      </c>
      <c r="H145" s="52"/>
      <c r="I145" s="250"/>
      <c r="J145" s="250"/>
      <c r="K145" s="250"/>
      <c r="L145" s="250"/>
      <c r="M145" s="153"/>
      <c r="N145" s="148"/>
      <c r="O145" s="188"/>
      <c r="P145" s="188"/>
      <c r="Q145" s="182"/>
      <c r="R145" s="159"/>
      <c r="S145" s="165"/>
      <c r="T145" s="159"/>
      <c r="U145" s="27"/>
    </row>
    <row r="146" spans="1:21" ht="75.75" customHeight="1">
      <c r="A146" s="184"/>
      <c r="B146" s="145"/>
      <c r="C146" s="145"/>
      <c r="D146" s="52"/>
      <c r="E146" s="215"/>
      <c r="F146" s="188"/>
      <c r="G146" s="65" t="s">
        <v>289</v>
      </c>
      <c r="H146" s="52"/>
      <c r="I146" s="250"/>
      <c r="J146" s="250"/>
      <c r="K146" s="250"/>
      <c r="L146" s="250"/>
      <c r="M146" s="153"/>
      <c r="N146" s="147" t="s">
        <v>570</v>
      </c>
      <c r="O146" s="188"/>
      <c r="P146" s="188"/>
      <c r="Q146" s="182"/>
      <c r="R146" s="159"/>
      <c r="S146" s="165"/>
      <c r="T146" s="159"/>
      <c r="U146" s="27"/>
    </row>
    <row r="147" spans="1:21" ht="75.75" customHeight="1">
      <c r="A147" s="184"/>
      <c r="B147" s="145"/>
      <c r="C147" s="145"/>
      <c r="D147" s="52"/>
      <c r="E147" s="215"/>
      <c r="F147" s="188"/>
      <c r="G147" s="59" t="s">
        <v>271</v>
      </c>
      <c r="H147" s="52"/>
      <c r="I147" s="251"/>
      <c r="J147" s="251"/>
      <c r="K147" s="251"/>
      <c r="L147" s="251"/>
      <c r="M147" s="148"/>
      <c r="N147" s="148"/>
      <c r="O147" s="188"/>
      <c r="P147" s="188"/>
      <c r="Q147" s="182"/>
      <c r="R147" s="159"/>
      <c r="S147" s="165"/>
      <c r="T147" s="159"/>
      <c r="U147" s="27"/>
    </row>
    <row r="148" spans="1:21" ht="75.75" customHeight="1">
      <c r="A148" s="184"/>
      <c r="B148" s="145"/>
      <c r="C148" s="145"/>
      <c r="D148" s="52"/>
      <c r="E148" s="215"/>
      <c r="F148" s="188"/>
      <c r="G148" s="59" t="s">
        <v>505</v>
      </c>
      <c r="H148" s="52"/>
      <c r="I148" s="249">
        <v>50</v>
      </c>
      <c r="J148" s="249">
        <v>1</v>
      </c>
      <c r="K148" s="249">
        <v>1</v>
      </c>
      <c r="L148" s="249">
        <v>2</v>
      </c>
      <c r="M148" s="147" t="s">
        <v>522</v>
      </c>
      <c r="N148" s="147" t="s">
        <v>566</v>
      </c>
      <c r="O148" s="188"/>
      <c r="P148" s="188"/>
      <c r="Q148" s="182"/>
      <c r="R148" s="159"/>
      <c r="S148" s="165"/>
      <c r="T148" s="159"/>
      <c r="U148" s="27"/>
    </row>
    <row r="149" spans="1:21" ht="75.75" customHeight="1">
      <c r="A149" s="184"/>
      <c r="B149" s="145"/>
      <c r="C149" s="145"/>
      <c r="D149" s="52"/>
      <c r="E149" s="215"/>
      <c r="F149" s="188"/>
      <c r="G149" s="65" t="s">
        <v>482</v>
      </c>
      <c r="H149" s="52"/>
      <c r="I149" s="250"/>
      <c r="J149" s="250"/>
      <c r="K149" s="250"/>
      <c r="L149" s="250"/>
      <c r="M149" s="153"/>
      <c r="N149" s="148"/>
      <c r="O149" s="188"/>
      <c r="P149" s="188"/>
      <c r="Q149" s="182"/>
      <c r="R149" s="159"/>
      <c r="S149" s="165"/>
      <c r="T149" s="159"/>
      <c r="U149" s="27"/>
    </row>
    <row r="150" spans="1:21" ht="75.75" customHeight="1">
      <c r="A150" s="184"/>
      <c r="B150" s="145"/>
      <c r="C150" s="145"/>
      <c r="D150" s="52"/>
      <c r="E150" s="215"/>
      <c r="F150" s="188"/>
      <c r="G150" s="59" t="s">
        <v>483</v>
      </c>
      <c r="H150" s="52"/>
      <c r="I150" s="251"/>
      <c r="J150" s="251"/>
      <c r="K150" s="251"/>
      <c r="L150" s="251"/>
      <c r="M150" s="148"/>
      <c r="N150" s="59" t="s">
        <v>571</v>
      </c>
      <c r="O150" s="59"/>
      <c r="P150" s="59"/>
      <c r="Q150" s="38"/>
      <c r="R150" s="159"/>
      <c r="S150" s="165"/>
      <c r="T150" s="159"/>
      <c r="U150" s="27"/>
    </row>
    <row r="151" spans="1:21" ht="75.75" customHeight="1">
      <c r="A151" s="184"/>
      <c r="B151" s="145"/>
      <c r="C151" s="145"/>
      <c r="D151" s="52"/>
      <c r="E151" s="215"/>
      <c r="F151" s="188"/>
      <c r="G151" s="65" t="s">
        <v>484</v>
      </c>
      <c r="H151" s="52"/>
      <c r="I151" s="249">
        <v>100</v>
      </c>
      <c r="J151" s="249">
        <v>2</v>
      </c>
      <c r="K151" s="249">
        <v>0</v>
      </c>
      <c r="L151" s="249">
        <v>2</v>
      </c>
      <c r="M151" s="144" t="s">
        <v>523</v>
      </c>
      <c r="N151" s="147" t="s">
        <v>269</v>
      </c>
      <c r="O151" s="188"/>
      <c r="P151" s="188"/>
      <c r="Q151" s="182"/>
      <c r="R151" s="159"/>
      <c r="S151" s="165"/>
      <c r="T151" s="159"/>
      <c r="U151" s="27"/>
    </row>
    <row r="152" spans="1:21" ht="75.75" customHeight="1">
      <c r="A152" s="184"/>
      <c r="B152" s="145"/>
      <c r="C152" s="145"/>
      <c r="D152" s="52"/>
      <c r="E152" s="215"/>
      <c r="F152" s="188"/>
      <c r="G152" s="65" t="s">
        <v>485</v>
      </c>
      <c r="H152" s="52"/>
      <c r="I152" s="250"/>
      <c r="J152" s="250"/>
      <c r="K152" s="250"/>
      <c r="L152" s="250"/>
      <c r="M152" s="145"/>
      <c r="N152" s="153"/>
      <c r="O152" s="188"/>
      <c r="P152" s="188"/>
      <c r="Q152" s="182"/>
      <c r="R152" s="159"/>
      <c r="S152" s="165"/>
      <c r="T152" s="159"/>
      <c r="U152" s="27"/>
    </row>
    <row r="153" spans="1:21" ht="75.75" customHeight="1">
      <c r="A153" s="184"/>
      <c r="B153" s="145"/>
      <c r="C153" s="145"/>
      <c r="D153" s="52"/>
      <c r="E153" s="215"/>
      <c r="F153" s="188"/>
      <c r="G153" s="65" t="s">
        <v>486</v>
      </c>
      <c r="H153" s="52"/>
      <c r="I153" s="250"/>
      <c r="J153" s="250"/>
      <c r="K153" s="250"/>
      <c r="L153" s="250"/>
      <c r="M153" s="145"/>
      <c r="N153" s="148"/>
      <c r="O153" s="188"/>
      <c r="P153" s="188"/>
      <c r="Q153" s="182"/>
      <c r="R153" s="159"/>
      <c r="S153" s="165"/>
      <c r="T153" s="159"/>
      <c r="U153" s="27"/>
    </row>
    <row r="154" spans="1:21" ht="75.75" customHeight="1">
      <c r="A154" s="184"/>
      <c r="B154" s="145"/>
      <c r="C154" s="145"/>
      <c r="D154" s="52"/>
      <c r="E154" s="215"/>
      <c r="F154" s="188"/>
      <c r="G154" s="59" t="s">
        <v>272</v>
      </c>
      <c r="H154" s="52"/>
      <c r="I154" s="250"/>
      <c r="J154" s="250"/>
      <c r="K154" s="250"/>
      <c r="L154" s="250"/>
      <c r="M154" s="145"/>
      <c r="N154" s="147" t="s">
        <v>270</v>
      </c>
      <c r="O154" s="188"/>
      <c r="P154" s="188"/>
      <c r="Q154" s="182"/>
      <c r="R154" s="159"/>
      <c r="S154" s="165"/>
      <c r="T154" s="159"/>
      <c r="U154" s="27"/>
    </row>
    <row r="155" spans="1:21" ht="75.75" customHeight="1">
      <c r="A155" s="184"/>
      <c r="B155" s="145"/>
      <c r="C155" s="145"/>
      <c r="D155" s="52"/>
      <c r="E155" s="215"/>
      <c r="F155" s="188"/>
      <c r="G155" s="65" t="s">
        <v>487</v>
      </c>
      <c r="H155" s="52"/>
      <c r="I155" s="250"/>
      <c r="J155" s="250"/>
      <c r="K155" s="250"/>
      <c r="L155" s="250"/>
      <c r="M155" s="145"/>
      <c r="N155" s="153"/>
      <c r="O155" s="188"/>
      <c r="P155" s="188"/>
      <c r="Q155" s="182"/>
      <c r="R155" s="159"/>
      <c r="S155" s="165"/>
      <c r="T155" s="159"/>
      <c r="U155" s="27"/>
    </row>
    <row r="156" spans="1:21" ht="75.75" customHeight="1">
      <c r="A156" s="184"/>
      <c r="B156" s="145"/>
      <c r="C156" s="145"/>
      <c r="D156" s="52"/>
      <c r="E156" s="215"/>
      <c r="F156" s="188"/>
      <c r="G156" s="59" t="s">
        <v>488</v>
      </c>
      <c r="H156" s="52"/>
      <c r="I156" s="251"/>
      <c r="J156" s="251"/>
      <c r="K156" s="251"/>
      <c r="L156" s="251"/>
      <c r="M156" s="146"/>
      <c r="N156" s="148"/>
      <c r="O156" s="188"/>
      <c r="P156" s="188"/>
      <c r="Q156" s="182"/>
      <c r="R156" s="159"/>
      <c r="S156" s="165"/>
      <c r="T156" s="159"/>
      <c r="U156" s="27"/>
    </row>
    <row r="157" spans="1:21" ht="75.75" customHeight="1">
      <c r="A157" s="184"/>
      <c r="B157" s="145"/>
      <c r="C157" s="145"/>
      <c r="D157" s="52"/>
      <c r="E157" s="215"/>
      <c r="F157" s="188"/>
      <c r="G157" s="65" t="s">
        <v>489</v>
      </c>
      <c r="H157" s="52"/>
      <c r="I157" s="249">
        <v>400</v>
      </c>
      <c r="J157" s="249">
        <v>3</v>
      </c>
      <c r="K157" s="249">
        <v>14</v>
      </c>
      <c r="L157" s="249">
        <v>17</v>
      </c>
      <c r="M157" s="144" t="s">
        <v>507</v>
      </c>
      <c r="N157" s="59" t="s">
        <v>649</v>
      </c>
      <c r="O157" s="59"/>
      <c r="P157" s="59"/>
      <c r="Q157" s="38"/>
      <c r="R157" s="159"/>
      <c r="S157" s="165"/>
      <c r="T157" s="159"/>
      <c r="U157" s="27"/>
    </row>
    <row r="158" spans="1:21" ht="75.75" customHeight="1">
      <c r="A158" s="184"/>
      <c r="B158" s="145"/>
      <c r="C158" s="145"/>
      <c r="D158" s="52"/>
      <c r="E158" s="215"/>
      <c r="F158" s="188"/>
      <c r="G158" s="59" t="s">
        <v>490</v>
      </c>
      <c r="H158" s="52"/>
      <c r="I158" s="250"/>
      <c r="J158" s="250"/>
      <c r="K158" s="250"/>
      <c r="L158" s="250"/>
      <c r="M158" s="145"/>
      <c r="N158" s="59" t="s">
        <v>650</v>
      </c>
      <c r="O158" s="59"/>
      <c r="P158" s="59"/>
      <c r="Q158" s="38"/>
      <c r="R158" s="159"/>
      <c r="S158" s="165"/>
      <c r="T158" s="159"/>
      <c r="U158" s="27"/>
    </row>
    <row r="159" spans="1:21" ht="75.75" customHeight="1">
      <c r="A159" s="184"/>
      <c r="B159" s="145"/>
      <c r="C159" s="145"/>
      <c r="D159" s="52"/>
      <c r="E159" s="215"/>
      <c r="F159" s="188"/>
      <c r="G159" s="65" t="s">
        <v>431</v>
      </c>
      <c r="H159" s="52"/>
      <c r="I159" s="250"/>
      <c r="J159" s="250"/>
      <c r="K159" s="250"/>
      <c r="L159" s="250"/>
      <c r="M159" s="145"/>
      <c r="N159" s="59" t="s">
        <v>572</v>
      </c>
      <c r="O159" s="59"/>
      <c r="P159" s="59"/>
      <c r="Q159" s="38"/>
      <c r="R159" s="159"/>
      <c r="S159" s="165"/>
      <c r="T159" s="159"/>
      <c r="U159" s="27"/>
    </row>
    <row r="160" spans="1:21" ht="75.75" customHeight="1">
      <c r="A160" s="184"/>
      <c r="B160" s="145"/>
      <c r="C160" s="145"/>
      <c r="D160" s="52"/>
      <c r="E160" s="215"/>
      <c r="F160" s="188"/>
      <c r="G160" s="59" t="s">
        <v>491</v>
      </c>
      <c r="H160" s="52"/>
      <c r="I160" s="250"/>
      <c r="J160" s="250"/>
      <c r="K160" s="250"/>
      <c r="L160" s="250"/>
      <c r="M160" s="145"/>
      <c r="N160" s="59" t="s">
        <v>573</v>
      </c>
      <c r="O160" s="59"/>
      <c r="P160" s="59"/>
      <c r="Q160" s="38"/>
      <c r="R160" s="159"/>
      <c r="S160" s="165"/>
      <c r="T160" s="159"/>
      <c r="U160" s="27"/>
    </row>
    <row r="161" spans="1:21" ht="75.75" customHeight="1">
      <c r="A161" s="184"/>
      <c r="B161" s="145"/>
      <c r="C161" s="145"/>
      <c r="D161" s="52"/>
      <c r="E161" s="215"/>
      <c r="F161" s="188"/>
      <c r="G161" s="65" t="s">
        <v>492</v>
      </c>
      <c r="H161" s="52"/>
      <c r="I161" s="250"/>
      <c r="J161" s="250"/>
      <c r="K161" s="250"/>
      <c r="L161" s="250"/>
      <c r="M161" s="145"/>
      <c r="N161" s="59" t="s">
        <v>651</v>
      </c>
      <c r="O161" s="59"/>
      <c r="P161" s="59"/>
      <c r="Q161" s="38"/>
      <c r="R161" s="159"/>
      <c r="S161" s="165"/>
      <c r="T161" s="159"/>
      <c r="U161" s="27"/>
    </row>
    <row r="162" spans="1:21" ht="75.75" customHeight="1">
      <c r="A162" s="184"/>
      <c r="B162" s="145"/>
      <c r="C162" s="145"/>
      <c r="D162" s="52"/>
      <c r="E162" s="215"/>
      <c r="F162" s="188"/>
      <c r="G162" s="59" t="s">
        <v>429</v>
      </c>
      <c r="H162" s="52"/>
      <c r="I162" s="250"/>
      <c r="J162" s="250"/>
      <c r="K162" s="250"/>
      <c r="L162" s="250"/>
      <c r="M162" s="145"/>
      <c r="N162" s="59" t="s">
        <v>652</v>
      </c>
      <c r="O162" s="59"/>
      <c r="P162" s="59"/>
      <c r="Q162" s="38"/>
      <c r="R162" s="159"/>
      <c r="S162" s="165"/>
      <c r="T162" s="159"/>
      <c r="U162" s="27"/>
    </row>
    <row r="163" spans="1:21" ht="75.75" customHeight="1">
      <c r="A163" s="184"/>
      <c r="B163" s="145"/>
      <c r="C163" s="145"/>
      <c r="D163" s="52"/>
      <c r="E163" s="215"/>
      <c r="F163" s="188"/>
      <c r="G163" s="59"/>
      <c r="H163" s="52"/>
      <c r="I163" s="250"/>
      <c r="J163" s="250"/>
      <c r="K163" s="250"/>
      <c r="L163" s="250"/>
      <c r="M163" s="145"/>
      <c r="N163" s="59" t="s">
        <v>574</v>
      </c>
      <c r="O163" s="59"/>
      <c r="P163" s="59"/>
      <c r="Q163" s="38"/>
      <c r="R163" s="159"/>
      <c r="S163" s="165"/>
      <c r="T163" s="159"/>
      <c r="U163" s="27"/>
    </row>
    <row r="164" spans="1:21" ht="75.75" customHeight="1">
      <c r="A164" s="184"/>
      <c r="B164" s="145"/>
      <c r="C164" s="145"/>
      <c r="D164" s="52"/>
      <c r="E164" s="215"/>
      <c r="F164" s="188"/>
      <c r="G164" s="59"/>
      <c r="H164" s="52"/>
      <c r="I164" s="250"/>
      <c r="J164" s="250"/>
      <c r="K164" s="250"/>
      <c r="L164" s="250"/>
      <c r="M164" s="145"/>
      <c r="N164" s="59" t="s">
        <v>653</v>
      </c>
      <c r="O164" s="59"/>
      <c r="P164" s="59"/>
      <c r="Q164" s="38"/>
      <c r="R164" s="159"/>
      <c r="S164" s="165"/>
      <c r="T164" s="159"/>
      <c r="U164" s="27"/>
    </row>
    <row r="165" spans="1:21" ht="75.75" customHeight="1">
      <c r="A165" s="184"/>
      <c r="B165" s="145"/>
      <c r="C165" s="145"/>
      <c r="D165" s="52"/>
      <c r="E165" s="215"/>
      <c r="F165" s="188"/>
      <c r="G165" s="65" t="s">
        <v>493</v>
      </c>
      <c r="H165" s="52"/>
      <c r="I165" s="250"/>
      <c r="J165" s="250"/>
      <c r="K165" s="250"/>
      <c r="L165" s="250"/>
      <c r="M165" s="145"/>
      <c r="N165" s="59" t="s">
        <v>654</v>
      </c>
      <c r="O165" s="59"/>
      <c r="P165" s="59"/>
      <c r="Q165" s="38"/>
      <c r="R165" s="159"/>
      <c r="S165" s="165"/>
      <c r="T165" s="159"/>
      <c r="U165" s="27"/>
    </row>
    <row r="166" spans="1:21" ht="75.75" customHeight="1">
      <c r="A166" s="184"/>
      <c r="B166" s="145"/>
      <c r="C166" s="145"/>
      <c r="D166" s="52"/>
      <c r="E166" s="215"/>
      <c r="F166" s="188"/>
      <c r="G166" s="65"/>
      <c r="H166" s="52"/>
      <c r="I166" s="250"/>
      <c r="J166" s="250"/>
      <c r="K166" s="250"/>
      <c r="L166" s="250"/>
      <c r="M166" s="145"/>
      <c r="N166" s="59" t="s">
        <v>532</v>
      </c>
      <c r="O166" s="59"/>
      <c r="P166" s="59"/>
      <c r="Q166" s="38"/>
      <c r="R166" s="159"/>
      <c r="S166" s="165"/>
      <c r="T166" s="159"/>
      <c r="U166" s="27"/>
    </row>
    <row r="167" spans="1:21" ht="75.75" customHeight="1">
      <c r="A167" s="184"/>
      <c r="B167" s="145"/>
      <c r="C167" s="145"/>
      <c r="D167" s="52"/>
      <c r="E167" s="215"/>
      <c r="F167" s="188"/>
      <c r="G167" s="59" t="s">
        <v>494</v>
      </c>
      <c r="H167" s="52"/>
      <c r="I167" s="250"/>
      <c r="J167" s="250"/>
      <c r="K167" s="250"/>
      <c r="L167" s="250"/>
      <c r="M167" s="145"/>
      <c r="N167" s="59" t="s">
        <v>655</v>
      </c>
      <c r="O167" s="59"/>
      <c r="P167" s="59"/>
      <c r="Q167" s="38"/>
      <c r="R167" s="159"/>
      <c r="S167" s="165"/>
      <c r="T167" s="159"/>
      <c r="U167" s="27"/>
    </row>
    <row r="168" spans="1:21" ht="75.75" customHeight="1">
      <c r="A168" s="184"/>
      <c r="B168" s="145"/>
      <c r="C168" s="145"/>
      <c r="D168" s="52"/>
      <c r="E168" s="215"/>
      <c r="F168" s="188"/>
      <c r="G168" s="59"/>
      <c r="H168" s="52"/>
      <c r="I168" s="250"/>
      <c r="J168" s="250"/>
      <c r="K168" s="250"/>
      <c r="L168" s="250"/>
      <c r="M168" s="145"/>
      <c r="N168" s="59" t="s">
        <v>656</v>
      </c>
      <c r="O168" s="59"/>
      <c r="P168" s="59"/>
      <c r="Q168" s="38"/>
      <c r="R168" s="159"/>
      <c r="S168" s="165"/>
      <c r="T168" s="159"/>
      <c r="U168" s="27"/>
    </row>
    <row r="169" spans="1:21" ht="75.75" customHeight="1">
      <c r="A169" s="184"/>
      <c r="B169" s="145"/>
      <c r="C169" s="145"/>
      <c r="D169" s="52"/>
      <c r="E169" s="215"/>
      <c r="F169" s="188"/>
      <c r="G169" s="59"/>
      <c r="H169" s="52"/>
      <c r="I169" s="250"/>
      <c r="J169" s="250"/>
      <c r="K169" s="250"/>
      <c r="L169" s="250"/>
      <c r="M169" s="145"/>
      <c r="N169" s="59" t="s">
        <v>657</v>
      </c>
      <c r="O169" s="59"/>
      <c r="P169" s="59"/>
      <c r="Q169" s="38"/>
      <c r="R169" s="159"/>
      <c r="S169" s="165"/>
      <c r="T169" s="159"/>
      <c r="U169" s="27"/>
    </row>
    <row r="170" spans="1:21" ht="75.75" customHeight="1">
      <c r="A170" s="184"/>
      <c r="B170" s="145"/>
      <c r="C170" s="145"/>
      <c r="D170" s="52"/>
      <c r="E170" s="215"/>
      <c r="F170" s="188"/>
      <c r="G170" s="59"/>
      <c r="H170" s="52"/>
      <c r="I170" s="250"/>
      <c r="J170" s="250"/>
      <c r="K170" s="250"/>
      <c r="L170" s="250"/>
      <c r="M170" s="145"/>
      <c r="N170" s="59" t="s">
        <v>658</v>
      </c>
      <c r="O170" s="59"/>
      <c r="P170" s="59"/>
      <c r="Q170" s="38"/>
      <c r="R170" s="159"/>
      <c r="S170" s="165"/>
      <c r="T170" s="159"/>
      <c r="U170" s="27"/>
    </row>
    <row r="171" spans="1:21" ht="75.75" customHeight="1">
      <c r="A171" s="184"/>
      <c r="B171" s="145"/>
      <c r="C171" s="145"/>
      <c r="D171" s="52"/>
      <c r="E171" s="215"/>
      <c r="F171" s="188"/>
      <c r="G171" s="59"/>
      <c r="H171" s="52"/>
      <c r="I171" s="250"/>
      <c r="J171" s="250"/>
      <c r="K171" s="250"/>
      <c r="L171" s="250"/>
      <c r="M171" s="145"/>
      <c r="N171" s="59" t="s">
        <v>659</v>
      </c>
      <c r="O171" s="59"/>
      <c r="P171" s="59"/>
      <c r="Q171" s="38"/>
      <c r="R171" s="159"/>
      <c r="S171" s="165"/>
      <c r="T171" s="159"/>
      <c r="U171" s="27"/>
    </row>
    <row r="172" spans="1:21" ht="75.75" customHeight="1">
      <c r="A172" s="184"/>
      <c r="B172" s="145"/>
      <c r="C172" s="145"/>
      <c r="D172" s="52"/>
      <c r="E172" s="215"/>
      <c r="F172" s="188"/>
      <c r="G172" s="59"/>
      <c r="H172" s="52"/>
      <c r="I172" s="250"/>
      <c r="J172" s="250"/>
      <c r="K172" s="250"/>
      <c r="L172" s="250"/>
      <c r="M172" s="145"/>
      <c r="N172" s="59" t="s">
        <v>660</v>
      </c>
      <c r="O172" s="59"/>
      <c r="P172" s="59"/>
      <c r="Q172" s="38"/>
      <c r="R172" s="159"/>
      <c r="S172" s="165"/>
      <c r="T172" s="159"/>
      <c r="U172" s="27"/>
    </row>
    <row r="173" spans="1:21" ht="75.75" customHeight="1">
      <c r="A173" s="184"/>
      <c r="B173" s="145"/>
      <c r="C173" s="145"/>
      <c r="D173" s="52"/>
      <c r="E173" s="215"/>
      <c r="F173" s="188"/>
      <c r="G173" s="65" t="s">
        <v>495</v>
      </c>
      <c r="H173" s="52"/>
      <c r="I173" s="251"/>
      <c r="J173" s="251"/>
      <c r="K173" s="251"/>
      <c r="L173" s="251"/>
      <c r="M173" s="146"/>
      <c r="N173" s="59" t="s">
        <v>661</v>
      </c>
      <c r="O173" s="59"/>
      <c r="P173" s="59"/>
      <c r="Q173" s="38"/>
      <c r="R173" s="159"/>
      <c r="S173" s="165"/>
      <c r="T173" s="159"/>
      <c r="U173" s="27"/>
    </row>
    <row r="174" spans="1:21" ht="75.75" customHeight="1">
      <c r="A174" s="184"/>
      <c r="B174" s="145"/>
      <c r="C174" s="145"/>
      <c r="D174" s="52"/>
      <c r="E174" s="215"/>
      <c r="F174" s="188"/>
      <c r="G174" s="59" t="s">
        <v>496</v>
      </c>
      <c r="H174" s="52"/>
      <c r="I174" s="249">
        <v>100</v>
      </c>
      <c r="J174" s="249">
        <v>2</v>
      </c>
      <c r="K174" s="249">
        <v>1</v>
      </c>
      <c r="L174" s="249">
        <v>3</v>
      </c>
      <c r="M174" s="144" t="s">
        <v>508</v>
      </c>
      <c r="N174" s="147" t="s">
        <v>575</v>
      </c>
      <c r="O174" s="188"/>
      <c r="P174" s="188"/>
      <c r="Q174" s="182"/>
      <c r="R174" s="159"/>
      <c r="S174" s="165"/>
      <c r="T174" s="159"/>
      <c r="U174" s="27"/>
    </row>
    <row r="175" spans="1:21" ht="75.75" customHeight="1">
      <c r="A175" s="184"/>
      <c r="B175" s="145"/>
      <c r="C175" s="145"/>
      <c r="D175" s="52"/>
      <c r="E175" s="215"/>
      <c r="F175" s="188"/>
      <c r="G175" s="65" t="s">
        <v>406</v>
      </c>
      <c r="H175" s="52"/>
      <c r="I175" s="250"/>
      <c r="J175" s="250"/>
      <c r="K175" s="250"/>
      <c r="L175" s="250"/>
      <c r="M175" s="145"/>
      <c r="N175" s="148"/>
      <c r="O175" s="188"/>
      <c r="P175" s="188"/>
      <c r="Q175" s="182"/>
      <c r="R175" s="159"/>
      <c r="S175" s="165"/>
      <c r="T175" s="159"/>
      <c r="U175" s="27"/>
    </row>
    <row r="176" spans="1:21" ht="75.75" customHeight="1">
      <c r="A176" s="184"/>
      <c r="B176" s="145"/>
      <c r="C176" s="145"/>
      <c r="D176" s="52"/>
      <c r="E176" s="215"/>
      <c r="F176" s="188"/>
      <c r="G176" s="59" t="s">
        <v>497</v>
      </c>
      <c r="H176" s="52"/>
      <c r="I176" s="250"/>
      <c r="J176" s="250"/>
      <c r="K176" s="250"/>
      <c r="L176" s="250"/>
      <c r="M176" s="145"/>
      <c r="N176" s="147" t="s">
        <v>576</v>
      </c>
      <c r="O176" s="188"/>
      <c r="P176" s="188"/>
      <c r="Q176" s="182"/>
      <c r="R176" s="159"/>
      <c r="S176" s="165"/>
      <c r="T176" s="159"/>
      <c r="U176" s="27"/>
    </row>
    <row r="177" spans="1:21" ht="75.75" customHeight="1">
      <c r="A177" s="184"/>
      <c r="B177" s="145"/>
      <c r="C177" s="145"/>
      <c r="D177" s="52"/>
      <c r="E177" s="215"/>
      <c r="F177" s="188"/>
      <c r="G177" s="59" t="s">
        <v>498</v>
      </c>
      <c r="H177" s="52"/>
      <c r="I177" s="250"/>
      <c r="J177" s="250"/>
      <c r="K177" s="250"/>
      <c r="L177" s="250"/>
      <c r="M177" s="145"/>
      <c r="N177" s="148"/>
      <c r="O177" s="188"/>
      <c r="P177" s="188"/>
      <c r="Q177" s="182"/>
      <c r="R177" s="159"/>
      <c r="S177" s="165"/>
      <c r="T177" s="159"/>
      <c r="U177" s="27"/>
    </row>
    <row r="178" spans="1:21" ht="75.75" customHeight="1">
      <c r="A178" s="184"/>
      <c r="B178" s="145"/>
      <c r="C178" s="145"/>
      <c r="D178" s="52"/>
      <c r="E178" s="215"/>
      <c r="F178" s="188"/>
      <c r="G178" s="65" t="s">
        <v>433</v>
      </c>
      <c r="H178" s="52"/>
      <c r="I178" s="250"/>
      <c r="J178" s="250"/>
      <c r="K178" s="250"/>
      <c r="L178" s="250"/>
      <c r="M178" s="145"/>
      <c r="N178" s="147" t="s">
        <v>577</v>
      </c>
      <c r="O178" s="188"/>
      <c r="P178" s="188"/>
      <c r="Q178" s="182"/>
      <c r="R178" s="159"/>
      <c r="S178" s="165"/>
      <c r="T178" s="159"/>
      <c r="U178" s="27"/>
    </row>
    <row r="179" spans="1:21" ht="75.75" customHeight="1">
      <c r="A179" s="184"/>
      <c r="B179" s="145"/>
      <c r="C179" s="145"/>
      <c r="D179" s="52"/>
      <c r="E179" s="215"/>
      <c r="F179" s="188"/>
      <c r="G179" s="59" t="s">
        <v>499</v>
      </c>
      <c r="H179" s="52"/>
      <c r="I179" s="251"/>
      <c r="J179" s="251"/>
      <c r="K179" s="251"/>
      <c r="L179" s="251"/>
      <c r="M179" s="146"/>
      <c r="N179" s="148"/>
      <c r="O179" s="188"/>
      <c r="P179" s="188"/>
      <c r="Q179" s="182"/>
      <c r="R179" s="159"/>
      <c r="S179" s="165"/>
      <c r="T179" s="159"/>
      <c r="U179" s="27"/>
    </row>
    <row r="180" spans="1:21" ht="75.75" customHeight="1">
      <c r="A180" s="184"/>
      <c r="B180" s="145"/>
      <c r="C180" s="145"/>
      <c r="D180" s="52"/>
      <c r="E180" s="215"/>
      <c r="F180" s="188"/>
      <c r="G180" s="65" t="s">
        <v>500</v>
      </c>
      <c r="H180" s="52"/>
      <c r="I180" s="249">
        <v>50</v>
      </c>
      <c r="J180" s="249">
        <v>1</v>
      </c>
      <c r="K180" s="249">
        <v>0</v>
      </c>
      <c r="L180" s="249">
        <v>1</v>
      </c>
      <c r="M180" s="144" t="s">
        <v>419</v>
      </c>
      <c r="N180" s="147" t="s">
        <v>509</v>
      </c>
      <c r="O180" s="66"/>
      <c r="P180" s="66"/>
      <c r="Q180" s="47"/>
      <c r="R180" s="159"/>
      <c r="S180" s="165"/>
      <c r="T180" s="159"/>
      <c r="U180" s="27"/>
    </row>
    <row r="181" spans="1:21" ht="75.75" customHeight="1">
      <c r="A181" s="184"/>
      <c r="B181" s="145"/>
      <c r="C181" s="145"/>
      <c r="D181" s="52"/>
      <c r="E181" s="215"/>
      <c r="F181" s="188"/>
      <c r="G181" s="59" t="s">
        <v>501</v>
      </c>
      <c r="H181" s="52"/>
      <c r="I181" s="250"/>
      <c r="J181" s="250"/>
      <c r="K181" s="250"/>
      <c r="L181" s="250"/>
      <c r="M181" s="145"/>
      <c r="N181" s="153"/>
      <c r="O181" s="66"/>
      <c r="P181" s="66"/>
      <c r="Q181" s="47"/>
      <c r="R181" s="159"/>
      <c r="S181" s="165"/>
      <c r="T181" s="159"/>
      <c r="U181" s="27"/>
    </row>
    <row r="182" spans="1:21" ht="75.75" customHeight="1">
      <c r="A182" s="184"/>
      <c r="B182" s="145"/>
      <c r="C182" s="145"/>
      <c r="D182" s="52"/>
      <c r="E182" s="215"/>
      <c r="F182" s="188"/>
      <c r="G182" s="65" t="s">
        <v>502</v>
      </c>
      <c r="H182" s="52"/>
      <c r="I182" s="250"/>
      <c r="J182" s="250"/>
      <c r="K182" s="250"/>
      <c r="L182" s="250"/>
      <c r="M182" s="145"/>
      <c r="N182" s="153"/>
      <c r="O182" s="66"/>
      <c r="P182" s="66"/>
      <c r="Q182" s="47"/>
      <c r="R182" s="159"/>
      <c r="S182" s="165"/>
      <c r="T182" s="159"/>
      <c r="U182" s="27"/>
    </row>
    <row r="183" spans="1:21" ht="75.75" customHeight="1">
      <c r="A183" s="184"/>
      <c r="B183" s="146"/>
      <c r="C183" s="145"/>
      <c r="D183" s="52"/>
      <c r="E183" s="215"/>
      <c r="F183" s="188"/>
      <c r="G183" s="59" t="s">
        <v>503</v>
      </c>
      <c r="H183" s="52"/>
      <c r="I183" s="251"/>
      <c r="J183" s="251"/>
      <c r="K183" s="251"/>
      <c r="L183" s="251"/>
      <c r="M183" s="146"/>
      <c r="N183" s="148"/>
      <c r="O183" s="67"/>
      <c r="P183" s="67"/>
      <c r="Q183" s="48"/>
      <c r="R183" s="160"/>
      <c r="S183" s="165"/>
      <c r="T183" s="160"/>
      <c r="U183" s="27"/>
    </row>
    <row r="184" spans="1:21" ht="75.75" customHeight="1">
      <c r="A184" s="193">
        <v>2</v>
      </c>
      <c r="B184" s="151" t="s">
        <v>11</v>
      </c>
      <c r="C184" s="145"/>
      <c r="D184" s="198">
        <v>8</v>
      </c>
      <c r="E184" s="64" t="s">
        <v>11</v>
      </c>
      <c r="F184" s="188" t="s">
        <v>468</v>
      </c>
      <c r="G184" s="64" t="s">
        <v>273</v>
      </c>
      <c r="H184" s="64"/>
      <c r="I184" s="64">
        <v>50</v>
      </c>
      <c r="J184" s="64">
        <v>1</v>
      </c>
      <c r="K184" s="64">
        <v>0</v>
      </c>
      <c r="L184" s="64">
        <v>1</v>
      </c>
      <c r="M184" s="64" t="s">
        <v>273</v>
      </c>
      <c r="N184" s="59" t="s">
        <v>274</v>
      </c>
      <c r="O184" s="59"/>
      <c r="P184" s="59"/>
      <c r="Q184" s="38"/>
      <c r="R184" s="28" t="s">
        <v>275</v>
      </c>
      <c r="S184" s="30" t="s">
        <v>22</v>
      </c>
      <c r="T184" s="31">
        <v>0.41666666666666669</v>
      </c>
      <c r="U184" s="187" t="s">
        <v>276</v>
      </c>
    </row>
    <row r="185" spans="1:21" ht="75.75" customHeight="1">
      <c r="A185" s="193"/>
      <c r="B185" s="152"/>
      <c r="C185" s="145"/>
      <c r="D185" s="198"/>
      <c r="E185" s="64" t="s">
        <v>11</v>
      </c>
      <c r="F185" s="188"/>
      <c r="G185" s="64" t="s">
        <v>277</v>
      </c>
      <c r="H185" s="68"/>
      <c r="I185" s="64">
        <v>50</v>
      </c>
      <c r="J185" s="64">
        <v>1</v>
      </c>
      <c r="K185" s="64">
        <v>0</v>
      </c>
      <c r="L185" s="64">
        <v>1</v>
      </c>
      <c r="M185" s="64" t="s">
        <v>277</v>
      </c>
      <c r="N185" s="59" t="s">
        <v>278</v>
      </c>
      <c r="O185" s="59"/>
      <c r="P185" s="59"/>
      <c r="Q185" s="38"/>
      <c r="R185" s="28" t="s">
        <v>275</v>
      </c>
      <c r="S185" s="30" t="s">
        <v>22</v>
      </c>
      <c r="T185" s="31">
        <v>0.41666666666666669</v>
      </c>
      <c r="U185" s="187"/>
    </row>
    <row r="186" spans="1:21" ht="75.75" customHeight="1">
      <c r="A186" s="193"/>
      <c r="B186" s="152"/>
      <c r="C186" s="145"/>
      <c r="D186" s="198"/>
      <c r="E186" s="64" t="s">
        <v>11</v>
      </c>
      <c r="F186" s="188"/>
      <c r="G186" s="64" t="s">
        <v>279</v>
      </c>
      <c r="H186" s="68"/>
      <c r="I186" s="64">
        <v>50</v>
      </c>
      <c r="J186" s="64">
        <v>1</v>
      </c>
      <c r="K186" s="64">
        <v>0</v>
      </c>
      <c r="L186" s="64">
        <v>1</v>
      </c>
      <c r="M186" s="64" t="s">
        <v>279</v>
      </c>
      <c r="N186" s="59" t="s">
        <v>280</v>
      </c>
      <c r="O186" s="59"/>
      <c r="P186" s="59"/>
      <c r="Q186" s="38"/>
      <c r="R186" s="28" t="s">
        <v>275</v>
      </c>
      <c r="S186" s="30" t="s">
        <v>22</v>
      </c>
      <c r="T186" s="31">
        <v>0.41666666666666669</v>
      </c>
      <c r="U186" s="187"/>
    </row>
    <row r="187" spans="1:21" ht="75.75" customHeight="1">
      <c r="A187" s="193"/>
      <c r="B187" s="152"/>
      <c r="C187" s="145"/>
      <c r="D187" s="198"/>
      <c r="E187" s="64" t="s">
        <v>11</v>
      </c>
      <c r="F187" s="188"/>
      <c r="G187" s="64" t="s">
        <v>281</v>
      </c>
      <c r="H187" s="68"/>
      <c r="I187" s="64">
        <v>50</v>
      </c>
      <c r="J187" s="64">
        <v>1</v>
      </c>
      <c r="K187" s="64">
        <v>0</v>
      </c>
      <c r="L187" s="64">
        <v>1</v>
      </c>
      <c r="M187" s="64" t="s">
        <v>281</v>
      </c>
      <c r="N187" s="59" t="s">
        <v>282</v>
      </c>
      <c r="O187" s="59"/>
      <c r="P187" s="59"/>
      <c r="Q187" s="38"/>
      <c r="R187" s="28" t="s">
        <v>275</v>
      </c>
      <c r="S187" s="30" t="s">
        <v>22</v>
      </c>
      <c r="T187" s="31">
        <v>0.41666666666666669</v>
      </c>
      <c r="U187" s="187"/>
    </row>
    <row r="188" spans="1:21" ht="75.75" customHeight="1">
      <c r="A188" s="193"/>
      <c r="B188" s="152"/>
      <c r="C188" s="145"/>
      <c r="D188" s="198"/>
      <c r="E188" s="64" t="s">
        <v>11</v>
      </c>
      <c r="F188" s="188"/>
      <c r="G188" s="64" t="s">
        <v>283</v>
      </c>
      <c r="H188" s="68"/>
      <c r="I188" s="64">
        <v>50</v>
      </c>
      <c r="J188" s="64">
        <v>1</v>
      </c>
      <c r="K188" s="64">
        <v>0</v>
      </c>
      <c r="L188" s="64">
        <v>1</v>
      </c>
      <c r="M188" s="64" t="s">
        <v>283</v>
      </c>
      <c r="N188" s="59" t="s">
        <v>284</v>
      </c>
      <c r="O188" s="59"/>
      <c r="P188" s="59"/>
      <c r="Q188" s="38"/>
      <c r="R188" s="28" t="s">
        <v>275</v>
      </c>
      <c r="S188" s="30" t="s">
        <v>22</v>
      </c>
      <c r="T188" s="31">
        <v>0.41666666666666669</v>
      </c>
      <c r="U188" s="187"/>
    </row>
    <row r="189" spans="1:21" ht="75.75" customHeight="1">
      <c r="A189" s="193"/>
      <c r="B189" s="152"/>
      <c r="C189" s="145"/>
      <c r="D189" s="198"/>
      <c r="E189" s="64" t="s">
        <v>285</v>
      </c>
      <c r="F189" s="188"/>
      <c r="G189" s="64" t="s">
        <v>285</v>
      </c>
      <c r="H189" s="68"/>
      <c r="I189" s="64">
        <v>50</v>
      </c>
      <c r="J189" s="64">
        <v>1</v>
      </c>
      <c r="K189" s="64">
        <v>0</v>
      </c>
      <c r="L189" s="64">
        <v>1</v>
      </c>
      <c r="M189" s="64" t="s">
        <v>285</v>
      </c>
      <c r="N189" s="59" t="s">
        <v>286</v>
      </c>
      <c r="O189" s="59"/>
      <c r="P189" s="59"/>
      <c r="Q189" s="38"/>
      <c r="R189" s="28" t="s">
        <v>275</v>
      </c>
      <c r="S189" s="30" t="s">
        <v>22</v>
      </c>
      <c r="T189" s="31">
        <v>0.41666666666666669</v>
      </c>
      <c r="U189" s="187"/>
    </row>
    <row r="190" spans="1:21" ht="75.75" customHeight="1">
      <c r="A190" s="193"/>
      <c r="B190" s="152"/>
      <c r="C190" s="145"/>
      <c r="D190" s="198"/>
      <c r="E190" s="64" t="s">
        <v>285</v>
      </c>
      <c r="F190" s="188"/>
      <c r="G190" s="64" t="s">
        <v>235</v>
      </c>
      <c r="H190" s="68"/>
      <c r="I190" s="64">
        <v>50</v>
      </c>
      <c r="J190" s="64">
        <v>1</v>
      </c>
      <c r="K190" s="64">
        <v>0</v>
      </c>
      <c r="L190" s="64">
        <v>1</v>
      </c>
      <c r="M190" s="64" t="s">
        <v>235</v>
      </c>
      <c r="N190" s="59" t="s">
        <v>287</v>
      </c>
      <c r="O190" s="59"/>
      <c r="P190" s="59"/>
      <c r="Q190" s="38"/>
      <c r="R190" s="28" t="s">
        <v>275</v>
      </c>
      <c r="S190" s="30" t="s">
        <v>22</v>
      </c>
      <c r="T190" s="31">
        <v>0.41666666666666669</v>
      </c>
      <c r="U190" s="187"/>
    </row>
    <row r="191" spans="1:21" ht="75.75" customHeight="1">
      <c r="A191" s="193"/>
      <c r="B191" s="152"/>
      <c r="C191" s="145"/>
      <c r="D191" s="198"/>
      <c r="E191" s="64" t="s">
        <v>285</v>
      </c>
      <c r="F191" s="188"/>
      <c r="G191" s="64" t="s">
        <v>259</v>
      </c>
      <c r="H191" s="68"/>
      <c r="I191" s="64">
        <v>50</v>
      </c>
      <c r="J191" s="64">
        <v>1</v>
      </c>
      <c r="K191" s="64">
        <v>0</v>
      </c>
      <c r="L191" s="64">
        <v>1</v>
      </c>
      <c r="M191" s="64" t="s">
        <v>259</v>
      </c>
      <c r="N191" s="59" t="s">
        <v>288</v>
      </c>
      <c r="O191" s="59"/>
      <c r="P191" s="59"/>
      <c r="Q191" s="38"/>
      <c r="R191" s="28" t="s">
        <v>275</v>
      </c>
      <c r="S191" s="30" t="s">
        <v>22</v>
      </c>
      <c r="T191" s="31">
        <v>0.41666666666666669</v>
      </c>
      <c r="U191" s="187"/>
    </row>
    <row r="192" spans="1:21" ht="75.75" customHeight="1">
      <c r="A192" s="193"/>
      <c r="B192" s="152"/>
      <c r="C192" s="145"/>
      <c r="D192" s="198"/>
      <c r="E192" s="64" t="s">
        <v>11</v>
      </c>
      <c r="F192" s="188"/>
      <c r="G192" s="64" t="s">
        <v>289</v>
      </c>
      <c r="H192" s="68"/>
      <c r="I192" s="64">
        <v>50</v>
      </c>
      <c r="J192" s="64">
        <v>1</v>
      </c>
      <c r="K192" s="64">
        <v>0</v>
      </c>
      <c r="L192" s="64">
        <v>1</v>
      </c>
      <c r="M192" s="64" t="s">
        <v>289</v>
      </c>
      <c r="N192" s="59" t="s">
        <v>290</v>
      </c>
      <c r="O192" s="59"/>
      <c r="P192" s="59"/>
      <c r="Q192" s="38"/>
      <c r="R192" s="28" t="s">
        <v>275</v>
      </c>
      <c r="S192" s="30" t="s">
        <v>22</v>
      </c>
      <c r="T192" s="31">
        <v>0.41666666666666669</v>
      </c>
      <c r="U192" s="187"/>
    </row>
    <row r="193" spans="1:21" ht="75.75" customHeight="1">
      <c r="A193" s="193"/>
      <c r="B193" s="152"/>
      <c r="C193" s="145"/>
      <c r="D193" s="198"/>
      <c r="E193" s="64" t="s">
        <v>11</v>
      </c>
      <c r="F193" s="188"/>
      <c r="G193" s="64" t="s">
        <v>291</v>
      </c>
      <c r="H193" s="68"/>
      <c r="I193" s="64">
        <v>50</v>
      </c>
      <c r="J193" s="64">
        <v>1</v>
      </c>
      <c r="K193" s="64">
        <v>0</v>
      </c>
      <c r="L193" s="64">
        <v>1</v>
      </c>
      <c r="M193" s="64" t="s">
        <v>291</v>
      </c>
      <c r="N193" s="59" t="s">
        <v>292</v>
      </c>
      <c r="O193" s="59"/>
      <c r="P193" s="59"/>
      <c r="Q193" s="38"/>
      <c r="R193" s="28" t="s">
        <v>275</v>
      </c>
      <c r="S193" s="30" t="s">
        <v>22</v>
      </c>
      <c r="T193" s="31">
        <v>0.41666666666666669</v>
      </c>
      <c r="U193" s="187"/>
    </row>
    <row r="194" spans="1:21" ht="75.75" customHeight="1">
      <c r="A194" s="193"/>
      <c r="B194" s="152"/>
      <c r="C194" s="145"/>
      <c r="D194" s="198"/>
      <c r="E194" s="64" t="s">
        <v>23</v>
      </c>
      <c r="F194" s="188"/>
      <c r="G194" s="64" t="s">
        <v>293</v>
      </c>
      <c r="H194" s="68"/>
      <c r="I194" s="64">
        <v>50</v>
      </c>
      <c r="J194" s="64">
        <v>1</v>
      </c>
      <c r="K194" s="64">
        <v>0</v>
      </c>
      <c r="L194" s="64">
        <v>1</v>
      </c>
      <c r="M194" s="64" t="s">
        <v>293</v>
      </c>
      <c r="N194" s="59" t="s">
        <v>294</v>
      </c>
      <c r="O194" s="59"/>
      <c r="P194" s="59"/>
      <c r="Q194" s="38"/>
      <c r="R194" s="28" t="s">
        <v>275</v>
      </c>
      <c r="S194" s="30" t="s">
        <v>22</v>
      </c>
      <c r="T194" s="31">
        <v>0.41666666666666669</v>
      </c>
      <c r="U194" s="187"/>
    </row>
    <row r="195" spans="1:21" ht="75.75" customHeight="1">
      <c r="A195" s="193"/>
      <c r="B195" s="152"/>
      <c r="C195" s="145"/>
      <c r="D195" s="198"/>
      <c r="E195" s="64" t="s">
        <v>137</v>
      </c>
      <c r="F195" s="188"/>
      <c r="G195" s="64" t="s">
        <v>146</v>
      </c>
      <c r="H195" s="68"/>
      <c r="I195" s="64">
        <v>50</v>
      </c>
      <c r="J195" s="64">
        <v>1</v>
      </c>
      <c r="K195" s="64">
        <v>0</v>
      </c>
      <c r="L195" s="64">
        <v>1</v>
      </c>
      <c r="M195" s="64" t="s">
        <v>146</v>
      </c>
      <c r="N195" s="59" t="s">
        <v>295</v>
      </c>
      <c r="O195" s="59"/>
      <c r="P195" s="59"/>
      <c r="Q195" s="38"/>
      <c r="R195" s="28" t="s">
        <v>275</v>
      </c>
      <c r="S195" s="30" t="s">
        <v>22</v>
      </c>
      <c r="T195" s="31">
        <v>0.41666666666666669</v>
      </c>
      <c r="U195" s="187"/>
    </row>
    <row r="196" spans="1:21" ht="75.75" customHeight="1">
      <c r="A196" s="193"/>
      <c r="B196" s="152"/>
      <c r="C196" s="145"/>
      <c r="D196" s="198"/>
      <c r="E196" s="64" t="s">
        <v>97</v>
      </c>
      <c r="F196" s="188"/>
      <c r="G196" s="64" t="s">
        <v>296</v>
      </c>
      <c r="H196" s="68"/>
      <c r="I196" s="64">
        <v>50</v>
      </c>
      <c r="J196" s="64">
        <v>1</v>
      </c>
      <c r="K196" s="64">
        <v>0</v>
      </c>
      <c r="L196" s="64">
        <v>1</v>
      </c>
      <c r="M196" s="64" t="s">
        <v>296</v>
      </c>
      <c r="N196" s="59" t="s">
        <v>297</v>
      </c>
      <c r="O196" s="59"/>
      <c r="P196" s="59"/>
      <c r="Q196" s="38"/>
      <c r="R196" s="28" t="s">
        <v>275</v>
      </c>
      <c r="S196" s="30" t="s">
        <v>22</v>
      </c>
      <c r="T196" s="31">
        <v>0.41666666666666669</v>
      </c>
      <c r="U196" s="187"/>
    </row>
    <row r="197" spans="1:21" ht="75.75" customHeight="1">
      <c r="A197" s="193"/>
      <c r="B197" s="152"/>
      <c r="C197" s="145"/>
      <c r="D197" s="198"/>
      <c r="E197" s="64" t="s">
        <v>78</v>
      </c>
      <c r="F197" s="188"/>
      <c r="G197" s="64" t="s">
        <v>298</v>
      </c>
      <c r="H197" s="68"/>
      <c r="I197" s="64">
        <v>50</v>
      </c>
      <c r="J197" s="64">
        <v>1</v>
      </c>
      <c r="K197" s="64">
        <v>0</v>
      </c>
      <c r="L197" s="64">
        <v>1</v>
      </c>
      <c r="M197" s="64" t="s">
        <v>298</v>
      </c>
      <c r="N197" s="59" t="s">
        <v>299</v>
      </c>
      <c r="O197" s="59"/>
      <c r="P197" s="59"/>
      <c r="Q197" s="38"/>
      <c r="R197" s="28" t="s">
        <v>275</v>
      </c>
      <c r="S197" s="30" t="s">
        <v>22</v>
      </c>
      <c r="T197" s="31">
        <v>0.41666666666666669</v>
      </c>
      <c r="U197" s="187"/>
    </row>
    <row r="198" spans="1:21" ht="75.75" customHeight="1">
      <c r="A198" s="193"/>
      <c r="B198" s="152"/>
      <c r="C198" s="145"/>
      <c r="D198" s="198"/>
      <c r="E198" s="64" t="s">
        <v>23</v>
      </c>
      <c r="F198" s="188"/>
      <c r="G198" s="64" t="s">
        <v>300</v>
      </c>
      <c r="H198" s="68"/>
      <c r="I198" s="64">
        <v>50</v>
      </c>
      <c r="J198" s="64">
        <v>1</v>
      </c>
      <c r="K198" s="64">
        <v>0</v>
      </c>
      <c r="L198" s="64">
        <v>1</v>
      </c>
      <c r="M198" s="64" t="s">
        <v>300</v>
      </c>
      <c r="N198" s="59" t="s">
        <v>301</v>
      </c>
      <c r="O198" s="59"/>
      <c r="P198" s="59"/>
      <c r="Q198" s="38"/>
      <c r="R198" s="28" t="s">
        <v>275</v>
      </c>
      <c r="S198" s="30" t="s">
        <v>22</v>
      </c>
      <c r="T198" s="31">
        <v>0.41666666666666669</v>
      </c>
      <c r="U198" s="187"/>
    </row>
    <row r="199" spans="1:21" ht="75.75" customHeight="1">
      <c r="A199" s="193"/>
      <c r="B199" s="152"/>
      <c r="C199" s="145"/>
      <c r="D199" s="198"/>
      <c r="E199" s="64" t="s">
        <v>23</v>
      </c>
      <c r="F199" s="188"/>
      <c r="G199" s="64" t="s">
        <v>302</v>
      </c>
      <c r="H199" s="68"/>
      <c r="I199" s="64">
        <v>50</v>
      </c>
      <c r="J199" s="64">
        <v>1</v>
      </c>
      <c r="K199" s="64">
        <v>0</v>
      </c>
      <c r="L199" s="64">
        <v>1</v>
      </c>
      <c r="M199" s="64" t="s">
        <v>302</v>
      </c>
      <c r="N199" s="59" t="s">
        <v>303</v>
      </c>
      <c r="O199" s="59"/>
      <c r="P199" s="59"/>
      <c r="Q199" s="38"/>
      <c r="R199" s="28" t="s">
        <v>275</v>
      </c>
      <c r="S199" s="30" t="s">
        <v>22</v>
      </c>
      <c r="T199" s="31">
        <v>0.41666666666666669</v>
      </c>
      <c r="U199" s="187"/>
    </row>
    <row r="200" spans="1:21" ht="75.75" customHeight="1">
      <c r="A200" s="193"/>
      <c r="B200" s="152"/>
      <c r="C200" s="145"/>
      <c r="D200" s="198"/>
      <c r="E200" s="64" t="s">
        <v>11</v>
      </c>
      <c r="F200" s="188"/>
      <c r="G200" s="64" t="s">
        <v>304</v>
      </c>
      <c r="H200" s="68"/>
      <c r="I200" s="64">
        <v>50</v>
      </c>
      <c r="J200" s="64">
        <v>1</v>
      </c>
      <c r="K200" s="64">
        <v>0</v>
      </c>
      <c r="L200" s="64">
        <v>1</v>
      </c>
      <c r="M200" s="64" t="s">
        <v>304</v>
      </c>
      <c r="N200" s="59" t="s">
        <v>305</v>
      </c>
      <c r="O200" s="59"/>
      <c r="P200" s="59"/>
      <c r="Q200" s="38"/>
      <c r="R200" s="28" t="s">
        <v>275</v>
      </c>
      <c r="S200" s="30" t="s">
        <v>22</v>
      </c>
      <c r="T200" s="31">
        <v>0.41666666666666669</v>
      </c>
      <c r="U200" s="187"/>
    </row>
    <row r="201" spans="1:21" ht="75.75" customHeight="1">
      <c r="A201" s="193"/>
      <c r="B201" s="152"/>
      <c r="C201" s="145"/>
      <c r="D201" s="198"/>
      <c r="E201" s="64" t="s">
        <v>11</v>
      </c>
      <c r="F201" s="188"/>
      <c r="G201" s="64" t="s">
        <v>306</v>
      </c>
      <c r="H201" s="68"/>
      <c r="I201" s="64">
        <v>50</v>
      </c>
      <c r="J201" s="64">
        <v>1</v>
      </c>
      <c r="K201" s="64">
        <v>0</v>
      </c>
      <c r="L201" s="64">
        <v>1</v>
      </c>
      <c r="M201" s="64" t="s">
        <v>306</v>
      </c>
      <c r="N201" s="59" t="s">
        <v>307</v>
      </c>
      <c r="O201" s="59"/>
      <c r="P201" s="59"/>
      <c r="Q201" s="38"/>
      <c r="R201" s="28" t="s">
        <v>275</v>
      </c>
      <c r="S201" s="30" t="s">
        <v>22</v>
      </c>
      <c r="T201" s="31">
        <v>0.41666666666666669</v>
      </c>
      <c r="U201" s="187"/>
    </row>
    <row r="202" spans="1:21" ht="75.75" customHeight="1">
      <c r="A202" s="193"/>
      <c r="B202" s="152"/>
      <c r="C202" s="145"/>
      <c r="D202" s="198"/>
      <c r="E202" s="64" t="s">
        <v>65</v>
      </c>
      <c r="F202" s="188"/>
      <c r="G202" s="64" t="s">
        <v>308</v>
      </c>
      <c r="H202" s="68"/>
      <c r="I202" s="64">
        <v>50</v>
      </c>
      <c r="J202" s="64">
        <v>1</v>
      </c>
      <c r="K202" s="64">
        <v>0</v>
      </c>
      <c r="L202" s="64">
        <v>1</v>
      </c>
      <c r="M202" s="64" t="s">
        <v>308</v>
      </c>
      <c r="N202" s="59" t="s">
        <v>309</v>
      </c>
      <c r="O202" s="59"/>
      <c r="P202" s="59"/>
      <c r="Q202" s="38"/>
      <c r="R202" s="28" t="s">
        <v>275</v>
      </c>
      <c r="S202" s="30" t="s">
        <v>22</v>
      </c>
      <c r="T202" s="31">
        <v>0.41666666666666669</v>
      </c>
      <c r="U202" s="187"/>
    </row>
    <row r="203" spans="1:21" ht="75.75" customHeight="1">
      <c r="A203" s="193"/>
      <c r="B203" s="152"/>
      <c r="C203" s="145"/>
      <c r="D203" s="198"/>
      <c r="E203" s="64" t="s">
        <v>11</v>
      </c>
      <c r="F203" s="188"/>
      <c r="G203" s="64" t="s">
        <v>310</v>
      </c>
      <c r="H203" s="68"/>
      <c r="I203" s="64">
        <v>50</v>
      </c>
      <c r="J203" s="64">
        <v>1</v>
      </c>
      <c r="K203" s="64">
        <v>0</v>
      </c>
      <c r="L203" s="64">
        <v>1</v>
      </c>
      <c r="M203" s="64" t="s">
        <v>310</v>
      </c>
      <c r="N203" s="59" t="s">
        <v>311</v>
      </c>
      <c r="O203" s="59"/>
      <c r="P203" s="59"/>
      <c r="Q203" s="38"/>
      <c r="R203" s="28" t="s">
        <v>275</v>
      </c>
      <c r="S203" s="30" t="s">
        <v>22</v>
      </c>
      <c r="T203" s="31">
        <v>0.41666666666666669</v>
      </c>
      <c r="U203" s="187"/>
    </row>
    <row r="204" spans="1:21" ht="75.75" customHeight="1">
      <c r="A204" s="193"/>
      <c r="B204" s="152"/>
      <c r="C204" s="145"/>
      <c r="D204" s="198"/>
      <c r="E204" s="64" t="s">
        <v>11</v>
      </c>
      <c r="F204" s="188"/>
      <c r="G204" s="64" t="s">
        <v>312</v>
      </c>
      <c r="H204" s="68"/>
      <c r="I204" s="64">
        <v>50</v>
      </c>
      <c r="J204" s="64">
        <v>1</v>
      </c>
      <c r="K204" s="64">
        <v>0</v>
      </c>
      <c r="L204" s="64">
        <v>1</v>
      </c>
      <c r="M204" s="64" t="s">
        <v>312</v>
      </c>
      <c r="N204" s="59" t="s">
        <v>313</v>
      </c>
      <c r="O204" s="59"/>
      <c r="P204" s="59"/>
      <c r="Q204" s="38"/>
      <c r="R204" s="28" t="s">
        <v>275</v>
      </c>
      <c r="S204" s="30" t="s">
        <v>22</v>
      </c>
      <c r="T204" s="31">
        <v>0.41666666666666669</v>
      </c>
      <c r="U204" s="187"/>
    </row>
    <row r="205" spans="1:21" ht="75.75" customHeight="1">
      <c r="A205" s="193"/>
      <c r="B205" s="152"/>
      <c r="C205" s="145"/>
      <c r="D205" s="198"/>
      <c r="E205" s="64" t="s">
        <v>180</v>
      </c>
      <c r="F205" s="188"/>
      <c r="G205" s="64" t="s">
        <v>314</v>
      </c>
      <c r="H205" s="68"/>
      <c r="I205" s="64">
        <v>50</v>
      </c>
      <c r="J205" s="64">
        <v>1</v>
      </c>
      <c r="K205" s="64">
        <v>0</v>
      </c>
      <c r="L205" s="64">
        <v>1</v>
      </c>
      <c r="M205" s="64" t="s">
        <v>314</v>
      </c>
      <c r="N205" s="59" t="s">
        <v>315</v>
      </c>
      <c r="O205" s="59"/>
      <c r="P205" s="59"/>
      <c r="Q205" s="38"/>
      <c r="R205" s="28" t="s">
        <v>275</v>
      </c>
      <c r="S205" s="30" t="s">
        <v>22</v>
      </c>
      <c r="T205" s="31">
        <v>0.41666666666666669</v>
      </c>
      <c r="U205" s="187"/>
    </row>
    <row r="206" spans="1:21" ht="75.75" customHeight="1">
      <c r="A206" s="193"/>
      <c r="B206" s="199"/>
      <c r="C206" s="145"/>
      <c r="D206" s="198"/>
      <c r="E206" s="64" t="s">
        <v>180</v>
      </c>
      <c r="F206" s="188"/>
      <c r="G206" s="64" t="s">
        <v>316</v>
      </c>
      <c r="H206" s="68"/>
      <c r="I206" s="64">
        <v>50</v>
      </c>
      <c r="J206" s="64">
        <v>1</v>
      </c>
      <c r="K206" s="64">
        <v>0</v>
      </c>
      <c r="L206" s="64">
        <v>1</v>
      </c>
      <c r="M206" s="64" t="s">
        <v>316</v>
      </c>
      <c r="N206" s="59" t="s">
        <v>317</v>
      </c>
      <c r="O206" s="59"/>
      <c r="P206" s="59"/>
      <c r="Q206" s="38"/>
      <c r="R206" s="28" t="s">
        <v>275</v>
      </c>
      <c r="S206" s="30" t="s">
        <v>22</v>
      </c>
      <c r="T206" s="31">
        <v>0.41666666666666669</v>
      </c>
      <c r="U206" s="187"/>
    </row>
    <row r="207" spans="1:21" ht="75.75" customHeight="1">
      <c r="A207" s="183">
        <v>3</v>
      </c>
      <c r="B207" s="147" t="s">
        <v>11</v>
      </c>
      <c r="C207" s="145"/>
      <c r="D207" s="183">
        <v>7</v>
      </c>
      <c r="E207" s="147" t="s">
        <v>318</v>
      </c>
      <c r="F207" s="147" t="s">
        <v>319</v>
      </c>
      <c r="G207" s="183">
        <v>52</v>
      </c>
      <c r="H207" s="64"/>
      <c r="I207" s="183">
        <v>200</v>
      </c>
      <c r="J207" s="183">
        <v>4</v>
      </c>
      <c r="K207" s="183">
        <v>1</v>
      </c>
      <c r="L207" s="183">
        <v>5</v>
      </c>
      <c r="M207" s="147" t="s">
        <v>320</v>
      </c>
      <c r="N207" s="59" t="s">
        <v>665</v>
      </c>
      <c r="O207" s="59"/>
      <c r="P207" s="59"/>
      <c r="Q207" s="38"/>
      <c r="R207" s="11"/>
      <c r="S207" s="30" t="s">
        <v>22</v>
      </c>
      <c r="T207" s="31">
        <v>0.41666666666666669</v>
      </c>
      <c r="U207" s="27" t="s">
        <v>321</v>
      </c>
    </row>
    <row r="208" spans="1:21" ht="75.75" customHeight="1">
      <c r="A208" s="184"/>
      <c r="B208" s="153"/>
      <c r="C208" s="145"/>
      <c r="D208" s="184"/>
      <c r="E208" s="153"/>
      <c r="F208" s="153"/>
      <c r="G208" s="184"/>
      <c r="H208" s="64"/>
      <c r="I208" s="184"/>
      <c r="J208" s="184"/>
      <c r="K208" s="184"/>
      <c r="L208" s="184"/>
      <c r="M208" s="153"/>
      <c r="N208" s="59" t="s">
        <v>662</v>
      </c>
      <c r="O208" s="57"/>
      <c r="P208" s="57"/>
      <c r="Q208" s="43"/>
      <c r="R208" s="20"/>
      <c r="S208" s="23"/>
      <c r="T208" s="34"/>
      <c r="U208" s="27"/>
    </row>
    <row r="209" spans="1:21" ht="75.75" customHeight="1">
      <c r="A209" s="184"/>
      <c r="B209" s="153"/>
      <c r="C209" s="145"/>
      <c r="D209" s="184"/>
      <c r="E209" s="153"/>
      <c r="F209" s="153"/>
      <c r="G209" s="184"/>
      <c r="H209" s="64"/>
      <c r="I209" s="184"/>
      <c r="J209" s="184"/>
      <c r="K209" s="184"/>
      <c r="L209" s="184"/>
      <c r="M209" s="153"/>
      <c r="N209" s="59" t="s">
        <v>663</v>
      </c>
      <c r="O209" s="57"/>
      <c r="P209" s="57"/>
      <c r="Q209" s="43"/>
      <c r="R209" s="20"/>
      <c r="S209" s="23"/>
      <c r="T209" s="34"/>
      <c r="U209" s="27"/>
    </row>
    <row r="210" spans="1:21" ht="75.75" customHeight="1">
      <c r="A210" s="184"/>
      <c r="B210" s="153"/>
      <c r="C210" s="145"/>
      <c r="D210" s="184"/>
      <c r="E210" s="153"/>
      <c r="F210" s="153"/>
      <c r="G210" s="184"/>
      <c r="H210" s="64"/>
      <c r="I210" s="184"/>
      <c r="J210" s="184"/>
      <c r="K210" s="184"/>
      <c r="L210" s="184"/>
      <c r="M210" s="153"/>
      <c r="N210" s="59" t="s">
        <v>664</v>
      </c>
      <c r="O210" s="57"/>
      <c r="P210" s="57"/>
      <c r="Q210" s="43"/>
      <c r="R210" s="20"/>
      <c r="S210" s="23"/>
      <c r="T210" s="34"/>
      <c r="U210" s="27"/>
    </row>
    <row r="211" spans="1:21" ht="75.75" customHeight="1">
      <c r="A211" s="185"/>
      <c r="B211" s="148"/>
      <c r="C211" s="145"/>
      <c r="D211" s="185"/>
      <c r="E211" s="148"/>
      <c r="F211" s="148"/>
      <c r="G211" s="185"/>
      <c r="H211" s="64"/>
      <c r="I211" s="185"/>
      <c r="J211" s="185"/>
      <c r="K211" s="185"/>
      <c r="L211" s="185"/>
      <c r="M211" s="148"/>
      <c r="N211" s="59" t="s">
        <v>666</v>
      </c>
      <c r="O211" s="57"/>
      <c r="P211" s="57"/>
      <c r="Q211" s="43"/>
      <c r="R211" s="20"/>
      <c r="S211" s="23"/>
      <c r="T211" s="34"/>
      <c r="U211" s="27"/>
    </row>
    <row r="212" spans="1:21" ht="75.75" customHeight="1">
      <c r="A212" s="193">
        <v>4</v>
      </c>
      <c r="B212" s="175" t="s">
        <v>11</v>
      </c>
      <c r="C212" s="145"/>
      <c r="D212" s="215"/>
      <c r="E212" s="175" t="s">
        <v>322</v>
      </c>
      <c r="F212" s="175" t="s">
        <v>323</v>
      </c>
      <c r="G212" s="52" t="s">
        <v>324</v>
      </c>
      <c r="H212" s="52"/>
      <c r="I212" s="215">
        <v>42</v>
      </c>
      <c r="J212" s="215">
        <v>1</v>
      </c>
      <c r="K212" s="215">
        <v>0</v>
      </c>
      <c r="L212" s="215">
        <v>1</v>
      </c>
      <c r="M212" s="144" t="s">
        <v>23</v>
      </c>
      <c r="N212" s="175" t="s">
        <v>323</v>
      </c>
      <c r="O212" s="144"/>
      <c r="P212" s="144"/>
      <c r="Q212" s="212"/>
      <c r="R212" s="167"/>
      <c r="S212" s="164" t="s">
        <v>22</v>
      </c>
      <c r="T212" s="158">
        <v>0.41666666666666669</v>
      </c>
      <c r="U212" s="187" t="s">
        <v>453</v>
      </c>
    </row>
    <row r="213" spans="1:21" ht="75.75" customHeight="1">
      <c r="A213" s="193"/>
      <c r="B213" s="175"/>
      <c r="C213" s="145"/>
      <c r="D213" s="215"/>
      <c r="E213" s="175"/>
      <c r="F213" s="175"/>
      <c r="G213" s="52" t="s">
        <v>300</v>
      </c>
      <c r="H213" s="52"/>
      <c r="I213" s="215"/>
      <c r="J213" s="215"/>
      <c r="K213" s="215"/>
      <c r="L213" s="215"/>
      <c r="M213" s="145"/>
      <c r="N213" s="175"/>
      <c r="O213" s="145"/>
      <c r="P213" s="145"/>
      <c r="Q213" s="213"/>
      <c r="R213" s="168"/>
      <c r="S213" s="165"/>
      <c r="T213" s="159"/>
      <c r="U213" s="187"/>
    </row>
    <row r="214" spans="1:21" ht="75.75" customHeight="1">
      <c r="A214" s="193"/>
      <c r="B214" s="175"/>
      <c r="C214" s="145"/>
      <c r="D214" s="215"/>
      <c r="E214" s="175"/>
      <c r="F214" s="175"/>
      <c r="G214" s="52" t="s">
        <v>25</v>
      </c>
      <c r="H214" s="52"/>
      <c r="I214" s="215"/>
      <c r="J214" s="215"/>
      <c r="K214" s="215"/>
      <c r="L214" s="215"/>
      <c r="M214" s="145"/>
      <c r="N214" s="175"/>
      <c r="O214" s="145"/>
      <c r="P214" s="145"/>
      <c r="Q214" s="213"/>
      <c r="R214" s="168"/>
      <c r="S214" s="165"/>
      <c r="T214" s="159"/>
      <c r="U214" s="187"/>
    </row>
    <row r="215" spans="1:21" ht="75.75" customHeight="1">
      <c r="A215" s="193"/>
      <c r="B215" s="175"/>
      <c r="C215" s="145"/>
      <c r="D215" s="215"/>
      <c r="E215" s="175"/>
      <c r="F215" s="175"/>
      <c r="G215" s="52" t="s">
        <v>325</v>
      </c>
      <c r="H215" s="52"/>
      <c r="I215" s="215"/>
      <c r="J215" s="215"/>
      <c r="K215" s="215"/>
      <c r="L215" s="215"/>
      <c r="M215" s="145"/>
      <c r="N215" s="175"/>
      <c r="O215" s="145"/>
      <c r="P215" s="145"/>
      <c r="Q215" s="213"/>
      <c r="R215" s="168"/>
      <c r="S215" s="165"/>
      <c r="T215" s="159"/>
      <c r="U215" s="187"/>
    </row>
    <row r="216" spans="1:21" ht="75.75" customHeight="1">
      <c r="A216" s="193"/>
      <c r="B216" s="175"/>
      <c r="C216" s="145"/>
      <c r="D216" s="215"/>
      <c r="E216" s="175"/>
      <c r="F216" s="175"/>
      <c r="G216" s="52" t="s">
        <v>23</v>
      </c>
      <c r="H216" s="52"/>
      <c r="I216" s="215"/>
      <c r="J216" s="215"/>
      <c r="K216" s="215"/>
      <c r="L216" s="215"/>
      <c r="M216" s="146"/>
      <c r="N216" s="175"/>
      <c r="O216" s="146"/>
      <c r="P216" s="146"/>
      <c r="Q216" s="214"/>
      <c r="R216" s="169"/>
      <c r="S216" s="166"/>
      <c r="T216" s="160"/>
      <c r="U216" s="187"/>
    </row>
    <row r="217" spans="1:21" ht="75.75" customHeight="1">
      <c r="A217" s="183">
        <v>5</v>
      </c>
      <c r="B217" s="224" t="s">
        <v>326</v>
      </c>
      <c r="C217" s="145"/>
      <c r="D217" s="232">
        <v>1</v>
      </c>
      <c r="E217" s="232" t="s">
        <v>326</v>
      </c>
      <c r="F217" s="224" t="s">
        <v>717</v>
      </c>
      <c r="G217" s="232">
        <v>1</v>
      </c>
      <c r="H217" s="61"/>
      <c r="I217" s="232">
        <v>100</v>
      </c>
      <c r="J217" s="232">
        <v>2</v>
      </c>
      <c r="K217" s="224">
        <v>1</v>
      </c>
      <c r="L217" s="232">
        <v>3</v>
      </c>
      <c r="M217" s="224" t="s">
        <v>592</v>
      </c>
      <c r="N217" s="60" t="s">
        <v>668</v>
      </c>
      <c r="O217" s="60"/>
      <c r="P217" s="60"/>
      <c r="Q217" s="44"/>
      <c r="R217" s="12"/>
      <c r="S217" s="30" t="s">
        <v>22</v>
      </c>
      <c r="T217" s="31">
        <v>0.41666666666666669</v>
      </c>
      <c r="U217" s="27" t="s">
        <v>327</v>
      </c>
    </row>
    <row r="218" spans="1:21" ht="75.75" customHeight="1">
      <c r="A218" s="184"/>
      <c r="B218" s="230"/>
      <c r="C218" s="145"/>
      <c r="D218" s="233"/>
      <c r="E218" s="233"/>
      <c r="F218" s="230"/>
      <c r="G218" s="233"/>
      <c r="H218" s="61"/>
      <c r="I218" s="233"/>
      <c r="J218" s="233"/>
      <c r="K218" s="230"/>
      <c r="L218" s="233"/>
      <c r="M218" s="230"/>
      <c r="N218" s="60" t="s">
        <v>667</v>
      </c>
      <c r="O218" s="60"/>
      <c r="P218" s="60"/>
      <c r="Q218" s="44"/>
      <c r="R218" s="12"/>
      <c r="S218" s="30"/>
      <c r="T218" s="31"/>
      <c r="U218" s="27"/>
    </row>
    <row r="219" spans="1:21" ht="75.75" customHeight="1">
      <c r="A219" s="185"/>
      <c r="B219" s="225"/>
      <c r="C219" s="145"/>
      <c r="D219" s="234"/>
      <c r="E219" s="234"/>
      <c r="F219" s="225"/>
      <c r="G219" s="234"/>
      <c r="H219" s="61"/>
      <c r="I219" s="234"/>
      <c r="J219" s="234"/>
      <c r="K219" s="225"/>
      <c r="L219" s="234"/>
      <c r="M219" s="225"/>
      <c r="N219" s="60" t="s">
        <v>669</v>
      </c>
      <c r="O219" s="60"/>
      <c r="P219" s="60"/>
      <c r="Q219" s="44"/>
      <c r="R219" s="12"/>
      <c r="S219" s="30"/>
      <c r="T219" s="31"/>
      <c r="U219" s="27"/>
    </row>
    <row r="220" spans="1:21" ht="75.75" customHeight="1">
      <c r="A220" s="183">
        <v>6</v>
      </c>
      <c r="B220" s="224" t="s">
        <v>326</v>
      </c>
      <c r="C220" s="145"/>
      <c r="D220" s="232">
        <v>1</v>
      </c>
      <c r="E220" s="232" t="s">
        <v>328</v>
      </c>
      <c r="F220" s="224" t="s">
        <v>329</v>
      </c>
      <c r="G220" s="232">
        <v>20</v>
      </c>
      <c r="H220" s="61"/>
      <c r="I220" s="232">
        <v>50</v>
      </c>
      <c r="J220" s="232">
        <v>0</v>
      </c>
      <c r="K220" s="232">
        <v>2</v>
      </c>
      <c r="L220" s="232">
        <v>2</v>
      </c>
      <c r="M220" s="224" t="s">
        <v>330</v>
      </c>
      <c r="N220" s="60" t="s">
        <v>670</v>
      </c>
      <c r="O220" s="60"/>
      <c r="P220" s="60"/>
      <c r="Q220" s="44"/>
      <c r="R220" s="32"/>
      <c r="S220" s="32" t="s">
        <v>22</v>
      </c>
      <c r="T220" s="31">
        <v>0.41666666666666669</v>
      </c>
      <c r="U220" s="27" t="s">
        <v>331</v>
      </c>
    </row>
    <row r="221" spans="1:21" ht="75.75" customHeight="1">
      <c r="A221" s="185"/>
      <c r="B221" s="225"/>
      <c r="C221" s="145"/>
      <c r="D221" s="234"/>
      <c r="E221" s="234"/>
      <c r="F221" s="225"/>
      <c r="G221" s="234"/>
      <c r="H221" s="61"/>
      <c r="I221" s="234"/>
      <c r="J221" s="234"/>
      <c r="K221" s="234"/>
      <c r="L221" s="234"/>
      <c r="M221" s="225"/>
      <c r="N221" s="60" t="s">
        <v>671</v>
      </c>
      <c r="O221" s="60"/>
      <c r="P221" s="60"/>
      <c r="Q221" s="44"/>
      <c r="R221" s="32"/>
      <c r="S221" s="32"/>
      <c r="T221" s="31"/>
      <c r="U221" s="27"/>
    </row>
    <row r="222" spans="1:21" ht="75.75" customHeight="1">
      <c r="A222" s="183">
        <v>7</v>
      </c>
      <c r="B222" s="151" t="s">
        <v>11</v>
      </c>
      <c r="C222" s="145"/>
      <c r="D222" s="235">
        <v>1</v>
      </c>
      <c r="E222" s="235" t="s">
        <v>23</v>
      </c>
      <c r="F222" s="151" t="s">
        <v>332</v>
      </c>
      <c r="G222" s="235">
        <v>2</v>
      </c>
      <c r="H222" s="61"/>
      <c r="I222" s="235">
        <v>80</v>
      </c>
      <c r="J222" s="235">
        <v>1</v>
      </c>
      <c r="K222" s="235">
        <v>1</v>
      </c>
      <c r="L222" s="235">
        <v>2</v>
      </c>
      <c r="M222" s="151" t="s">
        <v>333</v>
      </c>
      <c r="N222" s="60" t="s">
        <v>673</v>
      </c>
      <c r="O222" s="60"/>
      <c r="P222" s="60"/>
      <c r="Q222" s="44"/>
      <c r="R222" s="32"/>
      <c r="S222" s="32"/>
      <c r="T222" s="31"/>
      <c r="U222" s="27"/>
    </row>
    <row r="223" spans="1:21" ht="75.75" customHeight="1">
      <c r="A223" s="184"/>
      <c r="B223" s="152"/>
      <c r="C223" s="145"/>
      <c r="D223" s="236"/>
      <c r="E223" s="237"/>
      <c r="F223" s="152"/>
      <c r="G223" s="237"/>
      <c r="H223" s="68"/>
      <c r="I223" s="237"/>
      <c r="J223" s="237"/>
      <c r="K223" s="237"/>
      <c r="L223" s="237"/>
      <c r="M223" s="199"/>
      <c r="N223" s="73" t="s">
        <v>672</v>
      </c>
      <c r="O223" s="73"/>
      <c r="P223" s="73"/>
      <c r="Q223" s="49"/>
      <c r="R223" s="211"/>
      <c r="S223" s="179" t="s">
        <v>22</v>
      </c>
      <c r="T223" s="31">
        <v>0.41666666666666669</v>
      </c>
      <c r="U223" s="187" t="s">
        <v>334</v>
      </c>
    </row>
    <row r="224" spans="1:21" ht="75.75" customHeight="1">
      <c r="A224" s="184"/>
      <c r="B224" s="152"/>
      <c r="C224" s="145"/>
      <c r="D224" s="236"/>
      <c r="E224" s="235" t="s">
        <v>11</v>
      </c>
      <c r="F224" s="152"/>
      <c r="G224" s="235">
        <v>2</v>
      </c>
      <c r="H224" s="68"/>
      <c r="I224" s="235">
        <v>80</v>
      </c>
      <c r="J224" s="235">
        <v>1</v>
      </c>
      <c r="K224" s="235">
        <v>1</v>
      </c>
      <c r="L224" s="235">
        <v>2</v>
      </c>
      <c r="M224" s="151" t="s">
        <v>335</v>
      </c>
      <c r="N224" s="73" t="s">
        <v>675</v>
      </c>
      <c r="O224" s="73"/>
      <c r="P224" s="73"/>
      <c r="Q224" s="49"/>
      <c r="R224" s="211"/>
      <c r="S224" s="179"/>
      <c r="T224" s="31"/>
      <c r="U224" s="187"/>
    </row>
    <row r="225" spans="1:21" ht="75.75" customHeight="1">
      <c r="A225" s="184"/>
      <c r="B225" s="152"/>
      <c r="C225" s="145"/>
      <c r="D225" s="236"/>
      <c r="E225" s="237"/>
      <c r="F225" s="152"/>
      <c r="G225" s="237"/>
      <c r="H225" s="68"/>
      <c r="I225" s="237"/>
      <c r="J225" s="237"/>
      <c r="K225" s="237"/>
      <c r="L225" s="237"/>
      <c r="M225" s="199"/>
      <c r="N225" s="73" t="s">
        <v>674</v>
      </c>
      <c r="O225" s="73"/>
      <c r="P225" s="73"/>
      <c r="Q225" s="49"/>
      <c r="R225" s="211"/>
      <c r="S225" s="179"/>
      <c r="T225" s="31">
        <v>0.41666666666666669</v>
      </c>
      <c r="U225" s="187"/>
    </row>
    <row r="226" spans="1:21" ht="75.75" customHeight="1">
      <c r="A226" s="184"/>
      <c r="B226" s="152"/>
      <c r="C226" s="145"/>
      <c r="D226" s="236"/>
      <c r="E226" s="198" t="s">
        <v>97</v>
      </c>
      <c r="F226" s="152"/>
      <c r="G226" s="235">
        <v>2</v>
      </c>
      <c r="H226" s="68"/>
      <c r="I226" s="235">
        <v>80</v>
      </c>
      <c r="J226" s="235">
        <v>1</v>
      </c>
      <c r="K226" s="235">
        <v>1</v>
      </c>
      <c r="L226" s="235">
        <v>2</v>
      </c>
      <c r="M226" s="151" t="s">
        <v>336</v>
      </c>
      <c r="N226" s="73" t="s">
        <v>679</v>
      </c>
      <c r="O226" s="73"/>
      <c r="P226" s="73"/>
      <c r="Q226" s="49"/>
      <c r="R226" s="211"/>
      <c r="S226" s="179"/>
      <c r="T226" s="31"/>
      <c r="U226" s="187"/>
    </row>
    <row r="227" spans="1:21" ht="75.75" customHeight="1">
      <c r="A227" s="184"/>
      <c r="B227" s="152"/>
      <c r="C227" s="145"/>
      <c r="D227" s="236"/>
      <c r="E227" s="198"/>
      <c r="F227" s="152"/>
      <c r="G227" s="237"/>
      <c r="H227" s="68"/>
      <c r="I227" s="237"/>
      <c r="J227" s="237"/>
      <c r="K227" s="237"/>
      <c r="L227" s="237"/>
      <c r="M227" s="199"/>
      <c r="N227" s="73" t="s">
        <v>676</v>
      </c>
      <c r="O227" s="73"/>
      <c r="P227" s="73"/>
      <c r="Q227" s="49"/>
      <c r="R227" s="211"/>
      <c r="S227" s="179"/>
      <c r="T227" s="31">
        <v>0.41666666666666669</v>
      </c>
      <c r="U227" s="187"/>
    </row>
    <row r="228" spans="1:21" ht="75.75" customHeight="1">
      <c r="A228" s="184"/>
      <c r="B228" s="152"/>
      <c r="C228" s="145"/>
      <c r="D228" s="236"/>
      <c r="E228" s="68"/>
      <c r="F228" s="152"/>
      <c r="G228" s="235">
        <v>2</v>
      </c>
      <c r="H228" s="68"/>
      <c r="I228" s="235">
        <v>80</v>
      </c>
      <c r="J228" s="235">
        <v>1</v>
      </c>
      <c r="K228" s="235">
        <v>1</v>
      </c>
      <c r="L228" s="235">
        <v>2</v>
      </c>
      <c r="M228" s="151" t="s">
        <v>337</v>
      </c>
      <c r="N228" s="73" t="s">
        <v>681</v>
      </c>
      <c r="O228" s="73"/>
      <c r="P228" s="73"/>
      <c r="Q228" s="49"/>
      <c r="R228" s="211"/>
      <c r="S228" s="179"/>
      <c r="T228" s="31"/>
      <c r="U228" s="187"/>
    </row>
    <row r="229" spans="1:21" ht="75.75" customHeight="1">
      <c r="A229" s="184"/>
      <c r="B229" s="152"/>
      <c r="C229" s="145"/>
      <c r="D229" s="236"/>
      <c r="E229" s="68" t="s">
        <v>180</v>
      </c>
      <c r="F229" s="152"/>
      <c r="G229" s="237"/>
      <c r="H229" s="68"/>
      <c r="I229" s="237"/>
      <c r="J229" s="237"/>
      <c r="K229" s="237"/>
      <c r="L229" s="237"/>
      <c r="M229" s="199"/>
      <c r="N229" s="73" t="s">
        <v>680</v>
      </c>
      <c r="O229" s="73"/>
      <c r="P229" s="73"/>
      <c r="Q229" s="49"/>
      <c r="R229" s="211"/>
      <c r="S229" s="179"/>
      <c r="T229" s="31">
        <v>0.41666666666666669</v>
      </c>
      <c r="U229" s="187"/>
    </row>
    <row r="230" spans="1:21" ht="75.75" customHeight="1">
      <c r="A230" s="184"/>
      <c r="B230" s="152"/>
      <c r="C230" s="145"/>
      <c r="D230" s="236"/>
      <c r="E230" s="235" t="s">
        <v>152</v>
      </c>
      <c r="F230" s="152"/>
      <c r="G230" s="235">
        <v>2</v>
      </c>
      <c r="H230" s="68"/>
      <c r="I230" s="235">
        <v>80</v>
      </c>
      <c r="J230" s="235">
        <v>1</v>
      </c>
      <c r="K230" s="235">
        <v>1</v>
      </c>
      <c r="L230" s="235">
        <v>2</v>
      </c>
      <c r="M230" s="151" t="s">
        <v>338</v>
      </c>
      <c r="N230" s="73" t="s">
        <v>683</v>
      </c>
      <c r="O230" s="73"/>
      <c r="P230" s="73"/>
      <c r="Q230" s="49"/>
      <c r="R230" s="211"/>
      <c r="S230" s="179"/>
      <c r="T230" s="31"/>
      <c r="U230" s="187"/>
    </row>
    <row r="231" spans="1:21" ht="75.75" customHeight="1">
      <c r="A231" s="184"/>
      <c r="B231" s="152"/>
      <c r="C231" s="145"/>
      <c r="D231" s="236"/>
      <c r="E231" s="237"/>
      <c r="F231" s="152"/>
      <c r="G231" s="237"/>
      <c r="H231" s="68"/>
      <c r="I231" s="237"/>
      <c r="J231" s="237"/>
      <c r="K231" s="237"/>
      <c r="L231" s="237"/>
      <c r="M231" s="199"/>
      <c r="N231" s="73" t="s">
        <v>682</v>
      </c>
      <c r="O231" s="73"/>
      <c r="P231" s="73"/>
      <c r="Q231" s="49"/>
      <c r="R231" s="211"/>
      <c r="S231" s="179"/>
      <c r="T231" s="31">
        <v>0.41666666666666669</v>
      </c>
      <c r="U231" s="187"/>
    </row>
    <row r="232" spans="1:21" ht="75.75" customHeight="1">
      <c r="A232" s="184"/>
      <c r="B232" s="152"/>
      <c r="C232" s="145"/>
      <c r="D232" s="236"/>
      <c r="E232" s="68" t="s">
        <v>285</v>
      </c>
      <c r="F232" s="152"/>
      <c r="G232" s="68">
        <v>1</v>
      </c>
      <c r="H232" s="68"/>
      <c r="I232" s="68">
        <v>40</v>
      </c>
      <c r="J232" s="68">
        <v>1</v>
      </c>
      <c r="K232" s="68">
        <v>0</v>
      </c>
      <c r="L232" s="68">
        <v>1</v>
      </c>
      <c r="M232" s="68" t="s">
        <v>253</v>
      </c>
      <c r="N232" s="73" t="s">
        <v>339</v>
      </c>
      <c r="O232" s="73"/>
      <c r="P232" s="73"/>
      <c r="Q232" s="49"/>
      <c r="R232" s="211"/>
      <c r="S232" s="179"/>
      <c r="T232" s="31">
        <v>0.41666666666666669</v>
      </c>
      <c r="U232" s="187"/>
    </row>
    <row r="233" spans="1:21" ht="75.75" customHeight="1">
      <c r="A233" s="184"/>
      <c r="B233" s="152"/>
      <c r="C233" s="145"/>
      <c r="D233" s="236"/>
      <c r="E233" s="68" t="s">
        <v>128</v>
      </c>
      <c r="F233" s="152"/>
      <c r="G233" s="68">
        <v>1</v>
      </c>
      <c r="H233" s="68"/>
      <c r="I233" s="68">
        <v>40</v>
      </c>
      <c r="J233" s="68">
        <v>1</v>
      </c>
      <c r="K233" s="68"/>
      <c r="L233" s="68">
        <v>1</v>
      </c>
      <c r="M233" s="68" t="s">
        <v>128</v>
      </c>
      <c r="N233" s="73" t="s">
        <v>340</v>
      </c>
      <c r="O233" s="73"/>
      <c r="P233" s="73"/>
      <c r="Q233" s="49"/>
      <c r="R233" s="211"/>
      <c r="S233" s="179"/>
      <c r="T233" s="31">
        <v>0.41666666666666669</v>
      </c>
      <c r="U233" s="187"/>
    </row>
    <row r="234" spans="1:21" ht="75.75" customHeight="1">
      <c r="A234" s="184"/>
      <c r="B234" s="152"/>
      <c r="C234" s="145"/>
      <c r="D234" s="236"/>
      <c r="E234" s="235" t="s">
        <v>30</v>
      </c>
      <c r="F234" s="152"/>
      <c r="G234" s="235">
        <v>2</v>
      </c>
      <c r="H234" s="68"/>
      <c r="I234" s="235">
        <v>80</v>
      </c>
      <c r="J234" s="235">
        <v>1</v>
      </c>
      <c r="K234" s="235">
        <v>1</v>
      </c>
      <c r="L234" s="235">
        <v>2</v>
      </c>
      <c r="M234" s="151" t="s">
        <v>341</v>
      </c>
      <c r="N234" s="73" t="s">
        <v>678</v>
      </c>
      <c r="O234" s="73"/>
      <c r="P234" s="73"/>
      <c r="Q234" s="49"/>
      <c r="R234" s="211"/>
      <c r="S234" s="179"/>
      <c r="T234" s="31"/>
      <c r="U234" s="187"/>
    </row>
    <row r="235" spans="1:21" ht="75.75" customHeight="1">
      <c r="A235" s="185"/>
      <c r="B235" s="199"/>
      <c r="C235" s="145"/>
      <c r="D235" s="237"/>
      <c r="E235" s="237"/>
      <c r="F235" s="199"/>
      <c r="G235" s="237"/>
      <c r="H235" s="68"/>
      <c r="I235" s="237"/>
      <c r="J235" s="237"/>
      <c r="K235" s="237"/>
      <c r="L235" s="237"/>
      <c r="M235" s="199"/>
      <c r="N235" s="73" t="s">
        <v>677</v>
      </c>
      <c r="O235" s="73"/>
      <c r="P235" s="73"/>
      <c r="Q235" s="49"/>
      <c r="R235" s="211"/>
      <c r="S235" s="179"/>
      <c r="T235" s="31">
        <v>0.41666666666666669</v>
      </c>
      <c r="U235" s="187"/>
    </row>
    <row r="236" spans="1:21" ht="75.75" customHeight="1">
      <c r="A236" s="64">
        <v>8</v>
      </c>
      <c r="B236" s="60" t="s">
        <v>326</v>
      </c>
      <c r="C236" s="145"/>
      <c r="D236" s="61">
        <v>1</v>
      </c>
      <c r="E236" s="61" t="s">
        <v>11</v>
      </c>
      <c r="F236" s="60" t="s">
        <v>342</v>
      </c>
      <c r="G236" s="61">
        <v>1</v>
      </c>
      <c r="H236" s="61"/>
      <c r="I236" s="61">
        <v>50</v>
      </c>
      <c r="J236" s="61">
        <v>1</v>
      </c>
      <c r="K236" s="61">
        <v>0</v>
      </c>
      <c r="L236" s="61">
        <v>1</v>
      </c>
      <c r="M236" s="60" t="s">
        <v>343</v>
      </c>
      <c r="N236" s="60" t="s">
        <v>342</v>
      </c>
      <c r="O236" s="60"/>
      <c r="P236" s="60"/>
      <c r="Q236" s="44"/>
      <c r="R236" s="22"/>
      <c r="S236" s="22" t="s">
        <v>22</v>
      </c>
      <c r="T236" s="31">
        <v>0.41666666666666669</v>
      </c>
      <c r="U236" s="27" t="s">
        <v>344</v>
      </c>
    </row>
    <row r="237" spans="1:21" ht="75.75" customHeight="1">
      <c r="A237" s="64">
        <v>9</v>
      </c>
      <c r="B237" s="60" t="s">
        <v>326</v>
      </c>
      <c r="C237" s="145"/>
      <c r="D237" s="61"/>
      <c r="E237" s="61" t="s">
        <v>11</v>
      </c>
      <c r="F237" s="60" t="s">
        <v>718</v>
      </c>
      <c r="G237" s="61">
        <v>2</v>
      </c>
      <c r="H237" s="61"/>
      <c r="I237" s="61">
        <v>50</v>
      </c>
      <c r="J237" s="61">
        <v>1</v>
      </c>
      <c r="K237" s="61">
        <v>0</v>
      </c>
      <c r="L237" s="61">
        <v>1</v>
      </c>
      <c r="M237" s="60" t="s">
        <v>345</v>
      </c>
      <c r="N237" s="60" t="s">
        <v>346</v>
      </c>
      <c r="O237" s="60"/>
      <c r="P237" s="60"/>
      <c r="Q237" s="44"/>
      <c r="R237" s="22"/>
      <c r="S237" s="32" t="s">
        <v>22</v>
      </c>
      <c r="T237" s="31">
        <v>0.41666666666666669</v>
      </c>
      <c r="U237" s="27" t="s">
        <v>347</v>
      </c>
    </row>
    <row r="238" spans="1:21" ht="75.75" customHeight="1">
      <c r="A238" s="183">
        <v>10</v>
      </c>
      <c r="B238" s="144" t="s">
        <v>11</v>
      </c>
      <c r="C238" s="145"/>
      <c r="D238" s="249">
        <v>1</v>
      </c>
      <c r="E238" s="249" t="s">
        <v>11</v>
      </c>
      <c r="F238" s="144" t="s">
        <v>348</v>
      </c>
      <c r="G238" s="249">
        <v>1</v>
      </c>
      <c r="H238" s="61"/>
      <c r="I238" s="249">
        <v>100</v>
      </c>
      <c r="J238" s="249">
        <v>0</v>
      </c>
      <c r="K238" s="249">
        <v>4</v>
      </c>
      <c r="L238" s="249">
        <v>4</v>
      </c>
      <c r="M238" s="144" t="s">
        <v>320</v>
      </c>
      <c r="N238" s="60" t="s">
        <v>684</v>
      </c>
      <c r="O238" s="60"/>
      <c r="P238" s="60"/>
      <c r="Q238" s="44"/>
      <c r="R238" s="22"/>
      <c r="S238" s="32"/>
      <c r="T238" s="31"/>
      <c r="U238" s="27"/>
    </row>
    <row r="239" spans="1:21" ht="75.75" customHeight="1">
      <c r="A239" s="184"/>
      <c r="B239" s="145"/>
      <c r="C239" s="145"/>
      <c r="D239" s="250"/>
      <c r="E239" s="250"/>
      <c r="F239" s="145"/>
      <c r="G239" s="250"/>
      <c r="H239" s="61"/>
      <c r="I239" s="250"/>
      <c r="J239" s="250"/>
      <c r="K239" s="250"/>
      <c r="L239" s="250"/>
      <c r="M239" s="145"/>
      <c r="N239" s="60" t="s">
        <v>685</v>
      </c>
      <c r="O239" s="60"/>
      <c r="P239" s="60"/>
      <c r="Q239" s="44"/>
      <c r="R239" s="22"/>
      <c r="S239" s="32"/>
      <c r="T239" s="31"/>
      <c r="U239" s="27"/>
    </row>
    <row r="240" spans="1:21" ht="75.75" customHeight="1">
      <c r="A240" s="184"/>
      <c r="B240" s="145"/>
      <c r="C240" s="145"/>
      <c r="D240" s="250"/>
      <c r="E240" s="250"/>
      <c r="F240" s="145"/>
      <c r="G240" s="250"/>
      <c r="H240" s="61"/>
      <c r="I240" s="250"/>
      <c r="J240" s="250"/>
      <c r="K240" s="250"/>
      <c r="L240" s="250"/>
      <c r="M240" s="145"/>
      <c r="N240" s="60" t="s">
        <v>686</v>
      </c>
      <c r="O240" s="60"/>
      <c r="P240" s="60"/>
      <c r="Q240" s="44"/>
      <c r="R240" s="22"/>
      <c r="S240" s="32"/>
      <c r="T240" s="31"/>
      <c r="U240" s="27"/>
    </row>
    <row r="241" spans="1:21" ht="75.75" customHeight="1">
      <c r="A241" s="185"/>
      <c r="B241" s="146"/>
      <c r="C241" s="145"/>
      <c r="D241" s="251"/>
      <c r="E241" s="251"/>
      <c r="F241" s="146"/>
      <c r="G241" s="251"/>
      <c r="H241" s="52"/>
      <c r="I241" s="251"/>
      <c r="J241" s="251"/>
      <c r="K241" s="251"/>
      <c r="L241" s="251"/>
      <c r="M241" s="146"/>
      <c r="N241" s="69" t="s">
        <v>687</v>
      </c>
      <c r="O241" s="55"/>
      <c r="P241" s="55"/>
      <c r="Q241" s="40"/>
      <c r="R241" s="31"/>
      <c r="S241" s="32" t="s">
        <v>22</v>
      </c>
      <c r="T241" s="31">
        <v>0.41666666666666669</v>
      </c>
      <c r="U241" s="27" t="s">
        <v>349</v>
      </c>
    </row>
    <row r="242" spans="1:21" ht="75.75" customHeight="1">
      <c r="A242" s="209">
        <v>11</v>
      </c>
      <c r="B242" s="210" t="s">
        <v>326</v>
      </c>
      <c r="C242" s="145"/>
      <c r="D242" s="209">
        <v>4</v>
      </c>
      <c r="E242" s="70" t="s">
        <v>180</v>
      </c>
      <c r="F242" s="210" t="s">
        <v>350</v>
      </c>
      <c r="G242" s="70" t="s">
        <v>351</v>
      </c>
      <c r="H242" s="70"/>
      <c r="I242" s="70">
        <v>25</v>
      </c>
      <c r="J242" s="70">
        <v>0</v>
      </c>
      <c r="K242" s="70">
        <v>1</v>
      </c>
      <c r="L242" s="70">
        <v>1</v>
      </c>
      <c r="M242" s="70"/>
      <c r="N242" s="71" t="s">
        <v>352</v>
      </c>
      <c r="O242" s="71"/>
      <c r="P242" s="71"/>
      <c r="Q242" s="50"/>
      <c r="R242" s="21"/>
      <c r="S242" s="161" t="s">
        <v>22</v>
      </c>
      <c r="T242" s="158">
        <v>0.41666666666666669</v>
      </c>
      <c r="U242" s="187" t="s">
        <v>353</v>
      </c>
    </row>
    <row r="243" spans="1:21" ht="75.75" customHeight="1">
      <c r="A243" s="209"/>
      <c r="B243" s="210"/>
      <c r="C243" s="145"/>
      <c r="D243" s="209"/>
      <c r="E243" s="70" t="s">
        <v>65</v>
      </c>
      <c r="F243" s="210"/>
      <c r="G243" s="70" t="s">
        <v>354</v>
      </c>
      <c r="H243" s="70"/>
      <c r="I243" s="70">
        <v>25</v>
      </c>
      <c r="J243" s="70">
        <v>0</v>
      </c>
      <c r="K243" s="70">
        <v>1</v>
      </c>
      <c r="L243" s="70">
        <v>1</v>
      </c>
      <c r="M243" s="70"/>
      <c r="N243" s="71" t="s">
        <v>355</v>
      </c>
      <c r="O243" s="71"/>
      <c r="P243" s="71"/>
      <c r="Q243" s="50"/>
      <c r="R243" s="21"/>
      <c r="S243" s="162"/>
      <c r="T243" s="159"/>
      <c r="U243" s="187"/>
    </row>
    <row r="244" spans="1:21" ht="75.75" customHeight="1">
      <c r="A244" s="209"/>
      <c r="B244" s="210"/>
      <c r="C244" s="145"/>
      <c r="D244" s="209"/>
      <c r="E244" s="70" t="s">
        <v>12</v>
      </c>
      <c r="F244" s="210"/>
      <c r="G244" s="70" t="s">
        <v>12</v>
      </c>
      <c r="H244" s="70"/>
      <c r="I244" s="70">
        <v>25</v>
      </c>
      <c r="J244" s="70">
        <v>0</v>
      </c>
      <c r="K244" s="70">
        <v>1</v>
      </c>
      <c r="L244" s="70">
        <v>1</v>
      </c>
      <c r="M244" s="70"/>
      <c r="N244" s="71" t="s">
        <v>356</v>
      </c>
      <c r="O244" s="71"/>
      <c r="P244" s="71"/>
      <c r="Q244" s="50"/>
      <c r="R244" s="21"/>
      <c r="S244" s="162"/>
      <c r="T244" s="159"/>
      <c r="U244" s="187"/>
    </row>
    <row r="245" spans="1:21" ht="75.75" customHeight="1">
      <c r="A245" s="209"/>
      <c r="B245" s="210"/>
      <c r="C245" s="145"/>
      <c r="D245" s="209"/>
      <c r="E245" s="70" t="s">
        <v>11</v>
      </c>
      <c r="F245" s="210"/>
      <c r="G245" s="70" t="s">
        <v>357</v>
      </c>
      <c r="H245" s="70"/>
      <c r="I245" s="70">
        <v>25</v>
      </c>
      <c r="J245" s="70">
        <v>0</v>
      </c>
      <c r="K245" s="70">
        <v>1</v>
      </c>
      <c r="L245" s="70">
        <v>1</v>
      </c>
      <c r="M245" s="70"/>
      <c r="N245" s="71" t="s">
        <v>358</v>
      </c>
      <c r="O245" s="71"/>
      <c r="P245" s="71"/>
      <c r="Q245" s="50"/>
      <c r="R245" s="21"/>
      <c r="S245" s="163"/>
      <c r="T245" s="160"/>
      <c r="U245" s="187"/>
    </row>
    <row r="246" spans="1:21" ht="75.75" customHeight="1">
      <c r="A246" s="193">
        <v>12</v>
      </c>
      <c r="B246" s="188" t="s">
        <v>11</v>
      </c>
      <c r="C246" s="145"/>
      <c r="D246" s="193">
        <v>4</v>
      </c>
      <c r="E246" s="64" t="s">
        <v>11</v>
      </c>
      <c r="F246" s="188" t="s">
        <v>359</v>
      </c>
      <c r="G246" s="64">
        <v>4</v>
      </c>
      <c r="H246" s="64"/>
      <c r="I246" s="193">
        <v>40</v>
      </c>
      <c r="J246" s="193">
        <v>1</v>
      </c>
      <c r="K246" s="193">
        <v>0</v>
      </c>
      <c r="L246" s="193">
        <v>1</v>
      </c>
      <c r="M246" s="193" t="s">
        <v>360</v>
      </c>
      <c r="N246" s="210" t="s">
        <v>361</v>
      </c>
      <c r="O246" s="238"/>
      <c r="P246" s="238"/>
      <c r="Q246" s="241"/>
      <c r="R246" s="244"/>
      <c r="S246" s="161" t="s">
        <v>22</v>
      </c>
      <c r="T246" s="158">
        <v>0.41666666666666669</v>
      </c>
      <c r="U246" s="196" t="s">
        <v>362</v>
      </c>
    </row>
    <row r="247" spans="1:21" ht="75.75" customHeight="1">
      <c r="A247" s="193"/>
      <c r="B247" s="188"/>
      <c r="C247" s="145"/>
      <c r="D247" s="193"/>
      <c r="E247" s="64" t="s">
        <v>285</v>
      </c>
      <c r="F247" s="188"/>
      <c r="G247" s="59" t="s">
        <v>363</v>
      </c>
      <c r="H247" s="64"/>
      <c r="I247" s="193"/>
      <c r="J247" s="193"/>
      <c r="K247" s="193"/>
      <c r="L247" s="193"/>
      <c r="M247" s="193"/>
      <c r="N247" s="210"/>
      <c r="O247" s="239"/>
      <c r="P247" s="239"/>
      <c r="Q247" s="242"/>
      <c r="R247" s="245"/>
      <c r="S247" s="162"/>
      <c r="T247" s="159"/>
      <c r="U247" s="196"/>
    </row>
    <row r="248" spans="1:21" ht="75.75" customHeight="1">
      <c r="A248" s="193"/>
      <c r="B248" s="188"/>
      <c r="C248" s="145"/>
      <c r="D248" s="193"/>
      <c r="E248" s="64"/>
      <c r="F248" s="188"/>
      <c r="G248" s="59" t="s">
        <v>364</v>
      </c>
      <c r="H248" s="64"/>
      <c r="I248" s="193"/>
      <c r="J248" s="193"/>
      <c r="K248" s="193"/>
      <c r="L248" s="193"/>
      <c r="M248" s="193"/>
      <c r="N248" s="210"/>
      <c r="O248" s="239"/>
      <c r="P248" s="239"/>
      <c r="Q248" s="242"/>
      <c r="R248" s="245"/>
      <c r="S248" s="162"/>
      <c r="T248" s="159"/>
      <c r="U248" s="196"/>
    </row>
    <row r="249" spans="1:21" ht="75.75" customHeight="1">
      <c r="A249" s="193"/>
      <c r="B249" s="188"/>
      <c r="C249" s="145"/>
      <c r="D249" s="193"/>
      <c r="E249" s="64"/>
      <c r="F249" s="188"/>
      <c r="G249" s="59" t="s">
        <v>277</v>
      </c>
      <c r="H249" s="64"/>
      <c r="I249" s="193"/>
      <c r="J249" s="193"/>
      <c r="K249" s="193"/>
      <c r="L249" s="193"/>
      <c r="M249" s="193"/>
      <c r="N249" s="210"/>
      <c r="O249" s="239"/>
      <c r="P249" s="239"/>
      <c r="Q249" s="242"/>
      <c r="R249" s="245"/>
      <c r="S249" s="162"/>
      <c r="T249" s="159"/>
      <c r="U249" s="196"/>
    </row>
    <row r="250" spans="1:21" ht="75.75" customHeight="1">
      <c r="A250" s="193"/>
      <c r="B250" s="188"/>
      <c r="C250" s="145"/>
      <c r="D250" s="193"/>
      <c r="E250" s="64"/>
      <c r="F250" s="188"/>
      <c r="G250" s="59" t="s">
        <v>365</v>
      </c>
      <c r="H250" s="64"/>
      <c r="I250" s="193"/>
      <c r="J250" s="193"/>
      <c r="K250" s="193"/>
      <c r="L250" s="193"/>
      <c r="M250" s="193"/>
      <c r="N250" s="210"/>
      <c r="O250" s="239"/>
      <c r="P250" s="239"/>
      <c r="Q250" s="242"/>
      <c r="R250" s="245"/>
      <c r="S250" s="162"/>
      <c r="T250" s="159"/>
      <c r="U250" s="196"/>
    </row>
    <row r="251" spans="1:21" ht="75.75" customHeight="1">
      <c r="A251" s="193"/>
      <c r="B251" s="188"/>
      <c r="C251" s="145"/>
      <c r="D251" s="193"/>
      <c r="E251" s="64"/>
      <c r="F251" s="188"/>
      <c r="G251" s="64"/>
      <c r="H251" s="64"/>
      <c r="I251" s="193"/>
      <c r="J251" s="193"/>
      <c r="K251" s="193"/>
      <c r="L251" s="193"/>
      <c r="M251" s="193"/>
      <c r="N251" s="210"/>
      <c r="O251" s="240"/>
      <c r="P251" s="240"/>
      <c r="Q251" s="243"/>
      <c r="R251" s="246"/>
      <c r="S251" s="163"/>
      <c r="T251" s="160"/>
      <c r="U251" s="196"/>
    </row>
    <row r="252" spans="1:21" ht="75.75" customHeight="1">
      <c r="A252" s="193">
        <v>13</v>
      </c>
      <c r="B252" s="188" t="s">
        <v>11</v>
      </c>
      <c r="C252" s="145"/>
      <c r="D252" s="193">
        <v>4</v>
      </c>
      <c r="E252" s="64" t="s">
        <v>180</v>
      </c>
      <c r="F252" s="188" t="s">
        <v>366</v>
      </c>
      <c r="G252" s="64"/>
      <c r="H252" s="64"/>
      <c r="I252" s="64">
        <v>40</v>
      </c>
      <c r="J252" s="64">
        <v>1</v>
      </c>
      <c r="K252" s="64">
        <v>0</v>
      </c>
      <c r="L252" s="64">
        <v>1</v>
      </c>
      <c r="M252" s="59" t="s">
        <v>367</v>
      </c>
      <c r="N252" s="72" t="s">
        <v>591</v>
      </c>
      <c r="O252" s="72"/>
      <c r="P252" s="72"/>
      <c r="Q252" s="51"/>
      <c r="R252" s="33"/>
      <c r="S252" s="32" t="s">
        <v>22</v>
      </c>
      <c r="T252" s="31">
        <v>0.41666666666666669</v>
      </c>
      <c r="U252" s="196" t="s">
        <v>368</v>
      </c>
    </row>
    <row r="253" spans="1:21" ht="75.75" customHeight="1">
      <c r="A253" s="193"/>
      <c r="B253" s="188"/>
      <c r="C253" s="145"/>
      <c r="D253" s="193"/>
      <c r="E253" s="64" t="s">
        <v>97</v>
      </c>
      <c r="F253" s="188"/>
      <c r="G253" s="64"/>
      <c r="H253" s="64"/>
      <c r="I253" s="64">
        <v>40</v>
      </c>
      <c r="J253" s="64">
        <v>1</v>
      </c>
      <c r="K253" s="64">
        <v>0</v>
      </c>
      <c r="L253" s="64">
        <v>1</v>
      </c>
      <c r="M253" s="59" t="s">
        <v>369</v>
      </c>
      <c r="N253" s="72" t="s">
        <v>370</v>
      </c>
      <c r="O253" s="72"/>
      <c r="P253" s="72"/>
      <c r="Q253" s="51"/>
      <c r="R253" s="33"/>
      <c r="S253" s="32" t="s">
        <v>22</v>
      </c>
      <c r="T253" s="31">
        <v>0.41666666666666669</v>
      </c>
      <c r="U253" s="196"/>
    </row>
    <row r="254" spans="1:21" ht="75.75" customHeight="1">
      <c r="A254" s="193"/>
      <c r="B254" s="188"/>
      <c r="C254" s="145"/>
      <c r="D254" s="193"/>
      <c r="E254" s="147" t="s">
        <v>371</v>
      </c>
      <c r="F254" s="188"/>
      <c r="G254" s="183"/>
      <c r="H254" s="64"/>
      <c r="I254" s="183">
        <v>60</v>
      </c>
      <c r="J254" s="183">
        <v>1</v>
      </c>
      <c r="K254" s="183">
        <v>1</v>
      </c>
      <c r="L254" s="183">
        <v>2</v>
      </c>
      <c r="M254" s="147" t="s">
        <v>372</v>
      </c>
      <c r="N254" s="72" t="s">
        <v>688</v>
      </c>
      <c r="O254" s="72"/>
      <c r="P254" s="72"/>
      <c r="Q254" s="51"/>
      <c r="R254" s="33"/>
      <c r="S254" s="32"/>
      <c r="T254" s="31"/>
      <c r="U254" s="196"/>
    </row>
    <row r="255" spans="1:21" ht="75.75" customHeight="1">
      <c r="A255" s="193"/>
      <c r="B255" s="188"/>
      <c r="C255" s="145"/>
      <c r="D255" s="193"/>
      <c r="E255" s="148"/>
      <c r="F255" s="188"/>
      <c r="G255" s="185"/>
      <c r="H255" s="64"/>
      <c r="I255" s="185"/>
      <c r="J255" s="185"/>
      <c r="K255" s="185"/>
      <c r="L255" s="185"/>
      <c r="M255" s="148"/>
      <c r="N255" s="72" t="s">
        <v>689</v>
      </c>
      <c r="O255" s="72"/>
      <c r="P255" s="72"/>
      <c r="Q255" s="51"/>
      <c r="R255" s="33"/>
      <c r="S255" s="32" t="s">
        <v>22</v>
      </c>
      <c r="T255" s="31">
        <v>0.41666666666666669</v>
      </c>
      <c r="U255" s="196"/>
    </row>
    <row r="256" spans="1:21" ht="75.75" customHeight="1">
      <c r="A256" s="193"/>
      <c r="B256" s="188"/>
      <c r="C256" s="145"/>
      <c r="D256" s="193"/>
      <c r="E256" s="183" t="s">
        <v>23</v>
      </c>
      <c r="F256" s="188"/>
      <c r="G256" s="183"/>
      <c r="H256" s="64"/>
      <c r="I256" s="183">
        <v>60</v>
      </c>
      <c r="J256" s="183">
        <v>1</v>
      </c>
      <c r="K256" s="183">
        <v>1</v>
      </c>
      <c r="L256" s="183">
        <v>2</v>
      </c>
      <c r="M256" s="147" t="s">
        <v>373</v>
      </c>
      <c r="N256" s="72" t="s">
        <v>691</v>
      </c>
      <c r="O256" s="72"/>
      <c r="P256" s="72"/>
      <c r="Q256" s="51"/>
      <c r="R256" s="33"/>
      <c r="S256" s="32"/>
      <c r="T256" s="31"/>
      <c r="U256" s="196"/>
    </row>
    <row r="257" spans="1:21" ht="75.75" customHeight="1">
      <c r="A257" s="193"/>
      <c r="B257" s="188"/>
      <c r="C257" s="145"/>
      <c r="D257" s="193"/>
      <c r="E257" s="185"/>
      <c r="F257" s="188"/>
      <c r="G257" s="185"/>
      <c r="H257" s="64"/>
      <c r="I257" s="185"/>
      <c r="J257" s="185"/>
      <c r="K257" s="185"/>
      <c r="L257" s="185"/>
      <c r="M257" s="148"/>
      <c r="N257" s="72" t="s">
        <v>690</v>
      </c>
      <c r="O257" s="72"/>
      <c r="P257" s="72"/>
      <c r="Q257" s="51"/>
      <c r="R257" s="33"/>
      <c r="S257" s="32" t="s">
        <v>22</v>
      </c>
      <c r="T257" s="31">
        <v>0.41666666666666669</v>
      </c>
      <c r="U257" s="196"/>
    </row>
    <row r="258" spans="1:21" ht="75.75" customHeight="1">
      <c r="A258" s="193">
        <v>14</v>
      </c>
      <c r="B258" s="197" t="s">
        <v>326</v>
      </c>
      <c r="C258" s="145"/>
      <c r="D258" s="198">
        <v>1</v>
      </c>
      <c r="E258" s="198" t="s">
        <v>11</v>
      </c>
      <c r="F258" s="197" t="s">
        <v>374</v>
      </c>
      <c r="G258" s="68">
        <v>1</v>
      </c>
      <c r="H258" s="68"/>
      <c r="I258" s="198">
        <v>40</v>
      </c>
      <c r="J258" s="198">
        <v>1</v>
      </c>
      <c r="K258" s="198">
        <v>0</v>
      </c>
      <c r="L258" s="198">
        <v>1</v>
      </c>
      <c r="M258" s="197" t="s">
        <v>320</v>
      </c>
      <c r="N258" s="197" t="s">
        <v>374</v>
      </c>
      <c r="O258" s="151"/>
      <c r="P258" s="151"/>
      <c r="Q258" s="200"/>
      <c r="R258" s="203"/>
      <c r="S258" s="161" t="s">
        <v>22</v>
      </c>
      <c r="T258" s="31">
        <v>0.41666666666666669</v>
      </c>
      <c r="U258" s="196" t="s">
        <v>375</v>
      </c>
    </row>
    <row r="259" spans="1:21" ht="75.75" customHeight="1">
      <c r="A259" s="193"/>
      <c r="B259" s="197"/>
      <c r="C259" s="145"/>
      <c r="D259" s="198"/>
      <c r="E259" s="198"/>
      <c r="F259" s="197"/>
      <c r="G259" s="68"/>
      <c r="H259" s="68"/>
      <c r="I259" s="198"/>
      <c r="J259" s="198"/>
      <c r="K259" s="198"/>
      <c r="L259" s="198"/>
      <c r="M259" s="197"/>
      <c r="N259" s="197"/>
      <c r="O259" s="152"/>
      <c r="P259" s="152"/>
      <c r="Q259" s="201"/>
      <c r="R259" s="204"/>
      <c r="S259" s="162"/>
      <c r="T259" s="31">
        <v>0.41666666666666669</v>
      </c>
      <c r="U259" s="196"/>
    </row>
    <row r="260" spans="1:21" ht="75.75" customHeight="1">
      <c r="A260" s="193"/>
      <c r="B260" s="197"/>
      <c r="C260" s="145"/>
      <c r="D260" s="198"/>
      <c r="E260" s="198"/>
      <c r="F260" s="197"/>
      <c r="G260" s="68"/>
      <c r="H260" s="68"/>
      <c r="I260" s="198"/>
      <c r="J260" s="198"/>
      <c r="K260" s="198"/>
      <c r="L260" s="198"/>
      <c r="M260" s="197"/>
      <c r="N260" s="197"/>
      <c r="O260" s="152"/>
      <c r="P260" s="152"/>
      <c r="Q260" s="201"/>
      <c r="R260" s="204"/>
      <c r="S260" s="162"/>
      <c r="T260" s="31">
        <v>0.41666666666666669</v>
      </c>
      <c r="U260" s="196"/>
    </row>
    <row r="261" spans="1:21" ht="75.75" customHeight="1">
      <c r="A261" s="193"/>
      <c r="B261" s="197"/>
      <c r="C261" s="145"/>
      <c r="D261" s="198"/>
      <c r="E261" s="198"/>
      <c r="F261" s="197"/>
      <c r="G261" s="68"/>
      <c r="H261" s="68"/>
      <c r="I261" s="198"/>
      <c r="J261" s="198"/>
      <c r="K261" s="198"/>
      <c r="L261" s="198"/>
      <c r="M261" s="197"/>
      <c r="N261" s="197"/>
      <c r="O261" s="199"/>
      <c r="P261" s="199"/>
      <c r="Q261" s="202"/>
      <c r="R261" s="205"/>
      <c r="S261" s="163"/>
      <c r="T261" s="31">
        <v>0.41666666666666669</v>
      </c>
      <c r="U261" s="196"/>
    </row>
    <row r="262" spans="1:21" ht="75.75" customHeight="1">
      <c r="A262" s="193">
        <v>15</v>
      </c>
      <c r="B262" s="188" t="s">
        <v>11</v>
      </c>
      <c r="C262" s="145"/>
      <c r="D262" s="193"/>
      <c r="E262" s="193" t="s">
        <v>11</v>
      </c>
      <c r="F262" s="188" t="s">
        <v>376</v>
      </c>
      <c r="G262" s="64"/>
      <c r="H262" s="64"/>
      <c r="I262" s="193">
        <v>360</v>
      </c>
      <c r="J262" s="183">
        <v>7</v>
      </c>
      <c r="K262" s="183">
        <v>1</v>
      </c>
      <c r="L262" s="183">
        <v>8</v>
      </c>
      <c r="M262" s="147" t="s">
        <v>320</v>
      </c>
      <c r="N262" s="59" t="s">
        <v>377</v>
      </c>
      <c r="O262" s="59"/>
      <c r="P262" s="59"/>
      <c r="Q262" s="38"/>
      <c r="R262" s="33"/>
      <c r="S262" s="176" t="s">
        <v>22</v>
      </c>
      <c r="T262" s="158">
        <v>0.41666666666666669</v>
      </c>
      <c r="U262" s="196" t="s">
        <v>378</v>
      </c>
    </row>
    <row r="263" spans="1:21" ht="75.75" customHeight="1">
      <c r="A263" s="193"/>
      <c r="B263" s="188"/>
      <c r="C263" s="145"/>
      <c r="D263" s="193"/>
      <c r="E263" s="193"/>
      <c r="F263" s="188"/>
      <c r="G263" s="64"/>
      <c r="H263" s="64"/>
      <c r="I263" s="193"/>
      <c r="J263" s="184"/>
      <c r="K263" s="184"/>
      <c r="L263" s="184"/>
      <c r="M263" s="153"/>
      <c r="N263" s="59" t="s">
        <v>379</v>
      </c>
      <c r="O263" s="59"/>
      <c r="P263" s="59"/>
      <c r="Q263" s="38"/>
      <c r="R263" s="33"/>
      <c r="S263" s="177"/>
      <c r="T263" s="159"/>
      <c r="U263" s="196"/>
    </row>
    <row r="264" spans="1:21" ht="75.75" customHeight="1">
      <c r="A264" s="193"/>
      <c r="B264" s="188"/>
      <c r="C264" s="145"/>
      <c r="D264" s="193"/>
      <c r="E264" s="193"/>
      <c r="F264" s="188"/>
      <c r="G264" s="64"/>
      <c r="H264" s="64"/>
      <c r="I264" s="193"/>
      <c r="J264" s="184"/>
      <c r="K264" s="184"/>
      <c r="L264" s="184"/>
      <c r="M264" s="153"/>
      <c r="N264" s="59" t="s">
        <v>380</v>
      </c>
      <c r="O264" s="59"/>
      <c r="P264" s="59"/>
      <c r="Q264" s="38"/>
      <c r="R264" s="33"/>
      <c r="S264" s="177"/>
      <c r="T264" s="159"/>
      <c r="U264" s="196"/>
    </row>
    <row r="265" spans="1:21" ht="75.75" customHeight="1">
      <c r="A265" s="193"/>
      <c r="B265" s="188"/>
      <c r="C265" s="145"/>
      <c r="D265" s="193"/>
      <c r="E265" s="193"/>
      <c r="F265" s="188"/>
      <c r="G265" s="64"/>
      <c r="H265" s="64"/>
      <c r="I265" s="193"/>
      <c r="J265" s="184"/>
      <c r="K265" s="184"/>
      <c r="L265" s="184"/>
      <c r="M265" s="153"/>
      <c r="N265" s="59" t="s">
        <v>619</v>
      </c>
      <c r="O265" s="59"/>
      <c r="P265" s="59"/>
      <c r="Q265" s="38"/>
      <c r="R265" s="33"/>
      <c r="S265" s="177"/>
      <c r="T265" s="159"/>
      <c r="U265" s="196"/>
    </row>
    <row r="266" spans="1:21" ht="75.75" customHeight="1">
      <c r="A266" s="193"/>
      <c r="B266" s="188"/>
      <c r="C266" s="145"/>
      <c r="D266" s="193"/>
      <c r="E266" s="193"/>
      <c r="F266" s="188"/>
      <c r="G266" s="64"/>
      <c r="H266" s="64"/>
      <c r="I266" s="193"/>
      <c r="J266" s="184"/>
      <c r="K266" s="184"/>
      <c r="L266" s="184"/>
      <c r="M266" s="153"/>
      <c r="N266" s="59" t="s">
        <v>381</v>
      </c>
      <c r="O266" s="59"/>
      <c r="P266" s="59"/>
      <c r="Q266" s="38"/>
      <c r="R266" s="33"/>
      <c r="S266" s="177"/>
      <c r="T266" s="159"/>
      <c r="U266" s="196"/>
    </row>
    <row r="267" spans="1:21" ht="75.75" customHeight="1">
      <c r="A267" s="193"/>
      <c r="B267" s="188"/>
      <c r="C267" s="145"/>
      <c r="D267" s="193"/>
      <c r="E267" s="193"/>
      <c r="F267" s="188"/>
      <c r="G267" s="64"/>
      <c r="H267" s="64"/>
      <c r="I267" s="193"/>
      <c r="J267" s="184"/>
      <c r="K267" s="184"/>
      <c r="L267" s="184"/>
      <c r="M267" s="153"/>
      <c r="N267" s="59" t="s">
        <v>382</v>
      </c>
      <c r="O267" s="59"/>
      <c r="P267" s="59"/>
      <c r="Q267" s="38"/>
      <c r="R267" s="33"/>
      <c r="S267" s="177"/>
      <c r="T267" s="159"/>
      <c r="U267" s="196"/>
    </row>
    <row r="268" spans="1:21" ht="75.75" customHeight="1">
      <c r="A268" s="193"/>
      <c r="B268" s="188"/>
      <c r="C268" s="145"/>
      <c r="D268" s="193"/>
      <c r="E268" s="193"/>
      <c r="F268" s="188"/>
      <c r="G268" s="64"/>
      <c r="H268" s="64"/>
      <c r="I268" s="193"/>
      <c r="J268" s="184"/>
      <c r="K268" s="184"/>
      <c r="L268" s="184"/>
      <c r="M268" s="153"/>
      <c r="N268" s="59" t="s">
        <v>383</v>
      </c>
      <c r="O268" s="59"/>
      <c r="P268" s="59"/>
      <c r="Q268" s="38"/>
      <c r="R268" s="33"/>
      <c r="S268" s="177"/>
      <c r="T268" s="159"/>
      <c r="U268" s="196"/>
    </row>
    <row r="269" spans="1:21" ht="75.75" customHeight="1">
      <c r="A269" s="193"/>
      <c r="B269" s="188"/>
      <c r="C269" s="145"/>
      <c r="D269" s="193"/>
      <c r="E269" s="193"/>
      <c r="F269" s="188"/>
      <c r="G269" s="64"/>
      <c r="H269" s="64"/>
      <c r="I269" s="193"/>
      <c r="J269" s="185"/>
      <c r="K269" s="185"/>
      <c r="L269" s="185"/>
      <c r="M269" s="148"/>
      <c r="N269" s="59" t="s">
        <v>384</v>
      </c>
      <c r="O269" s="59"/>
      <c r="P269" s="59"/>
      <c r="Q269" s="38"/>
      <c r="R269" s="33"/>
      <c r="S269" s="177"/>
      <c r="T269" s="159"/>
      <c r="U269" s="196"/>
    </row>
    <row r="270" spans="1:21" ht="75.75" customHeight="1">
      <c r="A270" s="193"/>
      <c r="B270" s="188"/>
      <c r="C270" s="145"/>
      <c r="D270" s="193"/>
      <c r="E270" s="193"/>
      <c r="F270" s="188"/>
      <c r="G270" s="64"/>
      <c r="H270" s="64"/>
      <c r="I270" s="193"/>
      <c r="J270" s="64">
        <v>1</v>
      </c>
      <c r="K270" s="64">
        <v>0</v>
      </c>
      <c r="L270" s="64">
        <v>1</v>
      </c>
      <c r="M270" s="59" t="s">
        <v>454</v>
      </c>
      <c r="N270" s="59" t="s">
        <v>384</v>
      </c>
      <c r="O270" s="59"/>
      <c r="P270" s="59"/>
      <c r="Q270" s="38"/>
      <c r="R270" s="33"/>
      <c r="S270" s="178"/>
      <c r="T270" s="160"/>
      <c r="U270" s="196"/>
    </row>
    <row r="271" spans="1:21" ht="75.75" customHeight="1">
      <c r="A271" s="64"/>
      <c r="B271" s="147" t="s">
        <v>11</v>
      </c>
      <c r="C271" s="145"/>
      <c r="D271" s="183"/>
      <c r="E271" s="183"/>
      <c r="F271" s="147" t="s">
        <v>385</v>
      </c>
      <c r="G271" s="183"/>
      <c r="H271" s="64"/>
      <c r="I271" s="183">
        <v>135</v>
      </c>
      <c r="J271" s="183">
        <v>2</v>
      </c>
      <c r="K271" s="183">
        <v>1</v>
      </c>
      <c r="L271" s="183">
        <v>3</v>
      </c>
      <c r="M271" s="147" t="s">
        <v>386</v>
      </c>
      <c r="N271" s="59" t="s">
        <v>692</v>
      </c>
      <c r="O271" s="59"/>
      <c r="P271" s="59"/>
      <c r="Q271" s="38"/>
      <c r="R271" s="33"/>
      <c r="S271" s="26"/>
      <c r="T271" s="36"/>
      <c r="U271" s="33"/>
    </row>
    <row r="272" spans="1:21" ht="75.75" customHeight="1">
      <c r="A272" s="64"/>
      <c r="B272" s="153"/>
      <c r="C272" s="145"/>
      <c r="D272" s="184"/>
      <c r="E272" s="184"/>
      <c r="F272" s="153"/>
      <c r="G272" s="184"/>
      <c r="H272" s="64"/>
      <c r="I272" s="184"/>
      <c r="J272" s="184"/>
      <c r="K272" s="184"/>
      <c r="L272" s="184"/>
      <c r="M272" s="153"/>
      <c r="N272" s="59" t="s">
        <v>694</v>
      </c>
      <c r="O272" s="59"/>
      <c r="P272" s="59"/>
      <c r="Q272" s="38"/>
      <c r="R272" s="33"/>
      <c r="S272" s="26"/>
      <c r="T272" s="36"/>
      <c r="U272" s="33"/>
    </row>
    <row r="273" spans="1:21" ht="75.75" customHeight="1">
      <c r="A273" s="64">
        <v>16</v>
      </c>
      <c r="B273" s="148"/>
      <c r="C273" s="145"/>
      <c r="D273" s="185"/>
      <c r="E273" s="185"/>
      <c r="F273" s="148"/>
      <c r="G273" s="185"/>
      <c r="H273" s="64"/>
      <c r="I273" s="185"/>
      <c r="J273" s="185"/>
      <c r="K273" s="185"/>
      <c r="L273" s="185"/>
      <c r="M273" s="148"/>
      <c r="N273" s="59" t="s">
        <v>693</v>
      </c>
      <c r="O273" s="59"/>
      <c r="P273" s="59"/>
      <c r="Q273" s="38"/>
      <c r="R273" s="33"/>
      <c r="S273" s="33" t="s">
        <v>22</v>
      </c>
      <c r="T273" s="31">
        <v>0.41666666666666669</v>
      </c>
      <c r="U273" s="33" t="s">
        <v>387</v>
      </c>
    </row>
    <row r="274" spans="1:21" ht="75.75" customHeight="1">
      <c r="A274" s="193">
        <v>17</v>
      </c>
      <c r="B274" s="147" t="s">
        <v>11</v>
      </c>
      <c r="C274" s="145"/>
      <c r="D274" s="64">
        <v>1</v>
      </c>
      <c r="E274" s="64" t="s">
        <v>11</v>
      </c>
      <c r="F274" s="188" t="s">
        <v>388</v>
      </c>
      <c r="G274" s="64"/>
      <c r="H274" s="64"/>
      <c r="I274" s="64">
        <v>20</v>
      </c>
      <c r="J274" s="64">
        <v>1</v>
      </c>
      <c r="K274" s="64">
        <v>0</v>
      </c>
      <c r="L274" s="64">
        <v>1</v>
      </c>
      <c r="M274" s="59" t="s">
        <v>389</v>
      </c>
      <c r="N274" s="59" t="s">
        <v>390</v>
      </c>
      <c r="O274" s="59"/>
      <c r="P274" s="59"/>
      <c r="Q274" s="38"/>
      <c r="R274" s="37"/>
      <c r="S274" s="176" t="s">
        <v>22</v>
      </c>
      <c r="T274" s="158">
        <v>0.41666666666666669</v>
      </c>
      <c r="U274" s="187" t="s">
        <v>391</v>
      </c>
    </row>
    <row r="275" spans="1:21" ht="75.75" customHeight="1">
      <c r="A275" s="193"/>
      <c r="B275" s="153"/>
      <c r="C275" s="145"/>
      <c r="D275" s="64">
        <v>1</v>
      </c>
      <c r="E275" s="64" t="s">
        <v>285</v>
      </c>
      <c r="F275" s="188"/>
      <c r="G275" s="64"/>
      <c r="H275" s="64"/>
      <c r="I275" s="64">
        <v>10</v>
      </c>
      <c r="J275" s="64">
        <v>0</v>
      </c>
      <c r="K275" s="64">
        <v>0</v>
      </c>
      <c r="L275" s="64">
        <f>SUM(J275:K275)</f>
        <v>0</v>
      </c>
      <c r="M275" s="59" t="s">
        <v>285</v>
      </c>
      <c r="N275" s="59" t="s">
        <v>392</v>
      </c>
      <c r="O275" s="59"/>
      <c r="P275" s="59"/>
      <c r="Q275" s="38"/>
      <c r="R275" s="37"/>
      <c r="S275" s="177"/>
      <c r="T275" s="159"/>
      <c r="U275" s="187"/>
    </row>
    <row r="276" spans="1:21" ht="75.75" customHeight="1">
      <c r="A276" s="193"/>
      <c r="B276" s="153"/>
      <c r="C276" s="145"/>
      <c r="D276" s="64">
        <v>1</v>
      </c>
      <c r="E276" s="64" t="s">
        <v>180</v>
      </c>
      <c r="F276" s="188"/>
      <c r="G276" s="64"/>
      <c r="H276" s="64"/>
      <c r="I276" s="64">
        <v>45</v>
      </c>
      <c r="J276" s="64">
        <v>1</v>
      </c>
      <c r="K276" s="64">
        <v>0</v>
      </c>
      <c r="L276" s="64">
        <f>SUM(J276:K276)</f>
        <v>1</v>
      </c>
      <c r="M276" s="59" t="s">
        <v>393</v>
      </c>
      <c r="N276" s="59" t="s">
        <v>394</v>
      </c>
      <c r="O276" s="59"/>
      <c r="P276" s="59"/>
      <c r="Q276" s="38"/>
      <c r="R276" s="37"/>
      <c r="S276" s="177"/>
      <c r="T276" s="159"/>
      <c r="U276" s="187"/>
    </row>
    <row r="277" spans="1:21" ht="75.75" customHeight="1">
      <c r="A277" s="193"/>
      <c r="B277" s="153"/>
      <c r="C277" s="145"/>
      <c r="D277" s="64">
        <v>1</v>
      </c>
      <c r="E277" s="64" t="s">
        <v>97</v>
      </c>
      <c r="F277" s="188"/>
      <c r="G277" s="183"/>
      <c r="H277" s="64"/>
      <c r="I277" s="193">
        <v>10</v>
      </c>
      <c r="J277" s="193">
        <v>0</v>
      </c>
      <c r="K277" s="193">
        <v>1</v>
      </c>
      <c r="L277" s="193">
        <f>SUM(J277:K277)</f>
        <v>1</v>
      </c>
      <c r="M277" s="188" t="s">
        <v>78</v>
      </c>
      <c r="N277" s="188" t="s">
        <v>395</v>
      </c>
      <c r="O277" s="147"/>
      <c r="P277" s="147"/>
      <c r="Q277" s="191"/>
      <c r="R277" s="194"/>
      <c r="S277" s="177"/>
      <c r="T277" s="159"/>
      <c r="U277" s="187"/>
    </row>
    <row r="278" spans="1:21" ht="75.75" customHeight="1">
      <c r="A278" s="193"/>
      <c r="B278" s="153"/>
      <c r="C278" s="145"/>
      <c r="D278" s="64">
        <v>1</v>
      </c>
      <c r="E278" s="64" t="s">
        <v>78</v>
      </c>
      <c r="F278" s="188"/>
      <c r="G278" s="185"/>
      <c r="H278" s="64"/>
      <c r="I278" s="263"/>
      <c r="J278" s="263"/>
      <c r="K278" s="263"/>
      <c r="L278" s="263"/>
      <c r="M278" s="263"/>
      <c r="N278" s="188"/>
      <c r="O278" s="148"/>
      <c r="P278" s="148"/>
      <c r="Q278" s="192"/>
      <c r="R278" s="195"/>
      <c r="S278" s="177"/>
      <c r="T278" s="159"/>
      <c r="U278" s="187"/>
    </row>
    <row r="279" spans="1:21" ht="75.75" customHeight="1">
      <c r="A279" s="193"/>
      <c r="B279" s="153"/>
      <c r="C279" s="145"/>
      <c r="D279" s="64">
        <v>2</v>
      </c>
      <c r="E279" s="64" t="s">
        <v>11</v>
      </c>
      <c r="F279" s="188"/>
      <c r="G279" s="64"/>
      <c r="H279" s="64"/>
      <c r="I279" s="64">
        <v>10</v>
      </c>
      <c r="J279" s="64">
        <v>0</v>
      </c>
      <c r="K279" s="64">
        <v>1</v>
      </c>
      <c r="L279" s="64">
        <f>SUM(J279:K279)</f>
        <v>1</v>
      </c>
      <c r="M279" s="59" t="s">
        <v>396</v>
      </c>
      <c r="N279" s="59" t="s">
        <v>397</v>
      </c>
      <c r="O279" s="59"/>
      <c r="P279" s="59"/>
      <c r="Q279" s="38"/>
      <c r="R279" s="37"/>
      <c r="S279" s="177"/>
      <c r="T279" s="159"/>
      <c r="U279" s="187"/>
    </row>
    <row r="280" spans="1:21" ht="75.75" customHeight="1">
      <c r="A280" s="193"/>
      <c r="B280" s="153"/>
      <c r="C280" s="145"/>
      <c r="D280" s="64">
        <v>1</v>
      </c>
      <c r="E280" s="64" t="s">
        <v>23</v>
      </c>
      <c r="F280" s="188"/>
      <c r="G280" s="64"/>
      <c r="H280" s="64"/>
      <c r="I280" s="64">
        <v>20</v>
      </c>
      <c r="J280" s="64">
        <v>0</v>
      </c>
      <c r="K280" s="64">
        <v>1</v>
      </c>
      <c r="L280" s="64">
        <v>1</v>
      </c>
      <c r="M280" s="59" t="s">
        <v>398</v>
      </c>
      <c r="N280" s="59" t="s">
        <v>399</v>
      </c>
      <c r="O280" s="59"/>
      <c r="P280" s="59"/>
      <c r="Q280" s="38"/>
      <c r="R280" s="37"/>
      <c r="S280" s="177"/>
      <c r="T280" s="159"/>
      <c r="U280" s="187"/>
    </row>
    <row r="281" spans="1:21" ht="75.75" customHeight="1">
      <c r="A281" s="193"/>
      <c r="B281" s="153"/>
      <c r="C281" s="145"/>
      <c r="D281" s="183"/>
      <c r="E281" s="147" t="s">
        <v>469</v>
      </c>
      <c r="F281" s="147"/>
      <c r="G281" s="183"/>
      <c r="H281" s="64"/>
      <c r="I281" s="183">
        <v>35</v>
      </c>
      <c r="J281" s="183">
        <v>0</v>
      </c>
      <c r="K281" s="183">
        <v>2</v>
      </c>
      <c r="L281" s="183">
        <v>2</v>
      </c>
      <c r="M281" s="147" t="s">
        <v>400</v>
      </c>
      <c r="N281" s="59" t="s">
        <v>696</v>
      </c>
      <c r="O281" s="59"/>
      <c r="P281" s="59"/>
      <c r="Q281" s="38"/>
      <c r="R281" s="37"/>
      <c r="S281" s="177"/>
      <c r="T281" s="159"/>
      <c r="U281" s="187"/>
    </row>
    <row r="282" spans="1:21" ht="75.75" customHeight="1">
      <c r="A282" s="193"/>
      <c r="B282" s="148"/>
      <c r="C282" s="145"/>
      <c r="D282" s="185"/>
      <c r="E282" s="148"/>
      <c r="F282" s="148"/>
      <c r="G282" s="185"/>
      <c r="H282" s="64"/>
      <c r="I282" s="185"/>
      <c r="J282" s="185"/>
      <c r="K282" s="185"/>
      <c r="L282" s="185"/>
      <c r="M282" s="148"/>
      <c r="N282" s="59" t="s">
        <v>695</v>
      </c>
      <c r="O282" s="59"/>
      <c r="P282" s="59"/>
      <c r="Q282" s="38"/>
      <c r="R282" s="37"/>
      <c r="S282" s="178"/>
      <c r="T282" s="160"/>
      <c r="U282" s="187"/>
    </row>
    <row r="283" spans="1:21" ht="75.75" customHeight="1">
      <c r="A283" s="183">
        <v>18</v>
      </c>
      <c r="B283" s="188" t="s">
        <v>11</v>
      </c>
      <c r="C283" s="145"/>
      <c r="D283" s="188">
        <v>1</v>
      </c>
      <c r="E283" s="188" t="s">
        <v>97</v>
      </c>
      <c r="F283" s="188" t="s">
        <v>401</v>
      </c>
      <c r="G283" s="188">
        <v>4</v>
      </c>
      <c r="H283" s="188"/>
      <c r="I283" s="188">
        <v>316</v>
      </c>
      <c r="J283" s="188">
        <v>5</v>
      </c>
      <c r="K283" s="188">
        <v>4</v>
      </c>
      <c r="L283" s="188">
        <v>9</v>
      </c>
      <c r="M283" s="59" t="s">
        <v>402</v>
      </c>
      <c r="N283" s="59" t="s">
        <v>578</v>
      </c>
      <c r="O283" s="59"/>
      <c r="P283" s="59"/>
      <c r="Q283" s="38"/>
      <c r="R283" s="186"/>
      <c r="S283" s="187" t="s">
        <v>22</v>
      </c>
      <c r="T283" s="158">
        <v>0.41666666666666669</v>
      </c>
      <c r="U283" s="182" t="s">
        <v>403</v>
      </c>
    </row>
    <row r="284" spans="1:21" ht="75.75" customHeight="1">
      <c r="A284" s="184"/>
      <c r="B284" s="188"/>
      <c r="C284" s="145"/>
      <c r="D284" s="188"/>
      <c r="E284" s="188"/>
      <c r="F284" s="188"/>
      <c r="G284" s="188"/>
      <c r="H284" s="188"/>
      <c r="I284" s="188"/>
      <c r="J284" s="188"/>
      <c r="K284" s="188"/>
      <c r="L284" s="188"/>
      <c r="M284" s="59" t="s">
        <v>404</v>
      </c>
      <c r="N284" s="59" t="s">
        <v>583</v>
      </c>
      <c r="O284" s="59"/>
      <c r="P284" s="59"/>
      <c r="Q284" s="38"/>
      <c r="R284" s="186"/>
      <c r="S284" s="187"/>
      <c r="T284" s="159"/>
      <c r="U284" s="182"/>
    </row>
    <row r="285" spans="1:21" ht="75.75" customHeight="1">
      <c r="A285" s="184"/>
      <c r="B285" s="188"/>
      <c r="C285" s="145"/>
      <c r="D285" s="188"/>
      <c r="E285" s="188"/>
      <c r="F285" s="188"/>
      <c r="G285" s="188"/>
      <c r="H285" s="188"/>
      <c r="I285" s="188"/>
      <c r="J285" s="188"/>
      <c r="K285" s="188"/>
      <c r="L285" s="188"/>
      <c r="M285" s="59" t="s">
        <v>405</v>
      </c>
      <c r="N285" s="59" t="s">
        <v>584</v>
      </c>
      <c r="O285" s="59"/>
      <c r="P285" s="59"/>
      <c r="Q285" s="38"/>
      <c r="R285" s="186"/>
      <c r="S285" s="187"/>
      <c r="T285" s="159"/>
      <c r="U285" s="182"/>
    </row>
    <row r="286" spans="1:21" ht="75.75" customHeight="1">
      <c r="A286" s="184"/>
      <c r="B286" s="188"/>
      <c r="C286" s="145"/>
      <c r="D286" s="188"/>
      <c r="E286" s="188"/>
      <c r="F286" s="188"/>
      <c r="G286" s="188"/>
      <c r="H286" s="188"/>
      <c r="I286" s="188"/>
      <c r="J286" s="188"/>
      <c r="K286" s="188"/>
      <c r="L286" s="188"/>
      <c r="M286" s="59" t="s">
        <v>406</v>
      </c>
      <c r="N286" s="59" t="s">
        <v>585</v>
      </c>
      <c r="O286" s="59"/>
      <c r="P286" s="59"/>
      <c r="Q286" s="38"/>
      <c r="R286" s="186"/>
      <c r="S286" s="187"/>
      <c r="T286" s="159"/>
      <c r="U286" s="182"/>
    </row>
    <row r="287" spans="1:21" ht="75.75" customHeight="1">
      <c r="A287" s="184"/>
      <c r="B287" s="188"/>
      <c r="C287" s="145"/>
      <c r="D287" s="188"/>
      <c r="E287" s="188"/>
      <c r="F287" s="188"/>
      <c r="G287" s="188"/>
      <c r="H287" s="188"/>
      <c r="I287" s="188"/>
      <c r="J287" s="188"/>
      <c r="K287" s="188"/>
      <c r="L287" s="188"/>
      <c r="M287" s="59" t="s">
        <v>580</v>
      </c>
      <c r="N287" s="59" t="s">
        <v>586</v>
      </c>
      <c r="O287" s="59"/>
      <c r="P287" s="59"/>
      <c r="Q287" s="38"/>
      <c r="R287" s="186"/>
      <c r="S287" s="187"/>
      <c r="T287" s="159"/>
      <c r="U287" s="182"/>
    </row>
    <row r="288" spans="1:21" ht="75.75" customHeight="1">
      <c r="A288" s="184"/>
      <c r="B288" s="188"/>
      <c r="C288" s="145"/>
      <c r="D288" s="188"/>
      <c r="E288" s="188"/>
      <c r="F288" s="188"/>
      <c r="G288" s="188"/>
      <c r="H288" s="188"/>
      <c r="I288" s="188"/>
      <c r="J288" s="188"/>
      <c r="K288" s="188"/>
      <c r="L288" s="188"/>
      <c r="M288" s="59" t="s">
        <v>588</v>
      </c>
      <c r="N288" s="59" t="s">
        <v>581</v>
      </c>
      <c r="O288" s="59"/>
      <c r="P288" s="59"/>
      <c r="Q288" s="38"/>
      <c r="R288" s="186"/>
      <c r="S288" s="187"/>
      <c r="T288" s="159"/>
      <c r="U288" s="182"/>
    </row>
    <row r="289" spans="1:21" ht="75.75" customHeight="1">
      <c r="A289" s="184"/>
      <c r="B289" s="188"/>
      <c r="C289" s="145"/>
      <c r="D289" s="188"/>
      <c r="E289" s="188"/>
      <c r="F289" s="188"/>
      <c r="G289" s="188"/>
      <c r="H289" s="188"/>
      <c r="I289" s="188"/>
      <c r="J289" s="188"/>
      <c r="K289" s="188"/>
      <c r="L289" s="188"/>
      <c r="M289" s="59" t="s">
        <v>594</v>
      </c>
      <c r="N289" s="59" t="s">
        <v>595</v>
      </c>
      <c r="O289" s="59"/>
      <c r="P289" s="59"/>
      <c r="Q289" s="38"/>
      <c r="R289" s="186"/>
      <c r="S289" s="187"/>
      <c r="T289" s="159"/>
      <c r="U289" s="182"/>
    </row>
    <row r="290" spans="1:21" ht="75.75" customHeight="1">
      <c r="A290" s="184"/>
      <c r="B290" s="188"/>
      <c r="C290" s="145"/>
      <c r="D290" s="188"/>
      <c r="E290" s="188"/>
      <c r="F290" s="188"/>
      <c r="G290" s="188"/>
      <c r="H290" s="188"/>
      <c r="I290" s="188"/>
      <c r="J290" s="188"/>
      <c r="K290" s="188"/>
      <c r="L290" s="188"/>
      <c r="M290" s="59" t="s">
        <v>589</v>
      </c>
      <c r="N290" s="59" t="s">
        <v>579</v>
      </c>
      <c r="O290" s="59"/>
      <c r="P290" s="59"/>
      <c r="Q290" s="38"/>
      <c r="R290" s="186"/>
      <c r="S290" s="187"/>
      <c r="T290" s="159"/>
      <c r="U290" s="182"/>
    </row>
    <row r="291" spans="1:21" ht="75.75" customHeight="1">
      <c r="A291" s="184"/>
      <c r="B291" s="188"/>
      <c r="C291" s="145"/>
      <c r="D291" s="188"/>
      <c r="E291" s="188"/>
      <c r="F291" s="188"/>
      <c r="G291" s="188"/>
      <c r="H291" s="188"/>
      <c r="I291" s="188"/>
      <c r="J291" s="188"/>
      <c r="K291" s="188"/>
      <c r="L291" s="188"/>
      <c r="M291" s="59" t="s">
        <v>590</v>
      </c>
      <c r="N291" s="59" t="s">
        <v>582</v>
      </c>
      <c r="O291" s="59"/>
      <c r="P291" s="59"/>
      <c r="Q291" s="38"/>
      <c r="R291" s="186"/>
      <c r="S291" s="187"/>
      <c r="T291" s="160"/>
      <c r="U291" s="182"/>
    </row>
    <row r="292" spans="1:21" ht="75.75" customHeight="1">
      <c r="A292" s="184"/>
      <c r="B292" s="188"/>
      <c r="C292" s="145"/>
      <c r="D292" s="188">
        <v>2</v>
      </c>
      <c r="E292" s="188" t="s">
        <v>23</v>
      </c>
      <c r="F292" s="188" t="s">
        <v>407</v>
      </c>
      <c r="G292" s="188">
        <v>12</v>
      </c>
      <c r="H292" s="188"/>
      <c r="I292" s="188">
        <v>562</v>
      </c>
      <c r="J292" s="188">
        <v>11</v>
      </c>
      <c r="K292" s="188">
        <v>5</v>
      </c>
      <c r="L292" s="188">
        <v>16</v>
      </c>
      <c r="M292" s="59" t="s">
        <v>408</v>
      </c>
      <c r="N292" s="59" t="s">
        <v>409</v>
      </c>
      <c r="O292" s="59"/>
      <c r="P292" s="59"/>
      <c r="Q292" s="38"/>
      <c r="R292" s="186"/>
      <c r="S292" s="187" t="s">
        <v>22</v>
      </c>
      <c r="T292" s="158">
        <v>0.41666666666666669</v>
      </c>
      <c r="U292" s="182" t="s">
        <v>403</v>
      </c>
    </row>
    <row r="293" spans="1:21" ht="75.75" customHeight="1">
      <c r="A293" s="184"/>
      <c r="B293" s="188"/>
      <c r="C293" s="145"/>
      <c r="D293" s="188"/>
      <c r="E293" s="188"/>
      <c r="F293" s="188"/>
      <c r="G293" s="188"/>
      <c r="H293" s="188"/>
      <c r="I293" s="188"/>
      <c r="J293" s="188"/>
      <c r="K293" s="188"/>
      <c r="L293" s="188"/>
      <c r="M293" s="59" t="s">
        <v>620</v>
      </c>
      <c r="N293" s="59" t="s">
        <v>623</v>
      </c>
      <c r="O293" s="59"/>
      <c r="P293" s="59"/>
      <c r="Q293" s="38"/>
      <c r="R293" s="186"/>
      <c r="S293" s="187"/>
      <c r="T293" s="159"/>
      <c r="U293" s="182"/>
    </row>
    <row r="294" spans="1:21" ht="75.75" customHeight="1">
      <c r="A294" s="184"/>
      <c r="B294" s="188"/>
      <c r="C294" s="145"/>
      <c r="D294" s="188"/>
      <c r="E294" s="188"/>
      <c r="F294" s="188"/>
      <c r="G294" s="188"/>
      <c r="H294" s="188"/>
      <c r="I294" s="188"/>
      <c r="J294" s="188"/>
      <c r="K294" s="188"/>
      <c r="L294" s="188"/>
      <c r="M294" s="59" t="s">
        <v>410</v>
      </c>
      <c r="N294" s="59" t="s">
        <v>411</v>
      </c>
      <c r="O294" s="59"/>
      <c r="P294" s="59"/>
      <c r="Q294" s="38"/>
      <c r="R294" s="186"/>
      <c r="S294" s="187"/>
      <c r="T294" s="159"/>
      <c r="U294" s="182"/>
    </row>
    <row r="295" spans="1:21" ht="75.75" customHeight="1">
      <c r="A295" s="184"/>
      <c r="B295" s="188"/>
      <c r="C295" s="145"/>
      <c r="D295" s="188"/>
      <c r="E295" s="188"/>
      <c r="F295" s="188"/>
      <c r="G295" s="188"/>
      <c r="H295" s="188"/>
      <c r="I295" s="188"/>
      <c r="J295" s="188"/>
      <c r="K295" s="188"/>
      <c r="L295" s="188"/>
      <c r="M295" s="59" t="s">
        <v>137</v>
      </c>
      <c r="N295" s="59" t="s">
        <v>412</v>
      </c>
      <c r="O295" s="59"/>
      <c r="P295" s="59"/>
      <c r="Q295" s="38"/>
      <c r="R295" s="186"/>
      <c r="S295" s="187"/>
      <c r="T295" s="159"/>
      <c r="U295" s="182"/>
    </row>
    <row r="296" spans="1:21" ht="75.75" customHeight="1">
      <c r="A296" s="184"/>
      <c r="B296" s="188"/>
      <c r="C296" s="145"/>
      <c r="D296" s="188"/>
      <c r="E296" s="188"/>
      <c r="F296" s="188"/>
      <c r="G296" s="188"/>
      <c r="H296" s="188"/>
      <c r="I296" s="188"/>
      <c r="J296" s="188"/>
      <c r="K296" s="188"/>
      <c r="L296" s="188"/>
      <c r="M296" s="59" t="s">
        <v>413</v>
      </c>
      <c r="N296" s="59" t="s">
        <v>414</v>
      </c>
      <c r="O296" s="59"/>
      <c r="P296" s="59"/>
      <c r="Q296" s="38"/>
      <c r="R296" s="186"/>
      <c r="S296" s="187"/>
      <c r="T296" s="159"/>
      <c r="U296" s="182"/>
    </row>
    <row r="297" spans="1:21" ht="75.75" customHeight="1">
      <c r="A297" s="184"/>
      <c r="B297" s="188"/>
      <c r="C297" s="145"/>
      <c r="D297" s="188"/>
      <c r="E297" s="188"/>
      <c r="F297" s="188"/>
      <c r="G297" s="188"/>
      <c r="H297" s="188"/>
      <c r="I297" s="188"/>
      <c r="J297" s="188"/>
      <c r="K297" s="188"/>
      <c r="L297" s="188"/>
      <c r="M297" s="59" t="s">
        <v>415</v>
      </c>
      <c r="N297" s="59" t="s">
        <v>416</v>
      </c>
      <c r="O297" s="59"/>
      <c r="P297" s="59"/>
      <c r="Q297" s="38"/>
      <c r="R297" s="186"/>
      <c r="S297" s="187"/>
      <c r="T297" s="159"/>
      <c r="U297" s="182"/>
    </row>
    <row r="298" spans="1:21" ht="75.75" customHeight="1">
      <c r="A298" s="184"/>
      <c r="B298" s="188"/>
      <c r="C298" s="145"/>
      <c r="D298" s="188"/>
      <c r="E298" s="188"/>
      <c r="F298" s="188"/>
      <c r="G298" s="188"/>
      <c r="H298" s="188"/>
      <c r="I298" s="188"/>
      <c r="J298" s="188"/>
      <c r="K298" s="188"/>
      <c r="L298" s="188"/>
      <c r="M298" s="59" t="s">
        <v>417</v>
      </c>
      <c r="N298" s="59" t="s">
        <v>418</v>
      </c>
      <c r="O298" s="59"/>
      <c r="P298" s="59"/>
      <c r="Q298" s="38"/>
      <c r="R298" s="186"/>
      <c r="S298" s="187"/>
      <c r="T298" s="159"/>
      <c r="U298" s="182"/>
    </row>
    <row r="299" spans="1:21" ht="75.75" customHeight="1">
      <c r="A299" s="184"/>
      <c r="B299" s="188"/>
      <c r="C299" s="145"/>
      <c r="D299" s="188"/>
      <c r="E299" s="188"/>
      <c r="F299" s="188"/>
      <c r="G299" s="188"/>
      <c r="H299" s="188"/>
      <c r="I299" s="188"/>
      <c r="J299" s="188"/>
      <c r="K299" s="188"/>
      <c r="L299" s="188"/>
      <c r="M299" s="59" t="s">
        <v>419</v>
      </c>
      <c r="N299" s="59" t="s">
        <v>420</v>
      </c>
      <c r="O299" s="59"/>
      <c r="P299" s="59"/>
      <c r="Q299" s="38"/>
      <c r="R299" s="186"/>
      <c r="S299" s="187"/>
      <c r="T299" s="159"/>
      <c r="U299" s="182"/>
    </row>
    <row r="300" spans="1:21" ht="75.75" customHeight="1">
      <c r="A300" s="184"/>
      <c r="B300" s="188"/>
      <c r="C300" s="145"/>
      <c r="D300" s="188"/>
      <c r="E300" s="188"/>
      <c r="F300" s="188"/>
      <c r="G300" s="188"/>
      <c r="H300" s="188"/>
      <c r="I300" s="188"/>
      <c r="J300" s="188"/>
      <c r="K300" s="188"/>
      <c r="L300" s="188"/>
      <c r="M300" s="59" t="s">
        <v>304</v>
      </c>
      <c r="N300" s="59" t="s">
        <v>421</v>
      </c>
      <c r="O300" s="59"/>
      <c r="P300" s="59"/>
      <c r="Q300" s="38"/>
      <c r="R300" s="186"/>
      <c r="S300" s="187"/>
      <c r="T300" s="159"/>
      <c r="U300" s="182"/>
    </row>
    <row r="301" spans="1:21" ht="75.75" customHeight="1">
      <c r="A301" s="184"/>
      <c r="B301" s="188"/>
      <c r="C301" s="145"/>
      <c r="D301" s="188"/>
      <c r="E301" s="188"/>
      <c r="F301" s="188"/>
      <c r="G301" s="188"/>
      <c r="H301" s="188"/>
      <c r="I301" s="188"/>
      <c r="J301" s="188"/>
      <c r="K301" s="188"/>
      <c r="L301" s="188"/>
      <c r="M301" s="59" t="s">
        <v>621</v>
      </c>
      <c r="N301" s="59" t="s">
        <v>622</v>
      </c>
      <c r="O301" s="59"/>
      <c r="P301" s="59"/>
      <c r="Q301" s="38"/>
      <c r="R301" s="186"/>
      <c r="S301" s="187"/>
      <c r="T301" s="159"/>
      <c r="U301" s="182"/>
    </row>
    <row r="302" spans="1:21" ht="75.75" customHeight="1">
      <c r="A302" s="184"/>
      <c r="B302" s="188"/>
      <c r="C302" s="145"/>
      <c r="D302" s="188"/>
      <c r="E302" s="188"/>
      <c r="F302" s="188"/>
      <c r="G302" s="188"/>
      <c r="H302" s="188"/>
      <c r="I302" s="188"/>
      <c r="J302" s="188"/>
      <c r="K302" s="188"/>
      <c r="L302" s="188"/>
      <c r="M302" s="59" t="s">
        <v>624</v>
      </c>
      <c r="N302" s="59" t="s">
        <v>625</v>
      </c>
      <c r="O302" s="59"/>
      <c r="P302" s="59"/>
      <c r="Q302" s="38"/>
      <c r="R302" s="186"/>
      <c r="S302" s="187"/>
      <c r="T302" s="159"/>
      <c r="U302" s="182"/>
    </row>
    <row r="303" spans="1:21" ht="75.75" customHeight="1">
      <c r="A303" s="184"/>
      <c r="B303" s="188"/>
      <c r="C303" s="145"/>
      <c r="D303" s="188"/>
      <c r="E303" s="188"/>
      <c r="F303" s="188"/>
      <c r="G303" s="188"/>
      <c r="H303" s="188"/>
      <c r="I303" s="188"/>
      <c r="J303" s="188"/>
      <c r="K303" s="188"/>
      <c r="L303" s="188"/>
      <c r="M303" s="59" t="s">
        <v>422</v>
      </c>
      <c r="N303" s="59" t="s">
        <v>423</v>
      </c>
      <c r="O303" s="59"/>
      <c r="P303" s="59"/>
      <c r="Q303" s="38"/>
      <c r="R303" s="186"/>
      <c r="S303" s="187"/>
      <c r="T303" s="159"/>
      <c r="U303" s="182"/>
    </row>
    <row r="304" spans="1:21" ht="75.75" customHeight="1">
      <c r="A304" s="184"/>
      <c r="B304" s="188"/>
      <c r="C304" s="145"/>
      <c r="D304" s="188"/>
      <c r="E304" s="188"/>
      <c r="F304" s="188"/>
      <c r="G304" s="188"/>
      <c r="H304" s="188"/>
      <c r="I304" s="188"/>
      <c r="J304" s="188"/>
      <c r="K304" s="188"/>
      <c r="L304" s="188"/>
      <c r="M304" s="59" t="s">
        <v>627</v>
      </c>
      <c r="N304" s="59" t="s">
        <v>628</v>
      </c>
      <c r="O304" s="59"/>
      <c r="P304" s="59"/>
      <c r="Q304" s="38"/>
      <c r="R304" s="186"/>
      <c r="S304" s="187"/>
      <c r="T304" s="159"/>
      <c r="U304" s="182"/>
    </row>
    <row r="305" spans="1:21" ht="75.75" customHeight="1">
      <c r="A305" s="184"/>
      <c r="B305" s="188"/>
      <c r="C305" s="145"/>
      <c r="D305" s="188"/>
      <c r="E305" s="188"/>
      <c r="F305" s="188"/>
      <c r="G305" s="188"/>
      <c r="H305" s="188"/>
      <c r="I305" s="188"/>
      <c r="J305" s="188"/>
      <c r="K305" s="188"/>
      <c r="L305" s="188"/>
      <c r="M305" s="59" t="s">
        <v>626</v>
      </c>
      <c r="N305" s="59" t="s">
        <v>587</v>
      </c>
      <c r="O305" s="59"/>
      <c r="P305" s="59"/>
      <c r="Q305" s="38"/>
      <c r="R305" s="186"/>
      <c r="S305" s="187"/>
      <c r="T305" s="159"/>
      <c r="U305" s="182"/>
    </row>
    <row r="306" spans="1:21" ht="75.75" customHeight="1">
      <c r="A306" s="184"/>
      <c r="B306" s="188"/>
      <c r="C306" s="145"/>
      <c r="D306" s="188"/>
      <c r="E306" s="188"/>
      <c r="F306" s="188"/>
      <c r="G306" s="188"/>
      <c r="H306" s="188"/>
      <c r="I306" s="188"/>
      <c r="J306" s="188"/>
      <c r="K306" s="188"/>
      <c r="L306" s="188"/>
      <c r="M306" s="59" t="s">
        <v>424</v>
      </c>
      <c r="N306" s="59" t="s">
        <v>425</v>
      </c>
      <c r="O306" s="59"/>
      <c r="P306" s="59"/>
      <c r="Q306" s="38"/>
      <c r="R306" s="186"/>
      <c r="S306" s="187"/>
      <c r="T306" s="159"/>
      <c r="U306" s="182"/>
    </row>
    <row r="307" spans="1:21" ht="75.75" customHeight="1">
      <c r="A307" s="184"/>
      <c r="B307" s="188"/>
      <c r="C307" s="145"/>
      <c r="D307" s="188"/>
      <c r="E307" s="188"/>
      <c r="F307" s="188"/>
      <c r="G307" s="188"/>
      <c r="H307" s="188"/>
      <c r="I307" s="188"/>
      <c r="J307" s="188"/>
      <c r="K307" s="188"/>
      <c r="L307" s="188"/>
      <c r="M307" s="59" t="s">
        <v>426</v>
      </c>
      <c r="N307" s="59" t="s">
        <v>427</v>
      </c>
      <c r="O307" s="59"/>
      <c r="P307" s="59"/>
      <c r="Q307" s="38"/>
      <c r="R307" s="186"/>
      <c r="S307" s="187"/>
      <c r="T307" s="160"/>
      <c r="U307" s="182"/>
    </row>
    <row r="308" spans="1:21" ht="75.75" customHeight="1">
      <c r="A308" s="184"/>
      <c r="B308" s="188"/>
      <c r="C308" s="145"/>
      <c r="D308" s="188">
        <v>3</v>
      </c>
      <c r="E308" s="188" t="s">
        <v>11</v>
      </c>
      <c r="F308" s="188" t="s">
        <v>428</v>
      </c>
      <c r="G308" s="188">
        <v>21</v>
      </c>
      <c r="H308" s="188"/>
      <c r="I308" s="188">
        <v>880</v>
      </c>
      <c r="J308" s="188">
        <v>15</v>
      </c>
      <c r="K308" s="188">
        <v>12</v>
      </c>
      <c r="L308" s="188">
        <v>27</v>
      </c>
      <c r="M308" s="59" t="s">
        <v>609</v>
      </c>
      <c r="N308" s="59" t="s">
        <v>430</v>
      </c>
      <c r="O308" s="59"/>
      <c r="P308" s="59"/>
      <c r="Q308" s="38"/>
      <c r="R308" s="186"/>
      <c r="S308" s="187" t="s">
        <v>22</v>
      </c>
      <c r="T308" s="186">
        <v>0.41666666666666669</v>
      </c>
      <c r="U308" s="182" t="s">
        <v>403</v>
      </c>
    </row>
    <row r="309" spans="1:21" ht="75.75" customHeight="1">
      <c r="A309" s="184"/>
      <c r="B309" s="188"/>
      <c r="C309" s="145"/>
      <c r="D309" s="188"/>
      <c r="E309" s="188"/>
      <c r="F309" s="188"/>
      <c r="G309" s="188"/>
      <c r="H309" s="188"/>
      <c r="I309" s="188"/>
      <c r="J309" s="188"/>
      <c r="K309" s="188"/>
      <c r="L309" s="188"/>
      <c r="M309" s="59" t="s">
        <v>615</v>
      </c>
      <c r="N309" s="59" t="s">
        <v>610</v>
      </c>
      <c r="O309" s="59"/>
      <c r="P309" s="59"/>
      <c r="Q309" s="38"/>
      <c r="R309" s="186"/>
      <c r="S309" s="187"/>
      <c r="T309" s="187"/>
      <c r="U309" s="182"/>
    </row>
    <row r="310" spans="1:21" ht="75.75" customHeight="1">
      <c r="A310" s="184"/>
      <c r="B310" s="188"/>
      <c r="C310" s="145"/>
      <c r="D310" s="188"/>
      <c r="E310" s="188"/>
      <c r="F310" s="188"/>
      <c r="G310" s="188"/>
      <c r="H310" s="188"/>
      <c r="I310" s="188"/>
      <c r="J310" s="188"/>
      <c r="K310" s="188"/>
      <c r="L310" s="188"/>
      <c r="M310" s="59" t="s">
        <v>611</v>
      </c>
      <c r="N310" s="59" t="s">
        <v>612</v>
      </c>
      <c r="O310" s="59"/>
      <c r="P310" s="59"/>
      <c r="Q310" s="38"/>
      <c r="R310" s="186"/>
      <c r="S310" s="187"/>
      <c r="T310" s="187"/>
      <c r="U310" s="182"/>
    </row>
    <row r="311" spans="1:21" ht="75.75" customHeight="1">
      <c r="A311" s="184"/>
      <c r="B311" s="188"/>
      <c r="C311" s="145"/>
      <c r="D311" s="188"/>
      <c r="E311" s="188"/>
      <c r="F311" s="188"/>
      <c r="G311" s="188"/>
      <c r="H311" s="188"/>
      <c r="I311" s="188"/>
      <c r="J311" s="188"/>
      <c r="K311" s="188"/>
      <c r="L311" s="188"/>
      <c r="M311" s="59" t="s">
        <v>613</v>
      </c>
      <c r="N311" s="59" t="s">
        <v>614</v>
      </c>
      <c r="O311" s="59"/>
      <c r="P311" s="59"/>
      <c r="Q311" s="38"/>
      <c r="R311" s="186"/>
      <c r="S311" s="187"/>
      <c r="T311" s="187"/>
      <c r="U311" s="182"/>
    </row>
    <row r="312" spans="1:21" ht="75.75" customHeight="1">
      <c r="A312" s="184"/>
      <c r="B312" s="188"/>
      <c r="C312" s="145"/>
      <c r="D312" s="188"/>
      <c r="E312" s="188"/>
      <c r="F312" s="188"/>
      <c r="G312" s="188"/>
      <c r="H312" s="188"/>
      <c r="I312" s="188"/>
      <c r="J312" s="188"/>
      <c r="K312" s="188"/>
      <c r="L312" s="188"/>
      <c r="M312" s="59" t="s">
        <v>605</v>
      </c>
      <c r="N312" s="59" t="s">
        <v>432</v>
      </c>
      <c r="O312" s="59"/>
      <c r="P312" s="59"/>
      <c r="Q312" s="38"/>
      <c r="R312" s="186"/>
      <c r="S312" s="187"/>
      <c r="T312" s="187"/>
      <c r="U312" s="182"/>
    </row>
    <row r="313" spans="1:21" ht="75.75" customHeight="1">
      <c r="A313" s="184"/>
      <c r="B313" s="188"/>
      <c r="C313" s="145"/>
      <c r="D313" s="188"/>
      <c r="E313" s="188"/>
      <c r="F313" s="188"/>
      <c r="G313" s="188"/>
      <c r="H313" s="188"/>
      <c r="I313" s="188"/>
      <c r="J313" s="188"/>
      <c r="K313" s="188"/>
      <c r="L313" s="188"/>
      <c r="M313" s="59" t="s">
        <v>601</v>
      </c>
      <c r="N313" s="59" t="s">
        <v>434</v>
      </c>
      <c r="O313" s="59"/>
      <c r="P313" s="59"/>
      <c r="Q313" s="38"/>
      <c r="R313" s="186"/>
      <c r="S313" s="187"/>
      <c r="T313" s="187"/>
      <c r="U313" s="182"/>
    </row>
    <row r="314" spans="1:21" ht="75.75" customHeight="1">
      <c r="A314" s="184"/>
      <c r="B314" s="188"/>
      <c r="C314" s="145"/>
      <c r="D314" s="188"/>
      <c r="E314" s="188"/>
      <c r="F314" s="188"/>
      <c r="G314" s="188"/>
      <c r="H314" s="188"/>
      <c r="I314" s="188"/>
      <c r="J314" s="188"/>
      <c r="K314" s="188"/>
      <c r="L314" s="188"/>
      <c r="M314" s="147" t="s">
        <v>602</v>
      </c>
      <c r="N314" s="147" t="s">
        <v>435</v>
      </c>
      <c r="O314" s="147"/>
      <c r="P314" s="147"/>
      <c r="Q314" s="191"/>
      <c r="R314" s="186"/>
      <c r="S314" s="187"/>
      <c r="T314" s="187"/>
      <c r="U314" s="182"/>
    </row>
    <row r="315" spans="1:21" ht="75.75" customHeight="1">
      <c r="A315" s="184"/>
      <c r="B315" s="188"/>
      <c r="C315" s="145"/>
      <c r="D315" s="188"/>
      <c r="E315" s="188"/>
      <c r="F315" s="188"/>
      <c r="G315" s="188"/>
      <c r="H315" s="188"/>
      <c r="I315" s="188"/>
      <c r="J315" s="188"/>
      <c r="K315" s="188"/>
      <c r="L315" s="188"/>
      <c r="M315" s="148"/>
      <c r="N315" s="264"/>
      <c r="O315" s="148"/>
      <c r="P315" s="148"/>
      <c r="Q315" s="192"/>
      <c r="R315" s="186"/>
      <c r="S315" s="187"/>
      <c r="T315" s="187"/>
      <c r="U315" s="182"/>
    </row>
    <row r="316" spans="1:21" ht="75.75" customHeight="1">
      <c r="A316" s="184"/>
      <c r="B316" s="188"/>
      <c r="C316" s="145"/>
      <c r="D316" s="188"/>
      <c r="E316" s="188"/>
      <c r="F316" s="188"/>
      <c r="G316" s="188"/>
      <c r="H316" s="188"/>
      <c r="I316" s="188"/>
      <c r="J316" s="188"/>
      <c r="K316" s="188"/>
      <c r="L316" s="188"/>
      <c r="M316" s="59" t="s">
        <v>698</v>
      </c>
      <c r="N316" s="59" t="s">
        <v>697</v>
      </c>
      <c r="O316" s="59"/>
      <c r="P316" s="59"/>
      <c r="Q316" s="38"/>
      <c r="R316" s="186"/>
      <c r="S316" s="187"/>
      <c r="T316" s="187"/>
      <c r="U316" s="182"/>
    </row>
    <row r="317" spans="1:21" ht="75.75" customHeight="1">
      <c r="A317" s="184"/>
      <c r="B317" s="188"/>
      <c r="C317" s="145"/>
      <c r="D317" s="188"/>
      <c r="E317" s="188"/>
      <c r="F317" s="188"/>
      <c r="G317" s="188"/>
      <c r="H317" s="188"/>
      <c r="I317" s="188"/>
      <c r="J317" s="188"/>
      <c r="K317" s="188"/>
      <c r="L317" s="188"/>
      <c r="M317" s="59" t="s">
        <v>700</v>
      </c>
      <c r="N317" s="59" t="s">
        <v>437</v>
      </c>
      <c r="O317" s="59"/>
      <c r="P317" s="59"/>
      <c r="Q317" s="38"/>
      <c r="R317" s="186"/>
      <c r="S317" s="187"/>
      <c r="T317" s="187"/>
      <c r="U317" s="182"/>
    </row>
    <row r="318" spans="1:21" ht="75.75" customHeight="1">
      <c r="A318" s="184"/>
      <c r="B318" s="188"/>
      <c r="C318" s="145"/>
      <c r="D318" s="188"/>
      <c r="E318" s="188"/>
      <c r="F318" s="188"/>
      <c r="G318" s="188"/>
      <c r="H318" s="188"/>
      <c r="I318" s="188"/>
      <c r="J318" s="188"/>
      <c r="K318" s="188"/>
      <c r="L318" s="188"/>
      <c r="M318" s="59" t="s">
        <v>699</v>
      </c>
      <c r="N318" s="59" t="s">
        <v>438</v>
      </c>
      <c r="O318" s="59"/>
      <c r="P318" s="59"/>
      <c r="Q318" s="38"/>
      <c r="R318" s="186"/>
      <c r="S318" s="187"/>
      <c r="T318" s="187"/>
      <c r="U318" s="182"/>
    </row>
    <row r="319" spans="1:21" ht="75.75" customHeight="1">
      <c r="A319" s="184"/>
      <c r="B319" s="188"/>
      <c r="C319" s="145"/>
      <c r="D319" s="188"/>
      <c r="E319" s="188"/>
      <c r="F319" s="188"/>
      <c r="G319" s="188"/>
      <c r="H319" s="188"/>
      <c r="I319" s="188"/>
      <c r="J319" s="188"/>
      <c r="K319" s="188"/>
      <c r="L319" s="188"/>
      <c r="M319" s="59" t="s">
        <v>603</v>
      </c>
      <c r="N319" s="59" t="s">
        <v>629</v>
      </c>
      <c r="O319" s="59"/>
      <c r="P319" s="59"/>
      <c r="Q319" s="38"/>
      <c r="R319" s="186"/>
      <c r="S319" s="187"/>
      <c r="T319" s="187"/>
      <c r="U319" s="182"/>
    </row>
    <row r="320" spans="1:21" ht="75.75" customHeight="1">
      <c r="A320" s="184"/>
      <c r="B320" s="188"/>
      <c r="C320" s="145"/>
      <c r="D320" s="188"/>
      <c r="E320" s="188"/>
      <c r="F320" s="188"/>
      <c r="G320" s="188"/>
      <c r="H320" s="188"/>
      <c r="I320" s="188"/>
      <c r="J320" s="188"/>
      <c r="K320" s="188"/>
      <c r="L320" s="188"/>
      <c r="M320" s="59" t="s">
        <v>632</v>
      </c>
      <c r="N320" s="59" t="s">
        <v>634</v>
      </c>
      <c r="O320" s="59"/>
      <c r="P320" s="59"/>
      <c r="Q320" s="38"/>
      <c r="R320" s="186"/>
      <c r="S320" s="187"/>
      <c r="T320" s="187"/>
      <c r="U320" s="182"/>
    </row>
    <row r="321" spans="1:21" ht="75.75" customHeight="1">
      <c r="A321" s="184"/>
      <c r="B321" s="188"/>
      <c r="C321" s="145"/>
      <c r="D321" s="188"/>
      <c r="E321" s="188"/>
      <c r="F321" s="188"/>
      <c r="G321" s="188"/>
      <c r="H321" s="188"/>
      <c r="I321" s="188"/>
      <c r="J321" s="188"/>
      <c r="K321" s="188"/>
      <c r="L321" s="188"/>
      <c r="M321" s="59" t="s">
        <v>633</v>
      </c>
      <c r="N321" s="59" t="s">
        <v>439</v>
      </c>
      <c r="O321" s="59"/>
      <c r="P321" s="59"/>
      <c r="Q321" s="38"/>
      <c r="R321" s="186"/>
      <c r="S321" s="187"/>
      <c r="T321" s="187"/>
      <c r="U321" s="182"/>
    </row>
    <row r="322" spans="1:21" ht="75.75" customHeight="1">
      <c r="A322" s="184"/>
      <c r="B322" s="188"/>
      <c r="C322" s="145"/>
      <c r="D322" s="188"/>
      <c r="E322" s="188"/>
      <c r="F322" s="188"/>
      <c r="G322" s="188"/>
      <c r="H322" s="188"/>
      <c r="I322" s="188"/>
      <c r="J322" s="188"/>
      <c r="K322" s="188"/>
      <c r="L322" s="188"/>
      <c r="M322" s="147" t="s">
        <v>604</v>
      </c>
      <c r="N322" s="59" t="s">
        <v>701</v>
      </c>
      <c r="O322" s="59"/>
      <c r="P322" s="59"/>
      <c r="Q322" s="38"/>
      <c r="R322" s="186"/>
      <c r="S322" s="187"/>
      <c r="T322" s="187"/>
      <c r="U322" s="182"/>
    </row>
    <row r="323" spans="1:21" ht="75.75" customHeight="1">
      <c r="A323" s="184"/>
      <c r="B323" s="188"/>
      <c r="C323" s="145"/>
      <c r="D323" s="188"/>
      <c r="E323" s="188"/>
      <c r="F323" s="188"/>
      <c r="G323" s="188"/>
      <c r="H323" s="188"/>
      <c r="I323" s="188"/>
      <c r="J323" s="188"/>
      <c r="K323" s="188"/>
      <c r="L323" s="188"/>
      <c r="M323" s="148"/>
      <c r="N323" s="59" t="s">
        <v>702</v>
      </c>
      <c r="O323" s="59"/>
      <c r="P323" s="59"/>
      <c r="Q323" s="38"/>
      <c r="R323" s="186"/>
      <c r="S323" s="187"/>
      <c r="T323" s="187"/>
      <c r="U323" s="182"/>
    </row>
    <row r="324" spans="1:21" ht="75.75" customHeight="1">
      <c r="A324" s="184"/>
      <c r="B324" s="188"/>
      <c r="C324" s="145"/>
      <c r="D324" s="188"/>
      <c r="E324" s="188"/>
      <c r="F324" s="188"/>
      <c r="G324" s="188"/>
      <c r="H324" s="188"/>
      <c r="I324" s="188"/>
      <c r="J324" s="188"/>
      <c r="K324" s="188"/>
      <c r="L324" s="188"/>
      <c r="M324" s="59" t="s">
        <v>606</v>
      </c>
      <c r="N324" s="59" t="s">
        <v>607</v>
      </c>
      <c r="O324" s="59"/>
      <c r="P324" s="59"/>
      <c r="Q324" s="38"/>
      <c r="R324" s="186"/>
      <c r="S324" s="187"/>
      <c r="T324" s="187"/>
      <c r="U324" s="182"/>
    </row>
    <row r="325" spans="1:21" ht="75.75" customHeight="1">
      <c r="A325" s="184"/>
      <c r="B325" s="188"/>
      <c r="C325" s="145"/>
      <c r="D325" s="188"/>
      <c r="E325" s="188"/>
      <c r="F325" s="188"/>
      <c r="G325" s="188"/>
      <c r="H325" s="188"/>
      <c r="I325" s="188"/>
      <c r="J325" s="188"/>
      <c r="K325" s="188"/>
      <c r="L325" s="188"/>
      <c r="M325" s="59" t="s">
        <v>631</v>
      </c>
      <c r="N325" s="59" t="s">
        <v>600</v>
      </c>
      <c r="O325" s="59"/>
      <c r="P325" s="59"/>
      <c r="Q325" s="38"/>
      <c r="R325" s="186"/>
      <c r="S325" s="187"/>
      <c r="T325" s="187"/>
      <c r="U325" s="182"/>
    </row>
    <row r="326" spans="1:21" ht="75.75" customHeight="1">
      <c r="A326" s="184"/>
      <c r="B326" s="188"/>
      <c r="C326" s="145"/>
      <c r="D326" s="188"/>
      <c r="E326" s="188"/>
      <c r="F326" s="188"/>
      <c r="G326" s="188"/>
      <c r="H326" s="188"/>
      <c r="I326" s="188"/>
      <c r="J326" s="188"/>
      <c r="K326" s="188"/>
      <c r="L326" s="188"/>
      <c r="M326" s="59" t="s">
        <v>608</v>
      </c>
      <c r="N326" s="59" t="s">
        <v>630</v>
      </c>
      <c r="O326" s="59"/>
      <c r="P326" s="59"/>
      <c r="Q326" s="38"/>
      <c r="R326" s="186"/>
      <c r="S326" s="187"/>
      <c r="T326" s="187"/>
      <c r="U326" s="182"/>
    </row>
    <row r="327" spans="1:21" ht="75.75" customHeight="1">
      <c r="A327" s="184"/>
      <c r="B327" s="188"/>
      <c r="C327" s="145"/>
      <c r="D327" s="188"/>
      <c r="E327" s="188"/>
      <c r="F327" s="188"/>
      <c r="G327" s="188"/>
      <c r="H327" s="188"/>
      <c r="I327" s="188"/>
      <c r="J327" s="188"/>
      <c r="K327" s="188"/>
      <c r="L327" s="188"/>
      <c r="M327" s="59" t="s">
        <v>596</v>
      </c>
      <c r="N327" s="59" t="s">
        <v>440</v>
      </c>
      <c r="O327" s="59"/>
      <c r="P327" s="59"/>
      <c r="Q327" s="38"/>
      <c r="R327" s="186"/>
      <c r="S327" s="187"/>
      <c r="T327" s="187"/>
      <c r="U327" s="182"/>
    </row>
    <row r="328" spans="1:21" ht="75.75" customHeight="1">
      <c r="A328" s="184"/>
      <c r="B328" s="188"/>
      <c r="C328" s="145"/>
      <c r="D328" s="188"/>
      <c r="E328" s="188"/>
      <c r="F328" s="188"/>
      <c r="G328" s="188"/>
      <c r="H328" s="188"/>
      <c r="I328" s="188"/>
      <c r="J328" s="188"/>
      <c r="K328" s="188"/>
      <c r="L328" s="188"/>
      <c r="M328" s="147" t="s">
        <v>597</v>
      </c>
      <c r="N328" s="59" t="s">
        <v>704</v>
      </c>
      <c r="O328" s="59"/>
      <c r="P328" s="59"/>
      <c r="Q328" s="38"/>
      <c r="R328" s="186"/>
      <c r="S328" s="187"/>
      <c r="T328" s="187"/>
      <c r="U328" s="182"/>
    </row>
    <row r="329" spans="1:21" ht="75.75" customHeight="1">
      <c r="A329" s="184"/>
      <c r="B329" s="188"/>
      <c r="C329" s="145"/>
      <c r="D329" s="188"/>
      <c r="E329" s="188"/>
      <c r="F329" s="188"/>
      <c r="G329" s="188"/>
      <c r="H329" s="188"/>
      <c r="I329" s="188"/>
      <c r="J329" s="188"/>
      <c r="K329" s="188"/>
      <c r="L329" s="188"/>
      <c r="M329" s="148"/>
      <c r="N329" s="59" t="s">
        <v>703</v>
      </c>
      <c r="O329" s="59"/>
      <c r="P329" s="59"/>
      <c r="Q329" s="38"/>
      <c r="R329" s="186"/>
      <c r="S329" s="187"/>
      <c r="T329" s="187"/>
      <c r="U329" s="182"/>
    </row>
    <row r="330" spans="1:21" ht="75.75" customHeight="1">
      <c r="A330" s="184"/>
      <c r="B330" s="188"/>
      <c r="C330" s="145"/>
      <c r="D330" s="188"/>
      <c r="E330" s="188"/>
      <c r="F330" s="188"/>
      <c r="G330" s="188"/>
      <c r="H330" s="188"/>
      <c r="I330" s="188"/>
      <c r="J330" s="188"/>
      <c r="K330" s="188"/>
      <c r="L330" s="188"/>
      <c r="M330" s="147" t="s">
        <v>598</v>
      </c>
      <c r="N330" s="59" t="s">
        <v>705</v>
      </c>
      <c r="O330" s="59"/>
      <c r="P330" s="59"/>
      <c r="Q330" s="38"/>
      <c r="R330" s="186"/>
      <c r="S330" s="187"/>
      <c r="T330" s="187"/>
      <c r="U330" s="182"/>
    </row>
    <row r="331" spans="1:21" ht="75.75" customHeight="1">
      <c r="A331" s="184"/>
      <c r="B331" s="188"/>
      <c r="C331" s="145"/>
      <c r="D331" s="188"/>
      <c r="E331" s="188"/>
      <c r="F331" s="188"/>
      <c r="G331" s="188"/>
      <c r="H331" s="188"/>
      <c r="I331" s="188"/>
      <c r="J331" s="188"/>
      <c r="K331" s="188"/>
      <c r="L331" s="188"/>
      <c r="M331" s="148"/>
      <c r="N331" s="59" t="s">
        <v>706</v>
      </c>
      <c r="O331" s="59"/>
      <c r="P331" s="59"/>
      <c r="Q331" s="38"/>
      <c r="R331" s="186"/>
      <c r="S331" s="187"/>
      <c r="T331" s="187"/>
      <c r="U331" s="182"/>
    </row>
    <row r="332" spans="1:21" ht="75.75" customHeight="1">
      <c r="A332" s="184"/>
      <c r="B332" s="188"/>
      <c r="C332" s="145"/>
      <c r="D332" s="188"/>
      <c r="E332" s="188"/>
      <c r="F332" s="188"/>
      <c r="G332" s="188"/>
      <c r="H332" s="188"/>
      <c r="I332" s="188"/>
      <c r="J332" s="188"/>
      <c r="K332" s="188"/>
      <c r="L332" s="188"/>
      <c r="M332" s="147" t="s">
        <v>599</v>
      </c>
      <c r="N332" s="59" t="s">
        <v>707</v>
      </c>
      <c r="O332" s="59"/>
      <c r="P332" s="59"/>
      <c r="Q332" s="38"/>
      <c r="R332" s="186"/>
      <c r="S332" s="187"/>
      <c r="T332" s="187"/>
      <c r="U332" s="182"/>
    </row>
    <row r="333" spans="1:21" ht="75.75" customHeight="1">
      <c r="A333" s="184"/>
      <c r="B333" s="188"/>
      <c r="C333" s="145"/>
      <c r="D333" s="188"/>
      <c r="E333" s="188"/>
      <c r="F333" s="188"/>
      <c r="G333" s="188"/>
      <c r="H333" s="188"/>
      <c r="I333" s="188"/>
      <c r="J333" s="188"/>
      <c r="K333" s="188"/>
      <c r="L333" s="188"/>
      <c r="M333" s="148"/>
      <c r="N333" s="59" t="s">
        <v>708</v>
      </c>
      <c r="O333" s="59"/>
      <c r="P333" s="59"/>
      <c r="Q333" s="38"/>
      <c r="R333" s="186"/>
      <c r="S333" s="187"/>
      <c r="T333" s="187"/>
      <c r="U333" s="182"/>
    </row>
    <row r="334" spans="1:21" ht="75.75" customHeight="1">
      <c r="A334" s="184"/>
      <c r="B334" s="188"/>
      <c r="C334" s="145"/>
      <c r="D334" s="188">
        <v>4</v>
      </c>
      <c r="E334" s="188" t="s">
        <v>180</v>
      </c>
      <c r="F334" s="188" t="s">
        <v>441</v>
      </c>
      <c r="G334" s="188">
        <v>23</v>
      </c>
      <c r="H334" s="188"/>
      <c r="I334" s="188">
        <v>242</v>
      </c>
      <c r="J334" s="188">
        <v>6</v>
      </c>
      <c r="K334" s="188">
        <v>0</v>
      </c>
      <c r="L334" s="188">
        <v>6</v>
      </c>
      <c r="M334" s="59" t="s">
        <v>316</v>
      </c>
      <c r="N334" s="59" t="s">
        <v>442</v>
      </c>
      <c r="O334" s="59"/>
      <c r="P334" s="59"/>
      <c r="Q334" s="38"/>
      <c r="R334" s="186"/>
      <c r="S334" s="187" t="s">
        <v>22</v>
      </c>
      <c r="T334" s="186">
        <v>0.41666666666666669</v>
      </c>
      <c r="U334" s="182" t="s">
        <v>403</v>
      </c>
    </row>
    <row r="335" spans="1:21" ht="75.75" customHeight="1">
      <c r="A335" s="184"/>
      <c r="B335" s="188"/>
      <c r="C335" s="145"/>
      <c r="D335" s="188"/>
      <c r="E335" s="188"/>
      <c r="F335" s="188"/>
      <c r="G335" s="188"/>
      <c r="H335" s="188"/>
      <c r="I335" s="188"/>
      <c r="J335" s="188"/>
      <c r="K335" s="188"/>
      <c r="L335" s="188"/>
      <c r="M335" s="59" t="s">
        <v>443</v>
      </c>
      <c r="N335" s="59" t="s">
        <v>444</v>
      </c>
      <c r="O335" s="59"/>
      <c r="P335" s="59"/>
      <c r="Q335" s="38"/>
      <c r="R335" s="186"/>
      <c r="S335" s="187"/>
      <c r="T335" s="187"/>
      <c r="U335" s="182"/>
    </row>
    <row r="336" spans="1:21" ht="75.75" customHeight="1">
      <c r="A336" s="184"/>
      <c r="B336" s="188"/>
      <c r="C336" s="145"/>
      <c r="D336" s="188"/>
      <c r="E336" s="188"/>
      <c r="F336" s="188"/>
      <c r="G336" s="188"/>
      <c r="H336" s="188"/>
      <c r="I336" s="188"/>
      <c r="J336" s="188"/>
      <c r="K336" s="188"/>
      <c r="L336" s="188"/>
      <c r="M336" s="59" t="s">
        <v>445</v>
      </c>
      <c r="N336" s="59" t="s">
        <v>446</v>
      </c>
      <c r="O336" s="59"/>
      <c r="P336" s="59"/>
      <c r="Q336" s="38"/>
      <c r="R336" s="186"/>
      <c r="S336" s="187"/>
      <c r="T336" s="187"/>
      <c r="U336" s="182"/>
    </row>
    <row r="337" spans="1:21" ht="75.75" customHeight="1">
      <c r="A337" s="184"/>
      <c r="B337" s="188"/>
      <c r="C337" s="145"/>
      <c r="D337" s="188"/>
      <c r="E337" s="188"/>
      <c r="F337" s="188"/>
      <c r="G337" s="188"/>
      <c r="H337" s="188"/>
      <c r="I337" s="188"/>
      <c r="J337" s="188"/>
      <c r="K337" s="188"/>
      <c r="L337" s="188"/>
      <c r="M337" s="59" t="s">
        <v>447</v>
      </c>
      <c r="N337" s="59" t="s">
        <v>448</v>
      </c>
      <c r="O337" s="59"/>
      <c r="P337" s="59"/>
      <c r="Q337" s="38"/>
      <c r="R337" s="186"/>
      <c r="S337" s="187"/>
      <c r="T337" s="187"/>
      <c r="U337" s="182"/>
    </row>
    <row r="338" spans="1:21" ht="75.75" customHeight="1">
      <c r="A338" s="184"/>
      <c r="B338" s="188"/>
      <c r="C338" s="145"/>
      <c r="D338" s="188"/>
      <c r="E338" s="188"/>
      <c r="F338" s="188"/>
      <c r="G338" s="188"/>
      <c r="H338" s="188"/>
      <c r="I338" s="188"/>
      <c r="J338" s="188"/>
      <c r="K338" s="188"/>
      <c r="L338" s="188"/>
      <c r="M338" s="59" t="s">
        <v>449</v>
      </c>
      <c r="N338" s="59" t="s">
        <v>450</v>
      </c>
      <c r="O338" s="59"/>
      <c r="P338" s="59"/>
      <c r="Q338" s="38"/>
      <c r="R338" s="186"/>
      <c r="S338" s="187"/>
      <c r="T338" s="187"/>
      <c r="U338" s="182"/>
    </row>
    <row r="339" spans="1:21" ht="75.75" customHeight="1">
      <c r="A339" s="185"/>
      <c r="B339" s="188"/>
      <c r="C339" s="146"/>
      <c r="D339" s="188"/>
      <c r="E339" s="188"/>
      <c r="F339" s="188"/>
      <c r="G339" s="188"/>
      <c r="H339" s="188"/>
      <c r="I339" s="188"/>
      <c r="J339" s="188"/>
      <c r="K339" s="188"/>
      <c r="L339" s="188"/>
      <c r="M339" s="59" t="s">
        <v>316</v>
      </c>
      <c r="N339" s="59" t="s">
        <v>451</v>
      </c>
      <c r="O339" s="59"/>
      <c r="P339" s="59"/>
      <c r="Q339" s="38"/>
      <c r="R339" s="186"/>
      <c r="S339" s="187"/>
      <c r="T339" s="187"/>
      <c r="U339" s="182"/>
    </row>
    <row r="340" spans="1:21" ht="75.75" customHeight="1">
      <c r="A340" s="64"/>
      <c r="B340" s="64"/>
      <c r="C340" s="64"/>
      <c r="D340" s="64"/>
      <c r="E340" s="188"/>
      <c r="F340" s="64"/>
      <c r="G340" s="64"/>
      <c r="H340" s="64"/>
      <c r="I340" s="74">
        <v>11127</v>
      </c>
      <c r="J340" s="74">
        <v>197</v>
      </c>
      <c r="K340" s="74">
        <v>102</v>
      </c>
      <c r="L340" s="74">
        <v>299</v>
      </c>
      <c r="M340" s="64"/>
      <c r="N340" s="64"/>
      <c r="O340" s="64"/>
      <c r="P340" s="64"/>
      <c r="Q340" s="42"/>
      <c r="R340" s="33"/>
      <c r="S340" s="33"/>
      <c r="T340" s="33"/>
      <c r="U340" s="33"/>
    </row>
    <row r="341" spans="1:21" ht="75.75" customHeight="1">
      <c r="A341" s="64"/>
      <c r="B341" s="64"/>
      <c r="C341" s="64"/>
      <c r="D341" s="64"/>
      <c r="E341" s="188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42"/>
      <c r="R341" s="33"/>
      <c r="S341" s="33"/>
      <c r="T341" s="33"/>
      <c r="U341" s="33"/>
    </row>
    <row r="343" spans="1:21" ht="75.75" customHeight="1">
      <c r="F343" s="157" t="s">
        <v>593</v>
      </c>
      <c r="G343" s="265"/>
      <c r="H343" s="265"/>
      <c r="I343" s="265"/>
      <c r="J343" s="265"/>
      <c r="K343" s="265"/>
      <c r="L343" s="265"/>
      <c r="M343" s="265"/>
      <c r="N343" s="265"/>
      <c r="O343" s="39"/>
      <c r="P343" s="39"/>
      <c r="Q343" s="39"/>
    </row>
    <row r="344" spans="1:21" ht="75.75" customHeight="1">
      <c r="F344" s="265"/>
      <c r="G344" s="265"/>
      <c r="H344" s="265"/>
      <c r="I344" s="265"/>
      <c r="J344" s="265"/>
      <c r="K344" s="265"/>
      <c r="L344" s="265"/>
      <c r="M344" s="265"/>
      <c r="N344" s="265"/>
      <c r="O344" s="39"/>
      <c r="P344" s="39"/>
      <c r="Q344" s="39"/>
    </row>
    <row r="345" spans="1:21" ht="75.75" customHeight="1">
      <c r="F345" s="265"/>
      <c r="G345" s="265"/>
      <c r="H345" s="265"/>
      <c r="I345" s="265"/>
      <c r="J345" s="265"/>
      <c r="K345" s="265"/>
      <c r="L345" s="265"/>
      <c r="M345" s="265"/>
      <c r="N345" s="265"/>
      <c r="O345" s="39"/>
      <c r="P345" s="39"/>
      <c r="Q345" s="39"/>
    </row>
    <row r="346" spans="1:21" ht="75.75" customHeight="1">
      <c r="F346" s="265"/>
      <c r="G346" s="265"/>
      <c r="H346" s="265"/>
      <c r="I346" s="265"/>
      <c r="J346" s="265"/>
      <c r="K346" s="265"/>
      <c r="L346" s="265"/>
      <c r="M346" s="265"/>
      <c r="N346" s="265"/>
      <c r="O346" s="39"/>
      <c r="P346" s="39"/>
      <c r="Q346" s="39"/>
    </row>
    <row r="347" spans="1:21" ht="75.75" customHeight="1">
      <c r="F347" s="265"/>
      <c r="G347" s="265"/>
      <c r="H347" s="265"/>
      <c r="I347" s="265"/>
      <c r="J347" s="265"/>
      <c r="K347" s="265"/>
      <c r="L347" s="265"/>
      <c r="M347" s="265"/>
      <c r="N347" s="265"/>
      <c r="O347" s="39"/>
      <c r="P347" s="39"/>
      <c r="Q347" s="39"/>
    </row>
    <row r="348" spans="1:21" ht="75.75" customHeight="1">
      <c r="F348" s="265"/>
      <c r="G348" s="265"/>
      <c r="H348" s="265"/>
      <c r="I348" s="265"/>
      <c r="J348" s="265"/>
      <c r="K348" s="265"/>
      <c r="L348" s="265"/>
      <c r="M348" s="265"/>
      <c r="N348" s="265"/>
      <c r="O348" s="39"/>
      <c r="P348" s="39"/>
      <c r="Q348" s="39"/>
    </row>
    <row r="349" spans="1:21" ht="75.75" customHeight="1">
      <c r="F349" s="265"/>
      <c r="G349" s="265"/>
      <c r="H349" s="265"/>
      <c r="I349" s="265"/>
      <c r="J349" s="265"/>
      <c r="K349" s="265"/>
      <c r="L349" s="265"/>
      <c r="M349" s="265"/>
      <c r="N349" s="265"/>
      <c r="O349" s="39"/>
      <c r="P349" s="39"/>
      <c r="Q349" s="39"/>
    </row>
    <row r="350" spans="1:21" ht="75.75" customHeight="1">
      <c r="F350" s="265"/>
      <c r="G350" s="265"/>
      <c r="H350" s="265"/>
      <c r="I350" s="265"/>
      <c r="J350" s="265"/>
      <c r="K350" s="265"/>
      <c r="L350" s="265"/>
      <c r="M350" s="265"/>
      <c r="N350" s="265"/>
      <c r="O350" s="39"/>
      <c r="P350" s="39"/>
      <c r="Q350" s="39"/>
    </row>
    <row r="351" spans="1:21" ht="75.75" customHeight="1">
      <c r="F351" s="265"/>
      <c r="G351" s="265"/>
      <c r="H351" s="265"/>
      <c r="I351" s="265"/>
      <c r="J351" s="265"/>
      <c r="K351" s="265"/>
      <c r="L351" s="265"/>
      <c r="M351" s="265"/>
      <c r="N351" s="265"/>
      <c r="O351" s="39"/>
      <c r="P351" s="39"/>
      <c r="Q351" s="39"/>
    </row>
    <row r="352" spans="1:21" ht="75.75" customHeight="1">
      <c r="F352" s="265"/>
      <c r="G352" s="265"/>
      <c r="H352" s="265"/>
      <c r="I352" s="265"/>
      <c r="J352" s="265"/>
      <c r="K352" s="265"/>
      <c r="L352" s="265"/>
      <c r="M352" s="265"/>
      <c r="N352" s="265"/>
      <c r="O352" s="39"/>
      <c r="P352" s="39"/>
      <c r="Q352" s="39"/>
    </row>
    <row r="353" spans="6:17" ht="75.75" customHeight="1">
      <c r="F353" s="265"/>
      <c r="G353" s="265"/>
      <c r="H353" s="265"/>
      <c r="I353" s="265"/>
      <c r="J353" s="265"/>
      <c r="K353" s="265"/>
      <c r="L353" s="265"/>
      <c r="M353" s="265"/>
      <c r="N353" s="265"/>
      <c r="O353" s="39"/>
      <c r="P353" s="39"/>
      <c r="Q353" s="39"/>
    </row>
    <row r="354" spans="6:17" ht="75.75" customHeight="1">
      <c r="F354" s="265"/>
      <c r="G354" s="265"/>
      <c r="H354" s="265"/>
      <c r="I354" s="265"/>
      <c r="J354" s="265"/>
      <c r="K354" s="265"/>
      <c r="L354" s="265"/>
      <c r="M354" s="265"/>
      <c r="N354" s="265"/>
      <c r="O354" s="39"/>
      <c r="P354" s="39"/>
      <c r="Q354" s="39"/>
    </row>
    <row r="355" spans="6:17" ht="75.75" customHeight="1">
      <c r="F355" s="265"/>
      <c r="G355" s="265"/>
      <c r="H355" s="265"/>
      <c r="I355" s="265"/>
      <c r="J355" s="265"/>
      <c r="K355" s="265"/>
      <c r="L355" s="265"/>
      <c r="M355" s="265"/>
      <c r="N355" s="265"/>
      <c r="O355" s="39"/>
      <c r="P355" s="39"/>
      <c r="Q355" s="39"/>
    </row>
  </sheetData>
  <mergeCells count="562">
    <mergeCell ref="F343:N355"/>
    <mergeCell ref="K334:K339"/>
    <mergeCell ref="L334:L339"/>
    <mergeCell ref="R334:R339"/>
    <mergeCell ref="S334:S339"/>
    <mergeCell ref="T334:T339"/>
    <mergeCell ref="U334:U339"/>
    <mergeCell ref="M328:M329"/>
    <mergeCell ref="M330:M331"/>
    <mergeCell ref="M332:M333"/>
    <mergeCell ref="T308:T333"/>
    <mergeCell ref="U308:U333"/>
    <mergeCell ref="S292:S307"/>
    <mergeCell ref="T292:T307"/>
    <mergeCell ref="D292:D307"/>
    <mergeCell ref="E292:E307"/>
    <mergeCell ref="F292:F307"/>
    <mergeCell ref="G292:G307"/>
    <mergeCell ref="H292:H307"/>
    <mergeCell ref="I292:I307"/>
    <mergeCell ref="D334:D339"/>
    <mergeCell ref="E334:E341"/>
    <mergeCell ref="F334:F339"/>
    <mergeCell ref="G334:G339"/>
    <mergeCell ref="H334:H339"/>
    <mergeCell ref="I334:I339"/>
    <mergeCell ref="J334:J339"/>
    <mergeCell ref="R308:R333"/>
    <mergeCell ref="S308:S333"/>
    <mergeCell ref="M314:M315"/>
    <mergeCell ref="N314:N315"/>
    <mergeCell ref="O314:O315"/>
    <mergeCell ref="P314:P315"/>
    <mergeCell ref="Q314:Q315"/>
    <mergeCell ref="M322:M323"/>
    <mergeCell ref="H308:H333"/>
    <mergeCell ref="I308:I333"/>
    <mergeCell ref="J308:J333"/>
    <mergeCell ref="K308:K333"/>
    <mergeCell ref="L308:L333"/>
    <mergeCell ref="J292:J307"/>
    <mergeCell ref="K292:K307"/>
    <mergeCell ref="L292:L307"/>
    <mergeCell ref="R292:R307"/>
    <mergeCell ref="K283:K291"/>
    <mergeCell ref="L283:L291"/>
    <mergeCell ref="R283:R291"/>
    <mergeCell ref="S283:S291"/>
    <mergeCell ref="T283:T291"/>
    <mergeCell ref="U283:U291"/>
    <mergeCell ref="M281:M282"/>
    <mergeCell ref="A283:A339"/>
    <mergeCell ref="B283:B339"/>
    <mergeCell ref="D283:D291"/>
    <mergeCell ref="E283:E291"/>
    <mergeCell ref="F283:F291"/>
    <mergeCell ref="G283:G291"/>
    <mergeCell ref="H283:H291"/>
    <mergeCell ref="I283:I291"/>
    <mergeCell ref="J283:J291"/>
    <mergeCell ref="S274:S282"/>
    <mergeCell ref="T274:T282"/>
    <mergeCell ref="U274:U282"/>
    <mergeCell ref="U292:U307"/>
    <mergeCell ref="D308:D333"/>
    <mergeCell ref="E308:E333"/>
    <mergeCell ref="F308:F333"/>
    <mergeCell ref="G308:G333"/>
    <mergeCell ref="A274:A282"/>
    <mergeCell ref="B274:B282"/>
    <mergeCell ref="F274:F280"/>
    <mergeCell ref="K281:K282"/>
    <mergeCell ref="L281:L282"/>
    <mergeCell ref="O277:O278"/>
    <mergeCell ref="P277:P278"/>
    <mergeCell ref="Q277:Q278"/>
    <mergeCell ref="R277:R278"/>
    <mergeCell ref="D281:D282"/>
    <mergeCell ref="E281:E282"/>
    <mergeCell ref="F281:F282"/>
    <mergeCell ref="G281:G282"/>
    <mergeCell ref="I281:I282"/>
    <mergeCell ref="J281:J282"/>
    <mergeCell ref="G277:G278"/>
    <mergeCell ref="I277:I278"/>
    <mergeCell ref="J277:J278"/>
    <mergeCell ref="K277:K278"/>
    <mergeCell ref="L277:L278"/>
    <mergeCell ref="M277:M278"/>
    <mergeCell ref="N277:N278"/>
    <mergeCell ref="U262:U270"/>
    <mergeCell ref="B271:B273"/>
    <mergeCell ref="D271:D273"/>
    <mergeCell ref="E271:E273"/>
    <mergeCell ref="F271:F273"/>
    <mergeCell ref="G271:G273"/>
    <mergeCell ref="I271:I273"/>
    <mergeCell ref="J271:J273"/>
    <mergeCell ref="K271:K273"/>
    <mergeCell ref="L271:L273"/>
    <mergeCell ref="M271:M273"/>
    <mergeCell ref="I256:I257"/>
    <mergeCell ref="J256:J257"/>
    <mergeCell ref="K256:K257"/>
    <mergeCell ref="L256:L257"/>
    <mergeCell ref="S258:S261"/>
    <mergeCell ref="U258:U261"/>
    <mergeCell ref="A262:A270"/>
    <mergeCell ref="B262:B270"/>
    <mergeCell ref="D262:D270"/>
    <mergeCell ref="E262:E270"/>
    <mergeCell ref="F262:F270"/>
    <mergeCell ref="I262:I270"/>
    <mergeCell ref="J262:J269"/>
    <mergeCell ref="K262:K269"/>
    <mergeCell ref="M258:M261"/>
    <mergeCell ref="N258:N261"/>
    <mergeCell ref="O258:O261"/>
    <mergeCell ref="P258:P261"/>
    <mergeCell ref="Q258:Q261"/>
    <mergeCell ref="R258:R261"/>
    <mergeCell ref="L262:L269"/>
    <mergeCell ref="M262:M269"/>
    <mergeCell ref="S262:S270"/>
    <mergeCell ref="T262:T270"/>
    <mergeCell ref="A258:A261"/>
    <mergeCell ref="B258:B261"/>
    <mergeCell ref="D258:D261"/>
    <mergeCell ref="E258:E261"/>
    <mergeCell ref="F258:F261"/>
    <mergeCell ref="I258:I261"/>
    <mergeCell ref="J258:J261"/>
    <mergeCell ref="K258:K261"/>
    <mergeCell ref="L258:L261"/>
    <mergeCell ref="A252:A257"/>
    <mergeCell ref="B252:B257"/>
    <mergeCell ref="D252:D257"/>
    <mergeCell ref="F252:F257"/>
    <mergeCell ref="U252:U257"/>
    <mergeCell ref="E254:E255"/>
    <mergeCell ref="L246:L251"/>
    <mergeCell ref="M246:M251"/>
    <mergeCell ref="N246:N251"/>
    <mergeCell ref="O246:O251"/>
    <mergeCell ref="P246:P251"/>
    <mergeCell ref="Q246:Q251"/>
    <mergeCell ref="G254:G255"/>
    <mergeCell ref="I254:I255"/>
    <mergeCell ref="J254:J255"/>
    <mergeCell ref="K254:K255"/>
    <mergeCell ref="L254:L255"/>
    <mergeCell ref="M254:M255"/>
    <mergeCell ref="R246:R251"/>
    <mergeCell ref="S246:S251"/>
    <mergeCell ref="T246:T251"/>
    <mergeCell ref="M256:M257"/>
    <mergeCell ref="E256:E257"/>
    <mergeCell ref="G256:G257"/>
    <mergeCell ref="D222:D235"/>
    <mergeCell ref="S242:S245"/>
    <mergeCell ref="T242:T245"/>
    <mergeCell ref="U242:U245"/>
    <mergeCell ref="A246:A251"/>
    <mergeCell ref="B246:B251"/>
    <mergeCell ref="D246:D251"/>
    <mergeCell ref="F246:F251"/>
    <mergeCell ref="I246:I251"/>
    <mergeCell ref="J246:J251"/>
    <mergeCell ref="K246:K251"/>
    <mergeCell ref="U246:U251"/>
    <mergeCell ref="E234:E235"/>
    <mergeCell ref="G234:G235"/>
    <mergeCell ref="I234:I235"/>
    <mergeCell ref="J234:J235"/>
    <mergeCell ref="K234:K235"/>
    <mergeCell ref="K238:K241"/>
    <mergeCell ref="L238:L241"/>
    <mergeCell ref="M238:M241"/>
    <mergeCell ref="A242:A245"/>
    <mergeCell ref="B242:B245"/>
    <mergeCell ref="D242:D245"/>
    <mergeCell ref="F242:F245"/>
    <mergeCell ref="L234:L235"/>
    <mergeCell ref="M234:M235"/>
    <mergeCell ref="A238:A241"/>
    <mergeCell ref="B238:B241"/>
    <mergeCell ref="D238:D241"/>
    <mergeCell ref="E238:E241"/>
    <mergeCell ref="F238:F241"/>
    <mergeCell ref="G238:G241"/>
    <mergeCell ref="I238:I241"/>
    <mergeCell ref="J238:J241"/>
    <mergeCell ref="A222:A235"/>
    <mergeCell ref="B222:B235"/>
    <mergeCell ref="G228:G229"/>
    <mergeCell ref="I228:I229"/>
    <mergeCell ref="J228:J229"/>
    <mergeCell ref="K228:K229"/>
    <mergeCell ref="L228:L229"/>
    <mergeCell ref="M228:M229"/>
    <mergeCell ref="S223:S235"/>
    <mergeCell ref="U223:U235"/>
    <mergeCell ref="R223:R235"/>
    <mergeCell ref="I230:I231"/>
    <mergeCell ref="J230:J231"/>
    <mergeCell ref="K230:K231"/>
    <mergeCell ref="L230:L231"/>
    <mergeCell ref="M230:M231"/>
    <mergeCell ref="E224:E225"/>
    <mergeCell ref="G224:G225"/>
    <mergeCell ref="I224:I225"/>
    <mergeCell ref="J224:J225"/>
    <mergeCell ref="K224:K225"/>
    <mergeCell ref="L224:L225"/>
    <mergeCell ref="M224:M225"/>
    <mergeCell ref="E226:E227"/>
    <mergeCell ref="I222:I223"/>
    <mergeCell ref="J222:J223"/>
    <mergeCell ref="K222:K223"/>
    <mergeCell ref="L222:L223"/>
    <mergeCell ref="M222:M223"/>
    <mergeCell ref="I226:I227"/>
    <mergeCell ref="J226:J227"/>
    <mergeCell ref="K226:K227"/>
    <mergeCell ref="L226:L227"/>
    <mergeCell ref="E222:E223"/>
    <mergeCell ref="F222:F235"/>
    <mergeCell ref="G222:G223"/>
    <mergeCell ref="G226:G227"/>
    <mergeCell ref="E230:E231"/>
    <mergeCell ref="G230:G231"/>
    <mergeCell ref="M226:M227"/>
    <mergeCell ref="G220:G221"/>
    <mergeCell ref="I220:I221"/>
    <mergeCell ref="J220:J221"/>
    <mergeCell ref="K220:K221"/>
    <mergeCell ref="L220:L221"/>
    <mergeCell ref="M220:M221"/>
    <mergeCell ref="I217:I219"/>
    <mergeCell ref="J217:J219"/>
    <mergeCell ref="K217:K219"/>
    <mergeCell ref="L217:L219"/>
    <mergeCell ref="M217:M219"/>
    <mergeCell ref="G217:G219"/>
    <mergeCell ref="A220:A221"/>
    <mergeCell ref="B220:B221"/>
    <mergeCell ref="D220:D221"/>
    <mergeCell ref="E220:E221"/>
    <mergeCell ref="F220:F221"/>
    <mergeCell ref="A217:A219"/>
    <mergeCell ref="B217:B219"/>
    <mergeCell ref="D217:D219"/>
    <mergeCell ref="E217:E219"/>
    <mergeCell ref="F217:F219"/>
    <mergeCell ref="P212:P216"/>
    <mergeCell ref="Q212:Q216"/>
    <mergeCell ref="R212:R216"/>
    <mergeCell ref="S212:S216"/>
    <mergeCell ref="T212:T216"/>
    <mergeCell ref="U212:U216"/>
    <mergeCell ref="J212:J216"/>
    <mergeCell ref="K212:K216"/>
    <mergeCell ref="L212:L216"/>
    <mergeCell ref="M212:M216"/>
    <mergeCell ref="N212:N216"/>
    <mergeCell ref="O212:O216"/>
    <mergeCell ref="A212:A216"/>
    <mergeCell ref="B212:B216"/>
    <mergeCell ref="D212:D216"/>
    <mergeCell ref="E212:E216"/>
    <mergeCell ref="F212:F216"/>
    <mergeCell ref="I212:I216"/>
    <mergeCell ref="G207:G211"/>
    <mergeCell ref="I207:I211"/>
    <mergeCell ref="J207:J211"/>
    <mergeCell ref="A184:A206"/>
    <mergeCell ref="B184:B206"/>
    <mergeCell ref="D184:D206"/>
    <mergeCell ref="F184:F206"/>
    <mergeCell ref="U184:U206"/>
    <mergeCell ref="A207:A211"/>
    <mergeCell ref="B207:B211"/>
    <mergeCell ref="D207:D211"/>
    <mergeCell ref="E207:E211"/>
    <mergeCell ref="F207:F211"/>
    <mergeCell ref="I180:I183"/>
    <mergeCell ref="J180:J183"/>
    <mergeCell ref="K180:K183"/>
    <mergeCell ref="L180:L183"/>
    <mergeCell ref="M180:M183"/>
    <mergeCell ref="N180:N183"/>
    <mergeCell ref="K207:K211"/>
    <mergeCell ref="L207:L211"/>
    <mergeCell ref="M207:M211"/>
    <mergeCell ref="I157:I173"/>
    <mergeCell ref="J157:J173"/>
    <mergeCell ref="K157:K173"/>
    <mergeCell ref="L157:L173"/>
    <mergeCell ref="M157:M173"/>
    <mergeCell ref="I174:I179"/>
    <mergeCell ref="J174:J179"/>
    <mergeCell ref="K174:K179"/>
    <mergeCell ref="L174:L179"/>
    <mergeCell ref="M174:M179"/>
    <mergeCell ref="K148:K150"/>
    <mergeCell ref="L148:L150"/>
    <mergeCell ref="M148:M150"/>
    <mergeCell ref="N148:N149"/>
    <mergeCell ref="P151:P153"/>
    <mergeCell ref="Q151:Q153"/>
    <mergeCell ref="N154:N156"/>
    <mergeCell ref="O154:O156"/>
    <mergeCell ref="P154:P156"/>
    <mergeCell ref="Q154:Q156"/>
    <mergeCell ref="O148:O149"/>
    <mergeCell ref="P148:P149"/>
    <mergeCell ref="Q148:Q149"/>
    <mergeCell ref="S129:S183"/>
    <mergeCell ref="T129:T183"/>
    <mergeCell ref="N131:N134"/>
    <mergeCell ref="O131:O134"/>
    <mergeCell ref="P131:P134"/>
    <mergeCell ref="Q131:Q134"/>
    <mergeCell ref="N135:N138"/>
    <mergeCell ref="O135:O138"/>
    <mergeCell ref="P135:P138"/>
    <mergeCell ref="Q135:Q138"/>
    <mergeCell ref="N142:N143"/>
    <mergeCell ref="O142:O143"/>
    <mergeCell ref="P142:P143"/>
    <mergeCell ref="Q142:Q143"/>
    <mergeCell ref="N144:N145"/>
    <mergeCell ref="O144:O145"/>
    <mergeCell ref="P144:P145"/>
    <mergeCell ref="Q144:Q145"/>
    <mergeCell ref="N146:N147"/>
    <mergeCell ref="O146:O147"/>
    <mergeCell ref="P146:P147"/>
    <mergeCell ref="Q146:Q147"/>
    <mergeCell ref="Q140:Q141"/>
    <mergeCell ref="N151:N153"/>
    <mergeCell ref="N129:N130"/>
    <mergeCell ref="O129:O130"/>
    <mergeCell ref="P129:P130"/>
    <mergeCell ref="Q129:Q130"/>
    <mergeCell ref="R129:R183"/>
    <mergeCell ref="M135:M141"/>
    <mergeCell ref="N140:N141"/>
    <mergeCell ref="O140:O141"/>
    <mergeCell ref="P140:P141"/>
    <mergeCell ref="M142:M147"/>
    <mergeCell ref="M151:M156"/>
    <mergeCell ref="O151:O153"/>
    <mergeCell ref="N174:N175"/>
    <mergeCell ref="O174:O175"/>
    <mergeCell ref="P174:P175"/>
    <mergeCell ref="Q174:Q175"/>
    <mergeCell ref="N176:N177"/>
    <mergeCell ref="O176:O177"/>
    <mergeCell ref="P176:P177"/>
    <mergeCell ref="Q176:Q177"/>
    <mergeCell ref="N178:N179"/>
    <mergeCell ref="O178:O179"/>
    <mergeCell ref="P178:P179"/>
    <mergeCell ref="Q178:Q179"/>
    <mergeCell ref="M121:M122"/>
    <mergeCell ref="G125:G126"/>
    <mergeCell ref="M125:M126"/>
    <mergeCell ref="E129:E183"/>
    <mergeCell ref="F129:F183"/>
    <mergeCell ref="I129:I134"/>
    <mergeCell ref="J129:J134"/>
    <mergeCell ref="K129:K134"/>
    <mergeCell ref="L129:L134"/>
    <mergeCell ref="I135:I141"/>
    <mergeCell ref="J135:J141"/>
    <mergeCell ref="K135:K141"/>
    <mergeCell ref="L135:L141"/>
    <mergeCell ref="M129:M134"/>
    <mergeCell ref="I142:I147"/>
    <mergeCell ref="J142:J147"/>
    <mergeCell ref="K142:K147"/>
    <mergeCell ref="L142:L147"/>
    <mergeCell ref="I151:I156"/>
    <mergeCell ref="J151:J156"/>
    <mergeCell ref="K151:K156"/>
    <mergeCell ref="L151:L156"/>
    <mergeCell ref="I148:I150"/>
    <mergeCell ref="J148:J150"/>
    <mergeCell ref="E115:E128"/>
    <mergeCell ref="F115:F128"/>
    <mergeCell ref="G115:G116"/>
    <mergeCell ref="L115:L128"/>
    <mergeCell ref="M115:M116"/>
    <mergeCell ref="R115:R128"/>
    <mergeCell ref="T97:T108"/>
    <mergeCell ref="E109:E114"/>
    <mergeCell ref="F109:F114"/>
    <mergeCell ref="S109:S114"/>
    <mergeCell ref="T109:T114"/>
    <mergeCell ref="R110:R114"/>
    <mergeCell ref="E97:E108"/>
    <mergeCell ref="F97:F108"/>
    <mergeCell ref="I97:I108"/>
    <mergeCell ref="L97:L108"/>
    <mergeCell ref="R97:R108"/>
    <mergeCell ref="S97:S108"/>
    <mergeCell ref="S115:S128"/>
    <mergeCell ref="T115:T128"/>
    <mergeCell ref="H116:H128"/>
    <mergeCell ref="G118:G119"/>
    <mergeCell ref="M118:M119"/>
    <mergeCell ref="G121:G122"/>
    <mergeCell ref="T86:T92"/>
    <mergeCell ref="E93:E96"/>
    <mergeCell ref="F93:F96"/>
    <mergeCell ref="I93:I96"/>
    <mergeCell ref="L93:L96"/>
    <mergeCell ref="R93:R96"/>
    <mergeCell ref="S93:S96"/>
    <mergeCell ref="T93:T96"/>
    <mergeCell ref="N81:N82"/>
    <mergeCell ref="O81:O82"/>
    <mergeCell ref="P81:P82"/>
    <mergeCell ref="Q81:Q82"/>
    <mergeCell ref="S81:S85"/>
    <mergeCell ref="E86:E92"/>
    <mergeCell ref="F86:F92"/>
    <mergeCell ref="R86:R92"/>
    <mergeCell ref="S86:S92"/>
    <mergeCell ref="L76:L80"/>
    <mergeCell ref="R76:R80"/>
    <mergeCell ref="S76:S80"/>
    <mergeCell ref="T76:T80"/>
    <mergeCell ref="E81:E85"/>
    <mergeCell ref="F81:F85"/>
    <mergeCell ref="I81:I85"/>
    <mergeCell ref="J81:J82"/>
    <mergeCell ref="K81:K82"/>
    <mergeCell ref="L81:L82"/>
    <mergeCell ref="E76:E80"/>
    <mergeCell ref="F76:F80"/>
    <mergeCell ref="G76:G80"/>
    <mergeCell ref="I76:I80"/>
    <mergeCell ref="J76:J80"/>
    <mergeCell ref="K76:K80"/>
    <mergeCell ref="R62:R65"/>
    <mergeCell ref="S62:S65"/>
    <mergeCell ref="T62:T65"/>
    <mergeCell ref="E66:E75"/>
    <mergeCell ref="F66:F75"/>
    <mergeCell ref="I66:I75"/>
    <mergeCell ref="R66:R75"/>
    <mergeCell ref="S66:S75"/>
    <mergeCell ref="T66:T75"/>
    <mergeCell ref="K60:K61"/>
    <mergeCell ref="L60:L61"/>
    <mergeCell ref="M60:M61"/>
    <mergeCell ref="E62:E65"/>
    <mergeCell ref="F62:F65"/>
    <mergeCell ref="G62:G65"/>
    <mergeCell ref="I62:I65"/>
    <mergeCell ref="L62:L65"/>
    <mergeCell ref="E54:E61"/>
    <mergeCell ref="L41:L52"/>
    <mergeCell ref="E28:E40"/>
    <mergeCell ref="F28:F40"/>
    <mergeCell ref="I28:I40"/>
    <mergeCell ref="R41:R52"/>
    <mergeCell ref="S41:S52"/>
    <mergeCell ref="T41:T52"/>
    <mergeCell ref="F53:F61"/>
    <mergeCell ref="G53:G54"/>
    <mergeCell ref="I53:I61"/>
    <mergeCell ref="J53:J54"/>
    <mergeCell ref="K53:K54"/>
    <mergeCell ref="L53:L54"/>
    <mergeCell ref="M53:M54"/>
    <mergeCell ref="R54:R61"/>
    <mergeCell ref="S54:S61"/>
    <mergeCell ref="T54:T61"/>
    <mergeCell ref="G56:G57"/>
    <mergeCell ref="J56:J57"/>
    <mergeCell ref="K56:K57"/>
    <mergeCell ref="L56:L57"/>
    <mergeCell ref="M56:M57"/>
    <mergeCell ref="G60:G61"/>
    <mergeCell ref="J60:J61"/>
    <mergeCell ref="R11:R26"/>
    <mergeCell ref="S11:S26"/>
    <mergeCell ref="T11:T26"/>
    <mergeCell ref="J15:J18"/>
    <mergeCell ref="K15:K18"/>
    <mergeCell ref="L15:L18"/>
    <mergeCell ref="M15:M18"/>
    <mergeCell ref="J21:J22"/>
    <mergeCell ref="K21:K22"/>
    <mergeCell ref="T4:T9"/>
    <mergeCell ref="U4:U129"/>
    <mergeCell ref="E10:E26"/>
    <mergeCell ref="F10:F27"/>
    <mergeCell ref="G10:G27"/>
    <mergeCell ref="I10:I27"/>
    <mergeCell ref="J11:J14"/>
    <mergeCell ref="K11:K14"/>
    <mergeCell ref="L11:L14"/>
    <mergeCell ref="M11:M14"/>
    <mergeCell ref="G4:G9"/>
    <mergeCell ref="I4:I9"/>
    <mergeCell ref="J4:J9"/>
    <mergeCell ref="K4:K9"/>
    <mergeCell ref="L4:L9"/>
    <mergeCell ref="S4:S9"/>
    <mergeCell ref="R28:R40"/>
    <mergeCell ref="S28:S40"/>
    <mergeCell ref="T28:T40"/>
    <mergeCell ref="G32:G33"/>
    <mergeCell ref="J32:J33"/>
    <mergeCell ref="K32:K33"/>
    <mergeCell ref="L32:L33"/>
    <mergeCell ref="J23:J24"/>
    <mergeCell ref="A4:A183"/>
    <mergeCell ref="B4:B183"/>
    <mergeCell ref="C4:C339"/>
    <mergeCell ref="D4:D129"/>
    <mergeCell ref="E4:E9"/>
    <mergeCell ref="F4:F9"/>
    <mergeCell ref="J2:L2"/>
    <mergeCell ref="M2:M3"/>
    <mergeCell ref="N2:N3"/>
    <mergeCell ref="L21:L22"/>
    <mergeCell ref="K23:K24"/>
    <mergeCell ref="L23:L24"/>
    <mergeCell ref="M23:M24"/>
    <mergeCell ref="J26:J27"/>
    <mergeCell ref="K26:K27"/>
    <mergeCell ref="L26:L27"/>
    <mergeCell ref="M26:M27"/>
    <mergeCell ref="M32:M33"/>
    <mergeCell ref="E41:E52"/>
    <mergeCell ref="F41:F52"/>
    <mergeCell ref="G41:G52"/>
    <mergeCell ref="I41:I52"/>
    <mergeCell ref="J41:J52"/>
    <mergeCell ref="K41:K52"/>
    <mergeCell ref="A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R2:R3"/>
    <mergeCell ref="S2:S3"/>
    <mergeCell ref="T2:T3"/>
    <mergeCell ref="U2:U3"/>
    <mergeCell ref="O2:O3"/>
    <mergeCell ref="P2:P3"/>
    <mergeCell ref="Q2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55"/>
  <sheetViews>
    <sheetView workbookViewId="0">
      <selection activeCell="A2" sqref="A2:A3"/>
    </sheetView>
  </sheetViews>
  <sheetFormatPr defaultRowHeight="15"/>
  <cols>
    <col min="1" max="1" width="5.42578125" customWidth="1"/>
    <col min="2" max="2" width="9.42578125" hidden="1" customWidth="1"/>
    <col min="3" max="3" width="11.7109375" hidden="1" customWidth="1"/>
    <col min="4" max="4" width="8" customWidth="1"/>
    <col min="5" max="5" width="13.5703125" customWidth="1"/>
    <col min="6" max="6" width="16" customWidth="1"/>
    <col min="7" max="7" width="16.42578125" customWidth="1"/>
    <col min="8" max="8" width="9.42578125" customWidth="1"/>
    <col min="9" max="9" width="11" customWidth="1"/>
    <col min="10" max="10" width="7.5703125" customWidth="1"/>
    <col min="11" max="11" width="6.5703125" customWidth="1"/>
    <col min="12" max="12" width="6.42578125" customWidth="1"/>
    <col min="13" max="13" width="19.140625" customWidth="1"/>
    <col min="14" max="14" width="29.140625" customWidth="1"/>
    <col min="15" max="15" width="19.85546875" customWidth="1"/>
    <col min="16" max="16" width="21" customWidth="1"/>
    <col min="17" max="17" width="24.5703125" customWidth="1"/>
    <col min="18" max="18" width="12.7109375" customWidth="1"/>
    <col min="19" max="19" width="8.28515625" customWidth="1"/>
    <col min="20" max="20" width="11.28515625" customWidth="1"/>
    <col min="21" max="21" width="12.5703125" customWidth="1"/>
  </cols>
  <sheetData>
    <row r="1" spans="1:21" ht="22.5">
      <c r="A1" s="257" t="s">
        <v>13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</row>
    <row r="2" spans="1:21">
      <c r="A2" s="261" t="s">
        <v>14</v>
      </c>
      <c r="B2" s="219" t="s">
        <v>0</v>
      </c>
      <c r="C2" s="220" t="s">
        <v>10</v>
      </c>
      <c r="D2" s="219" t="s">
        <v>1</v>
      </c>
      <c r="E2" s="219" t="s">
        <v>8</v>
      </c>
      <c r="F2" s="219" t="s">
        <v>7</v>
      </c>
      <c r="G2" s="219" t="s">
        <v>15</v>
      </c>
      <c r="H2" s="219" t="s">
        <v>16</v>
      </c>
      <c r="I2" s="219" t="s">
        <v>2</v>
      </c>
      <c r="J2" s="219"/>
      <c r="K2" s="219"/>
      <c r="L2" s="219"/>
      <c r="M2" s="219" t="s">
        <v>9</v>
      </c>
      <c r="N2" s="219" t="s">
        <v>17</v>
      </c>
      <c r="O2" s="220" t="s">
        <v>637</v>
      </c>
      <c r="P2" s="220" t="s">
        <v>636</v>
      </c>
      <c r="Q2" s="220" t="s">
        <v>638</v>
      </c>
      <c r="R2" s="219" t="s">
        <v>6</v>
      </c>
      <c r="S2" s="219" t="s">
        <v>4</v>
      </c>
      <c r="T2" s="219" t="s">
        <v>5</v>
      </c>
      <c r="U2" s="219" t="s">
        <v>18</v>
      </c>
    </row>
    <row r="3" spans="1:21" ht="75">
      <c r="A3" s="262"/>
      <c r="B3" s="219"/>
      <c r="C3" s="221"/>
      <c r="D3" s="219"/>
      <c r="E3" s="219"/>
      <c r="F3" s="219"/>
      <c r="G3" s="219"/>
      <c r="H3" s="219"/>
      <c r="I3" s="219"/>
      <c r="J3" s="29" t="s">
        <v>19</v>
      </c>
      <c r="K3" s="29" t="s">
        <v>20</v>
      </c>
      <c r="L3" s="29" t="s">
        <v>3</v>
      </c>
      <c r="M3" s="219"/>
      <c r="N3" s="219"/>
      <c r="O3" s="221"/>
      <c r="P3" s="221"/>
      <c r="Q3" s="221"/>
      <c r="R3" s="219"/>
      <c r="S3" s="219"/>
      <c r="T3" s="219"/>
      <c r="U3" s="219"/>
    </row>
    <row r="4" spans="1:21" ht="54">
      <c r="A4" s="183">
        <v>1</v>
      </c>
      <c r="B4" s="144" t="s">
        <v>11</v>
      </c>
      <c r="C4" s="144" t="s">
        <v>21</v>
      </c>
      <c r="D4" s="215">
        <v>17</v>
      </c>
      <c r="E4" s="215" t="s">
        <v>12</v>
      </c>
      <c r="F4" s="144" t="s">
        <v>719</v>
      </c>
      <c r="G4" s="215">
        <v>7</v>
      </c>
      <c r="H4" s="52"/>
      <c r="I4" s="215">
        <v>100</v>
      </c>
      <c r="J4" s="215">
        <v>1</v>
      </c>
      <c r="K4" s="215">
        <v>5</v>
      </c>
      <c r="L4" s="215">
        <v>6</v>
      </c>
      <c r="M4" s="55" t="s">
        <v>531</v>
      </c>
      <c r="N4" s="55" t="s">
        <v>533</v>
      </c>
      <c r="O4" s="55"/>
      <c r="P4" s="55"/>
      <c r="Q4" s="40"/>
      <c r="R4" s="30"/>
      <c r="S4" s="164" t="s">
        <v>22</v>
      </c>
      <c r="T4" s="158">
        <v>0.41666666666666669</v>
      </c>
      <c r="U4" s="187" t="s">
        <v>452</v>
      </c>
    </row>
    <row r="5" spans="1:21" ht="54">
      <c r="A5" s="184"/>
      <c r="B5" s="145"/>
      <c r="C5" s="145"/>
      <c r="D5" s="215"/>
      <c r="E5" s="215"/>
      <c r="F5" s="145"/>
      <c r="G5" s="215"/>
      <c r="H5" s="52"/>
      <c r="I5" s="215"/>
      <c r="J5" s="215"/>
      <c r="K5" s="215"/>
      <c r="L5" s="215"/>
      <c r="M5" s="55" t="s">
        <v>526</v>
      </c>
      <c r="N5" s="55" t="s">
        <v>534</v>
      </c>
      <c r="O5" s="55"/>
      <c r="P5" s="55"/>
      <c r="Q5" s="40"/>
      <c r="R5" s="30"/>
      <c r="S5" s="165"/>
      <c r="T5" s="159"/>
      <c r="U5" s="187"/>
    </row>
    <row r="6" spans="1:21" ht="54">
      <c r="A6" s="184"/>
      <c r="B6" s="145"/>
      <c r="C6" s="145"/>
      <c r="D6" s="215"/>
      <c r="E6" s="215"/>
      <c r="F6" s="145"/>
      <c r="G6" s="215"/>
      <c r="H6" s="52"/>
      <c r="I6" s="215"/>
      <c r="J6" s="215"/>
      <c r="K6" s="215"/>
      <c r="L6" s="215"/>
      <c r="M6" s="55" t="s">
        <v>527</v>
      </c>
      <c r="N6" s="55" t="s">
        <v>535</v>
      </c>
      <c r="O6" s="55"/>
      <c r="P6" s="55"/>
      <c r="Q6" s="40"/>
      <c r="R6" s="30"/>
      <c r="S6" s="165"/>
      <c r="T6" s="159"/>
      <c r="U6" s="187"/>
    </row>
    <row r="7" spans="1:21" ht="54">
      <c r="A7" s="184"/>
      <c r="B7" s="145"/>
      <c r="C7" s="145"/>
      <c r="D7" s="215"/>
      <c r="E7" s="215"/>
      <c r="F7" s="145"/>
      <c r="G7" s="215"/>
      <c r="H7" s="52"/>
      <c r="I7" s="215"/>
      <c r="J7" s="215"/>
      <c r="K7" s="215"/>
      <c r="L7" s="215"/>
      <c r="M7" s="55" t="s">
        <v>528</v>
      </c>
      <c r="N7" s="55" t="s">
        <v>536</v>
      </c>
      <c r="O7" s="55"/>
      <c r="P7" s="55"/>
      <c r="Q7" s="40"/>
      <c r="R7" s="30"/>
      <c r="S7" s="165"/>
      <c r="T7" s="159"/>
      <c r="U7" s="187"/>
    </row>
    <row r="8" spans="1:21" ht="54">
      <c r="A8" s="184"/>
      <c r="B8" s="145"/>
      <c r="C8" s="145"/>
      <c r="D8" s="215"/>
      <c r="E8" s="215"/>
      <c r="F8" s="145"/>
      <c r="G8" s="215"/>
      <c r="H8" s="52"/>
      <c r="I8" s="215"/>
      <c r="J8" s="215"/>
      <c r="K8" s="215"/>
      <c r="L8" s="215"/>
      <c r="M8" s="55" t="s">
        <v>529</v>
      </c>
      <c r="N8" s="55" t="s">
        <v>537</v>
      </c>
      <c r="O8" s="55"/>
      <c r="P8" s="55"/>
      <c r="Q8" s="40"/>
      <c r="R8" s="30"/>
      <c r="S8" s="165"/>
      <c r="T8" s="159"/>
      <c r="U8" s="187"/>
    </row>
    <row r="9" spans="1:21" ht="54">
      <c r="A9" s="184"/>
      <c r="B9" s="145"/>
      <c r="C9" s="145"/>
      <c r="D9" s="215"/>
      <c r="E9" s="215"/>
      <c r="F9" s="146"/>
      <c r="G9" s="215"/>
      <c r="H9" s="52"/>
      <c r="I9" s="215"/>
      <c r="J9" s="215"/>
      <c r="K9" s="215"/>
      <c r="L9" s="215"/>
      <c r="M9" s="55" t="s">
        <v>530</v>
      </c>
      <c r="N9" s="55" t="s">
        <v>538</v>
      </c>
      <c r="O9" s="55"/>
      <c r="P9" s="55"/>
      <c r="Q9" s="40"/>
      <c r="R9" s="30"/>
      <c r="S9" s="166"/>
      <c r="T9" s="160"/>
      <c r="U9" s="187"/>
    </row>
    <row r="10" spans="1:21" ht="36">
      <c r="A10" s="184"/>
      <c r="B10" s="145"/>
      <c r="C10" s="145"/>
      <c r="D10" s="215"/>
      <c r="E10" s="249" t="s">
        <v>23</v>
      </c>
      <c r="F10" s="144" t="s">
        <v>720</v>
      </c>
      <c r="G10" s="144" t="s">
        <v>24</v>
      </c>
      <c r="H10" s="52"/>
      <c r="I10" s="249">
        <v>500</v>
      </c>
      <c r="J10" s="53">
        <v>0</v>
      </c>
      <c r="K10" s="53">
        <v>1</v>
      </c>
      <c r="L10" s="53">
        <v>1</v>
      </c>
      <c r="M10" s="55" t="s">
        <v>518</v>
      </c>
      <c r="N10" s="55" t="s">
        <v>519</v>
      </c>
      <c r="O10" s="54"/>
      <c r="P10" s="54"/>
      <c r="Q10" s="41"/>
      <c r="R10" s="23"/>
      <c r="S10" s="25"/>
      <c r="T10" s="36"/>
      <c r="U10" s="187"/>
    </row>
    <row r="11" spans="1:21" ht="54">
      <c r="A11" s="184"/>
      <c r="B11" s="145"/>
      <c r="C11" s="145"/>
      <c r="D11" s="215"/>
      <c r="E11" s="250"/>
      <c r="F11" s="145"/>
      <c r="G11" s="145"/>
      <c r="H11" s="52"/>
      <c r="I11" s="250"/>
      <c r="J11" s="249">
        <v>1</v>
      </c>
      <c r="K11" s="249">
        <v>3</v>
      </c>
      <c r="L11" s="249">
        <v>4</v>
      </c>
      <c r="M11" s="175" t="s">
        <v>455</v>
      </c>
      <c r="N11" s="55" t="s">
        <v>539</v>
      </c>
      <c r="O11" s="55"/>
      <c r="P11" s="55"/>
      <c r="Q11" s="40"/>
      <c r="R11" s="164"/>
      <c r="S11" s="170" t="s">
        <v>22</v>
      </c>
      <c r="T11" s="218">
        <v>0.41666666666666669</v>
      </c>
      <c r="U11" s="187"/>
    </row>
    <row r="12" spans="1:21" ht="36">
      <c r="A12" s="184"/>
      <c r="B12" s="145"/>
      <c r="C12" s="145"/>
      <c r="D12" s="215"/>
      <c r="E12" s="250"/>
      <c r="F12" s="145"/>
      <c r="G12" s="145"/>
      <c r="H12" s="52"/>
      <c r="I12" s="250"/>
      <c r="J12" s="250"/>
      <c r="K12" s="250"/>
      <c r="L12" s="250"/>
      <c r="M12" s="175"/>
      <c r="N12" s="55" t="s">
        <v>540</v>
      </c>
      <c r="O12" s="55"/>
      <c r="P12" s="55"/>
      <c r="Q12" s="40"/>
      <c r="R12" s="165"/>
      <c r="S12" s="170"/>
      <c r="T12" s="218"/>
      <c r="U12" s="187"/>
    </row>
    <row r="13" spans="1:21" ht="54">
      <c r="A13" s="184"/>
      <c r="B13" s="145"/>
      <c r="C13" s="145"/>
      <c r="D13" s="215"/>
      <c r="E13" s="250"/>
      <c r="F13" s="145"/>
      <c r="G13" s="145"/>
      <c r="H13" s="52"/>
      <c r="I13" s="250"/>
      <c r="J13" s="250"/>
      <c r="K13" s="250"/>
      <c r="L13" s="250"/>
      <c r="M13" s="175"/>
      <c r="N13" s="55" t="s">
        <v>541</v>
      </c>
      <c r="O13" s="55"/>
      <c r="P13" s="55"/>
      <c r="Q13" s="40"/>
      <c r="R13" s="165"/>
      <c r="S13" s="170"/>
      <c r="T13" s="218"/>
      <c r="U13" s="187"/>
    </row>
    <row r="14" spans="1:21" ht="36">
      <c r="A14" s="184"/>
      <c r="B14" s="145"/>
      <c r="C14" s="145"/>
      <c r="D14" s="215"/>
      <c r="E14" s="250"/>
      <c r="F14" s="145"/>
      <c r="G14" s="145"/>
      <c r="H14" s="52"/>
      <c r="I14" s="250"/>
      <c r="J14" s="251"/>
      <c r="K14" s="251"/>
      <c r="L14" s="251"/>
      <c r="M14" s="175"/>
      <c r="N14" s="55" t="s">
        <v>618</v>
      </c>
      <c r="O14" s="55"/>
      <c r="P14" s="55"/>
      <c r="Q14" s="40"/>
      <c r="R14" s="165"/>
      <c r="S14" s="170"/>
      <c r="T14" s="218"/>
      <c r="U14" s="187"/>
    </row>
    <row r="15" spans="1:21" ht="36">
      <c r="A15" s="184"/>
      <c r="B15" s="145"/>
      <c r="C15" s="145"/>
      <c r="D15" s="215"/>
      <c r="E15" s="250"/>
      <c r="F15" s="145"/>
      <c r="G15" s="145"/>
      <c r="H15" s="52"/>
      <c r="I15" s="250"/>
      <c r="J15" s="249">
        <v>0</v>
      </c>
      <c r="K15" s="249">
        <v>4</v>
      </c>
      <c r="L15" s="249">
        <v>4</v>
      </c>
      <c r="M15" s="175" t="s">
        <v>456</v>
      </c>
      <c r="N15" s="55" t="s">
        <v>542</v>
      </c>
      <c r="O15" s="55"/>
      <c r="P15" s="55"/>
      <c r="Q15" s="40"/>
      <c r="R15" s="165"/>
      <c r="S15" s="170"/>
      <c r="T15" s="218"/>
      <c r="U15" s="187"/>
    </row>
    <row r="16" spans="1:21" ht="36">
      <c r="A16" s="184"/>
      <c r="B16" s="145"/>
      <c r="C16" s="145"/>
      <c r="D16" s="215"/>
      <c r="E16" s="250"/>
      <c r="F16" s="145"/>
      <c r="G16" s="145"/>
      <c r="H16" s="52"/>
      <c r="I16" s="250"/>
      <c r="J16" s="250"/>
      <c r="K16" s="250"/>
      <c r="L16" s="250"/>
      <c r="M16" s="175"/>
      <c r="N16" s="55" t="s">
        <v>543</v>
      </c>
      <c r="O16" s="55"/>
      <c r="P16" s="55"/>
      <c r="Q16" s="40"/>
      <c r="R16" s="165"/>
      <c r="S16" s="170"/>
      <c r="T16" s="218"/>
      <c r="U16" s="187"/>
    </row>
    <row r="17" spans="1:21" ht="36">
      <c r="A17" s="184"/>
      <c r="B17" s="145"/>
      <c r="C17" s="145"/>
      <c r="D17" s="215"/>
      <c r="E17" s="250"/>
      <c r="F17" s="145"/>
      <c r="G17" s="145"/>
      <c r="H17" s="52"/>
      <c r="I17" s="250"/>
      <c r="J17" s="250"/>
      <c r="K17" s="250"/>
      <c r="L17" s="250"/>
      <c r="M17" s="175"/>
      <c r="N17" s="55" t="s">
        <v>466</v>
      </c>
      <c r="O17" s="55"/>
      <c r="P17" s="55"/>
      <c r="Q17" s="40"/>
      <c r="R17" s="165"/>
      <c r="S17" s="170"/>
      <c r="T17" s="218"/>
      <c r="U17" s="187"/>
    </row>
    <row r="18" spans="1:21" ht="36">
      <c r="A18" s="184"/>
      <c r="B18" s="145"/>
      <c r="C18" s="145"/>
      <c r="D18" s="215"/>
      <c r="E18" s="250"/>
      <c r="F18" s="145"/>
      <c r="G18" s="145"/>
      <c r="H18" s="52"/>
      <c r="I18" s="250"/>
      <c r="J18" s="251"/>
      <c r="K18" s="251"/>
      <c r="L18" s="251"/>
      <c r="M18" s="175"/>
      <c r="N18" s="55" t="s">
        <v>26</v>
      </c>
      <c r="O18" s="55"/>
      <c r="P18" s="55"/>
      <c r="Q18" s="40"/>
      <c r="R18" s="165"/>
      <c r="S18" s="170"/>
      <c r="T18" s="218"/>
      <c r="U18" s="187"/>
    </row>
    <row r="19" spans="1:21" ht="36">
      <c r="A19" s="184"/>
      <c r="B19" s="145"/>
      <c r="C19" s="145"/>
      <c r="D19" s="215"/>
      <c r="E19" s="250"/>
      <c r="F19" s="145"/>
      <c r="G19" s="145"/>
      <c r="H19" s="52"/>
      <c r="I19" s="250"/>
      <c r="J19" s="52">
        <v>0</v>
      </c>
      <c r="K19" s="52">
        <v>1</v>
      </c>
      <c r="L19" s="52">
        <v>1</v>
      </c>
      <c r="M19" s="55" t="s">
        <v>457</v>
      </c>
      <c r="N19" s="55" t="s">
        <v>27</v>
      </c>
      <c r="O19" s="55"/>
      <c r="P19" s="55"/>
      <c r="Q19" s="40"/>
      <c r="R19" s="165"/>
      <c r="S19" s="170"/>
      <c r="T19" s="218"/>
      <c r="U19" s="187"/>
    </row>
    <row r="20" spans="1:21" ht="36">
      <c r="A20" s="184"/>
      <c r="B20" s="145"/>
      <c r="C20" s="145"/>
      <c r="D20" s="215"/>
      <c r="E20" s="250"/>
      <c r="F20" s="145"/>
      <c r="G20" s="145"/>
      <c r="H20" s="52"/>
      <c r="I20" s="250"/>
      <c r="J20" s="52">
        <v>1</v>
      </c>
      <c r="K20" s="52">
        <v>0</v>
      </c>
      <c r="L20" s="52">
        <v>1</v>
      </c>
      <c r="M20" s="55" t="s">
        <v>458</v>
      </c>
      <c r="N20" s="55" t="s">
        <v>28</v>
      </c>
      <c r="O20" s="55"/>
      <c r="P20" s="55"/>
      <c r="Q20" s="40"/>
      <c r="R20" s="165"/>
      <c r="S20" s="170"/>
      <c r="T20" s="218"/>
      <c r="U20" s="187"/>
    </row>
    <row r="21" spans="1:21" ht="36">
      <c r="A21" s="184"/>
      <c r="B21" s="145"/>
      <c r="C21" s="145"/>
      <c r="D21" s="215"/>
      <c r="E21" s="250"/>
      <c r="F21" s="145"/>
      <c r="G21" s="145"/>
      <c r="H21" s="52"/>
      <c r="I21" s="250"/>
      <c r="J21" s="249">
        <v>1</v>
      </c>
      <c r="K21" s="249">
        <v>1</v>
      </c>
      <c r="L21" s="249">
        <v>2</v>
      </c>
      <c r="M21" s="55" t="s">
        <v>459</v>
      </c>
      <c r="N21" s="55" t="s">
        <v>544</v>
      </c>
      <c r="O21" s="55"/>
      <c r="P21" s="55"/>
      <c r="Q21" s="40"/>
      <c r="R21" s="165"/>
      <c r="S21" s="170"/>
      <c r="T21" s="218"/>
      <c r="U21" s="187"/>
    </row>
    <row r="22" spans="1:21" ht="54">
      <c r="A22" s="184"/>
      <c r="B22" s="145"/>
      <c r="C22" s="145"/>
      <c r="D22" s="215"/>
      <c r="E22" s="250"/>
      <c r="F22" s="145"/>
      <c r="G22" s="145"/>
      <c r="H22" s="52"/>
      <c r="I22" s="250"/>
      <c r="J22" s="251"/>
      <c r="K22" s="251"/>
      <c r="L22" s="251"/>
      <c r="M22" s="55" t="s">
        <v>460</v>
      </c>
      <c r="N22" s="55" t="s">
        <v>545</v>
      </c>
      <c r="O22" s="55"/>
      <c r="P22" s="55"/>
      <c r="Q22" s="40"/>
      <c r="R22" s="165"/>
      <c r="S22" s="170"/>
      <c r="T22" s="218"/>
      <c r="U22" s="187"/>
    </row>
    <row r="23" spans="1:21" ht="36">
      <c r="A23" s="184"/>
      <c r="B23" s="145"/>
      <c r="C23" s="145"/>
      <c r="D23" s="215"/>
      <c r="E23" s="250"/>
      <c r="F23" s="145"/>
      <c r="G23" s="145"/>
      <c r="H23" s="52"/>
      <c r="I23" s="250"/>
      <c r="J23" s="249">
        <v>1</v>
      </c>
      <c r="K23" s="249">
        <v>1</v>
      </c>
      <c r="L23" s="249">
        <v>2</v>
      </c>
      <c r="M23" s="175" t="s">
        <v>461</v>
      </c>
      <c r="N23" s="55" t="s">
        <v>546</v>
      </c>
      <c r="O23" s="55"/>
      <c r="P23" s="55"/>
      <c r="Q23" s="40"/>
      <c r="R23" s="165"/>
      <c r="S23" s="170"/>
      <c r="T23" s="218"/>
      <c r="U23" s="187"/>
    </row>
    <row r="24" spans="1:21" ht="36">
      <c r="A24" s="184"/>
      <c r="B24" s="145"/>
      <c r="C24" s="145"/>
      <c r="D24" s="215"/>
      <c r="E24" s="250"/>
      <c r="F24" s="145"/>
      <c r="G24" s="145"/>
      <c r="H24" s="52"/>
      <c r="I24" s="250"/>
      <c r="J24" s="251"/>
      <c r="K24" s="251"/>
      <c r="L24" s="251"/>
      <c r="M24" s="175"/>
      <c r="N24" s="55" t="s">
        <v>547</v>
      </c>
      <c r="O24" s="55"/>
      <c r="P24" s="55"/>
      <c r="Q24" s="40"/>
      <c r="R24" s="165"/>
      <c r="S24" s="170"/>
      <c r="T24" s="218"/>
      <c r="U24" s="187"/>
    </row>
    <row r="25" spans="1:21" ht="36">
      <c r="A25" s="184"/>
      <c r="B25" s="145"/>
      <c r="C25" s="145"/>
      <c r="D25" s="215"/>
      <c r="E25" s="250"/>
      <c r="F25" s="145"/>
      <c r="G25" s="145"/>
      <c r="H25" s="52"/>
      <c r="I25" s="250"/>
      <c r="J25" s="52">
        <v>1</v>
      </c>
      <c r="K25" s="52">
        <v>0</v>
      </c>
      <c r="L25" s="52">
        <v>1</v>
      </c>
      <c r="M25" s="52" t="s">
        <v>462</v>
      </c>
      <c r="N25" s="55" t="s">
        <v>29</v>
      </c>
      <c r="O25" s="55"/>
      <c r="P25" s="55"/>
      <c r="Q25" s="40"/>
      <c r="R25" s="165"/>
      <c r="S25" s="170"/>
      <c r="T25" s="218"/>
      <c r="U25" s="187"/>
    </row>
    <row r="26" spans="1:21" ht="54">
      <c r="A26" s="184"/>
      <c r="B26" s="145"/>
      <c r="C26" s="145"/>
      <c r="D26" s="215"/>
      <c r="E26" s="251"/>
      <c r="F26" s="145"/>
      <c r="G26" s="145"/>
      <c r="H26" s="52"/>
      <c r="I26" s="250"/>
      <c r="J26" s="249">
        <v>0</v>
      </c>
      <c r="K26" s="249">
        <v>2</v>
      </c>
      <c r="L26" s="249">
        <v>2</v>
      </c>
      <c r="M26" s="144" t="s">
        <v>463</v>
      </c>
      <c r="N26" s="54" t="s">
        <v>639</v>
      </c>
      <c r="O26" s="54"/>
      <c r="P26" s="55"/>
      <c r="Q26" s="40"/>
      <c r="R26" s="166"/>
      <c r="S26" s="170"/>
      <c r="T26" s="218"/>
      <c r="U26" s="187"/>
    </row>
    <row r="27" spans="1:21" ht="36">
      <c r="A27" s="184"/>
      <c r="B27" s="145"/>
      <c r="C27" s="145"/>
      <c r="D27" s="215"/>
      <c r="E27" s="56"/>
      <c r="F27" s="146"/>
      <c r="G27" s="146"/>
      <c r="H27" s="52"/>
      <c r="I27" s="251"/>
      <c r="J27" s="251"/>
      <c r="K27" s="251"/>
      <c r="L27" s="251"/>
      <c r="M27" s="146"/>
      <c r="N27" s="55" t="s">
        <v>640</v>
      </c>
      <c r="O27" s="55"/>
      <c r="P27" s="55"/>
      <c r="Q27" s="40"/>
      <c r="R27" s="24"/>
      <c r="S27" s="23"/>
      <c r="T27" s="34"/>
      <c r="U27" s="187"/>
    </row>
    <row r="28" spans="1:21" ht="36">
      <c r="A28" s="184"/>
      <c r="B28" s="145"/>
      <c r="C28" s="145"/>
      <c r="D28" s="215"/>
      <c r="E28" s="215" t="s">
        <v>30</v>
      </c>
      <c r="F28" s="175" t="s">
        <v>31</v>
      </c>
      <c r="G28" s="59" t="s">
        <v>32</v>
      </c>
      <c r="H28" s="52"/>
      <c r="I28" s="215">
        <v>500</v>
      </c>
      <c r="J28" s="64">
        <v>1</v>
      </c>
      <c r="K28" s="52">
        <v>0</v>
      </c>
      <c r="L28" s="52">
        <f>SUM(J28:K28)</f>
        <v>1</v>
      </c>
      <c r="M28" s="59" t="s">
        <v>33</v>
      </c>
      <c r="N28" s="59" t="s">
        <v>34</v>
      </c>
      <c r="O28" s="59"/>
      <c r="P28" s="59"/>
      <c r="Q28" s="38"/>
      <c r="R28" s="164"/>
      <c r="S28" s="164" t="s">
        <v>22</v>
      </c>
      <c r="T28" s="158">
        <v>0.41666666666666669</v>
      </c>
      <c r="U28" s="187"/>
    </row>
    <row r="29" spans="1:21" ht="54">
      <c r="A29" s="184"/>
      <c r="B29" s="145"/>
      <c r="C29" s="145"/>
      <c r="D29" s="215"/>
      <c r="E29" s="215"/>
      <c r="F29" s="175"/>
      <c r="G29" s="59" t="s">
        <v>35</v>
      </c>
      <c r="H29" s="52"/>
      <c r="I29" s="215"/>
      <c r="J29" s="64">
        <v>1</v>
      </c>
      <c r="K29" s="52">
        <v>0</v>
      </c>
      <c r="L29" s="52">
        <v>1</v>
      </c>
      <c r="M29" s="59" t="s">
        <v>36</v>
      </c>
      <c r="N29" s="59" t="s">
        <v>37</v>
      </c>
      <c r="O29" s="59"/>
      <c r="P29" s="59"/>
      <c r="Q29" s="38"/>
      <c r="R29" s="165"/>
      <c r="S29" s="165"/>
      <c r="T29" s="159"/>
      <c r="U29" s="187"/>
    </row>
    <row r="30" spans="1:21" ht="54">
      <c r="A30" s="184"/>
      <c r="B30" s="145"/>
      <c r="C30" s="145"/>
      <c r="D30" s="215"/>
      <c r="E30" s="215"/>
      <c r="F30" s="175"/>
      <c r="G30" s="59" t="s">
        <v>38</v>
      </c>
      <c r="H30" s="52"/>
      <c r="I30" s="215"/>
      <c r="J30" s="64">
        <v>1</v>
      </c>
      <c r="K30" s="52">
        <v>0</v>
      </c>
      <c r="L30" s="52">
        <v>1</v>
      </c>
      <c r="M30" s="59" t="s">
        <v>39</v>
      </c>
      <c r="N30" s="59" t="s">
        <v>40</v>
      </c>
      <c r="O30" s="59"/>
      <c r="P30" s="59"/>
      <c r="Q30" s="38"/>
      <c r="R30" s="165"/>
      <c r="S30" s="165"/>
      <c r="T30" s="159"/>
      <c r="U30" s="187"/>
    </row>
    <row r="31" spans="1:21" ht="72">
      <c r="A31" s="184"/>
      <c r="B31" s="145"/>
      <c r="C31" s="145"/>
      <c r="D31" s="215"/>
      <c r="E31" s="215"/>
      <c r="F31" s="175"/>
      <c r="G31" s="57" t="s">
        <v>41</v>
      </c>
      <c r="H31" s="52"/>
      <c r="I31" s="215"/>
      <c r="J31" s="64">
        <v>1</v>
      </c>
      <c r="K31" s="52">
        <v>0</v>
      </c>
      <c r="L31" s="52">
        <v>1</v>
      </c>
      <c r="M31" s="59" t="s">
        <v>42</v>
      </c>
      <c r="N31" s="59" t="s">
        <v>43</v>
      </c>
      <c r="O31" s="59"/>
      <c r="P31" s="59"/>
      <c r="Q31" s="38"/>
      <c r="R31" s="165"/>
      <c r="S31" s="165"/>
      <c r="T31" s="159"/>
      <c r="U31" s="187"/>
    </row>
    <row r="32" spans="1:21" ht="36">
      <c r="A32" s="184"/>
      <c r="B32" s="145"/>
      <c r="C32" s="145"/>
      <c r="D32" s="215"/>
      <c r="E32" s="215"/>
      <c r="F32" s="175"/>
      <c r="G32" s="153" t="s">
        <v>44</v>
      </c>
      <c r="H32" s="52"/>
      <c r="I32" s="215"/>
      <c r="J32" s="183">
        <v>2</v>
      </c>
      <c r="K32" s="249">
        <v>0</v>
      </c>
      <c r="L32" s="249">
        <v>2</v>
      </c>
      <c r="M32" s="147" t="s">
        <v>45</v>
      </c>
      <c r="N32" s="59" t="s">
        <v>642</v>
      </c>
      <c r="O32" s="59"/>
      <c r="P32" s="59"/>
      <c r="Q32" s="38"/>
      <c r="R32" s="165"/>
      <c r="S32" s="165"/>
      <c r="T32" s="159"/>
      <c r="U32" s="187"/>
    </row>
    <row r="33" spans="1:21" ht="54">
      <c r="A33" s="184"/>
      <c r="B33" s="145"/>
      <c r="C33" s="145"/>
      <c r="D33" s="215"/>
      <c r="E33" s="215"/>
      <c r="F33" s="175"/>
      <c r="G33" s="148"/>
      <c r="H33" s="52"/>
      <c r="I33" s="215"/>
      <c r="J33" s="185"/>
      <c r="K33" s="251"/>
      <c r="L33" s="251"/>
      <c r="M33" s="148"/>
      <c r="N33" s="59" t="s">
        <v>641</v>
      </c>
      <c r="O33" s="59"/>
      <c r="P33" s="59"/>
      <c r="Q33" s="38"/>
      <c r="R33" s="165"/>
      <c r="S33" s="165"/>
      <c r="T33" s="159"/>
      <c r="U33" s="187"/>
    </row>
    <row r="34" spans="1:21" ht="54">
      <c r="A34" s="184"/>
      <c r="B34" s="145"/>
      <c r="C34" s="145"/>
      <c r="D34" s="215"/>
      <c r="E34" s="215"/>
      <c r="F34" s="175"/>
      <c r="G34" s="59" t="s">
        <v>46</v>
      </c>
      <c r="H34" s="52"/>
      <c r="I34" s="215"/>
      <c r="J34" s="64">
        <v>1</v>
      </c>
      <c r="K34" s="52">
        <v>0</v>
      </c>
      <c r="L34" s="52">
        <v>1</v>
      </c>
      <c r="M34" s="59" t="s">
        <v>47</v>
      </c>
      <c r="N34" s="59" t="s">
        <v>48</v>
      </c>
      <c r="O34" s="59"/>
      <c r="P34" s="59"/>
      <c r="Q34" s="38"/>
      <c r="R34" s="165"/>
      <c r="S34" s="165"/>
      <c r="T34" s="159"/>
      <c r="U34" s="187"/>
    </row>
    <row r="35" spans="1:21" ht="36">
      <c r="A35" s="184"/>
      <c r="B35" s="145"/>
      <c r="C35" s="145"/>
      <c r="D35" s="215"/>
      <c r="E35" s="215"/>
      <c r="F35" s="175"/>
      <c r="G35" s="59" t="s">
        <v>49</v>
      </c>
      <c r="H35" s="52"/>
      <c r="I35" s="215"/>
      <c r="J35" s="64">
        <v>1</v>
      </c>
      <c r="K35" s="52">
        <v>0</v>
      </c>
      <c r="L35" s="52">
        <v>1</v>
      </c>
      <c r="M35" s="59" t="s">
        <v>50</v>
      </c>
      <c r="N35" s="59" t="s">
        <v>51</v>
      </c>
      <c r="O35" s="59"/>
      <c r="P35" s="59"/>
      <c r="Q35" s="38"/>
      <c r="R35" s="165"/>
      <c r="S35" s="165"/>
      <c r="T35" s="159"/>
      <c r="U35" s="187"/>
    </row>
    <row r="36" spans="1:21" ht="54">
      <c r="A36" s="184"/>
      <c r="B36" s="145"/>
      <c r="C36" s="145"/>
      <c r="D36" s="215"/>
      <c r="E36" s="215"/>
      <c r="F36" s="175"/>
      <c r="G36" s="59" t="s">
        <v>52</v>
      </c>
      <c r="H36" s="52"/>
      <c r="I36" s="215"/>
      <c r="J36" s="64">
        <v>1</v>
      </c>
      <c r="K36" s="52">
        <v>0</v>
      </c>
      <c r="L36" s="52">
        <v>1</v>
      </c>
      <c r="M36" s="59" t="s">
        <v>53</v>
      </c>
      <c r="N36" s="59" t="s">
        <v>54</v>
      </c>
      <c r="O36" s="59"/>
      <c r="P36" s="59"/>
      <c r="Q36" s="38"/>
      <c r="R36" s="165"/>
      <c r="S36" s="165"/>
      <c r="T36" s="159"/>
      <c r="U36" s="187"/>
    </row>
    <row r="37" spans="1:21" ht="36">
      <c r="A37" s="184"/>
      <c r="B37" s="145"/>
      <c r="C37" s="145"/>
      <c r="D37" s="215"/>
      <c r="E37" s="215"/>
      <c r="F37" s="175"/>
      <c r="G37" s="59" t="s">
        <v>55</v>
      </c>
      <c r="H37" s="52"/>
      <c r="I37" s="215"/>
      <c r="J37" s="64">
        <v>1</v>
      </c>
      <c r="K37" s="52">
        <v>0</v>
      </c>
      <c r="L37" s="52">
        <v>1</v>
      </c>
      <c r="M37" s="59" t="s">
        <v>56</v>
      </c>
      <c r="N37" s="59" t="s">
        <v>57</v>
      </c>
      <c r="O37" s="59"/>
      <c r="P37" s="59"/>
      <c r="Q37" s="38"/>
      <c r="R37" s="165"/>
      <c r="S37" s="165"/>
      <c r="T37" s="159"/>
      <c r="U37" s="187"/>
    </row>
    <row r="38" spans="1:21" ht="72">
      <c r="A38" s="184"/>
      <c r="B38" s="145"/>
      <c r="C38" s="145"/>
      <c r="D38" s="215"/>
      <c r="E38" s="215"/>
      <c r="F38" s="175"/>
      <c r="G38" s="59" t="s">
        <v>58</v>
      </c>
      <c r="H38" s="52"/>
      <c r="I38" s="215"/>
      <c r="J38" s="64">
        <v>1</v>
      </c>
      <c r="K38" s="52">
        <v>0</v>
      </c>
      <c r="L38" s="52">
        <v>1</v>
      </c>
      <c r="M38" s="59" t="s">
        <v>59</v>
      </c>
      <c r="N38" s="59" t="s">
        <v>60</v>
      </c>
      <c r="O38" s="59"/>
      <c r="P38" s="59"/>
      <c r="Q38" s="38"/>
      <c r="R38" s="165"/>
      <c r="S38" s="165"/>
      <c r="T38" s="159"/>
      <c r="U38" s="187"/>
    </row>
    <row r="39" spans="1:21" ht="54">
      <c r="A39" s="184"/>
      <c r="B39" s="145"/>
      <c r="C39" s="145"/>
      <c r="D39" s="215"/>
      <c r="E39" s="215"/>
      <c r="F39" s="175"/>
      <c r="G39" s="59" t="s">
        <v>61</v>
      </c>
      <c r="H39" s="52"/>
      <c r="I39" s="215"/>
      <c r="J39" s="64">
        <v>1</v>
      </c>
      <c r="K39" s="52">
        <v>0</v>
      </c>
      <c r="L39" s="52">
        <v>1</v>
      </c>
      <c r="M39" s="59" t="s">
        <v>560</v>
      </c>
      <c r="N39" s="59" t="s">
        <v>62</v>
      </c>
      <c r="O39" s="59"/>
      <c r="P39" s="59"/>
      <c r="Q39" s="38"/>
      <c r="R39" s="165"/>
      <c r="S39" s="165"/>
      <c r="T39" s="159"/>
      <c r="U39" s="187"/>
    </row>
    <row r="40" spans="1:21" ht="36">
      <c r="A40" s="184"/>
      <c r="B40" s="145"/>
      <c r="C40" s="145"/>
      <c r="D40" s="215"/>
      <c r="E40" s="215"/>
      <c r="F40" s="175"/>
      <c r="G40" s="59" t="s">
        <v>63</v>
      </c>
      <c r="H40" s="52"/>
      <c r="I40" s="215"/>
      <c r="J40" s="64">
        <v>1</v>
      </c>
      <c r="K40" s="52">
        <v>0</v>
      </c>
      <c r="L40" s="52">
        <v>1</v>
      </c>
      <c r="M40" s="59" t="s">
        <v>559</v>
      </c>
      <c r="N40" s="59" t="s">
        <v>64</v>
      </c>
      <c r="O40" s="59"/>
      <c r="P40" s="59"/>
      <c r="Q40" s="38"/>
      <c r="R40" s="166"/>
      <c r="S40" s="166"/>
      <c r="T40" s="160"/>
      <c r="U40" s="187"/>
    </row>
    <row r="41" spans="1:21" ht="54">
      <c r="A41" s="184"/>
      <c r="B41" s="145"/>
      <c r="C41" s="145"/>
      <c r="D41" s="215"/>
      <c r="E41" s="175" t="s">
        <v>65</v>
      </c>
      <c r="F41" s="175" t="s">
        <v>721</v>
      </c>
      <c r="G41" s="175" t="s">
        <v>66</v>
      </c>
      <c r="H41" s="52"/>
      <c r="I41" s="215">
        <v>500</v>
      </c>
      <c r="J41" s="215">
        <v>10</v>
      </c>
      <c r="K41" s="215">
        <v>1</v>
      </c>
      <c r="L41" s="215">
        <v>11</v>
      </c>
      <c r="M41" s="55" t="s">
        <v>67</v>
      </c>
      <c r="N41" s="55" t="s">
        <v>549</v>
      </c>
      <c r="O41" s="55"/>
      <c r="P41" s="55"/>
      <c r="Q41" s="40"/>
      <c r="R41" s="218"/>
      <c r="S41" s="164" t="s">
        <v>22</v>
      </c>
      <c r="T41" s="158">
        <v>0.41666666666666669</v>
      </c>
      <c r="U41" s="187"/>
    </row>
    <row r="42" spans="1:21" ht="36">
      <c r="A42" s="184"/>
      <c r="B42" s="145"/>
      <c r="C42" s="145"/>
      <c r="D42" s="215"/>
      <c r="E42" s="175"/>
      <c r="F42" s="175"/>
      <c r="G42" s="175"/>
      <c r="H42" s="52"/>
      <c r="I42" s="215"/>
      <c r="J42" s="215"/>
      <c r="K42" s="215"/>
      <c r="L42" s="215"/>
      <c r="M42" s="55" t="s">
        <v>68</v>
      </c>
      <c r="N42" s="55" t="s">
        <v>550</v>
      </c>
      <c r="O42" s="55"/>
      <c r="P42" s="55"/>
      <c r="Q42" s="40"/>
      <c r="R42" s="218"/>
      <c r="S42" s="165"/>
      <c r="T42" s="159"/>
      <c r="U42" s="187"/>
    </row>
    <row r="43" spans="1:21" ht="36">
      <c r="A43" s="184"/>
      <c r="B43" s="145"/>
      <c r="C43" s="145"/>
      <c r="D43" s="215"/>
      <c r="E43" s="175"/>
      <c r="F43" s="175"/>
      <c r="G43" s="175"/>
      <c r="H43" s="52"/>
      <c r="I43" s="215"/>
      <c r="J43" s="215"/>
      <c r="K43" s="215"/>
      <c r="L43" s="215"/>
      <c r="M43" s="55" t="s">
        <v>69</v>
      </c>
      <c r="N43" s="55" t="s">
        <v>551</v>
      </c>
      <c r="O43" s="55"/>
      <c r="P43" s="55"/>
      <c r="Q43" s="40"/>
      <c r="R43" s="218"/>
      <c r="S43" s="165"/>
      <c r="T43" s="159"/>
      <c r="U43" s="187"/>
    </row>
    <row r="44" spans="1:21" ht="36">
      <c r="A44" s="184"/>
      <c r="B44" s="145"/>
      <c r="C44" s="145"/>
      <c r="D44" s="215"/>
      <c r="E44" s="175"/>
      <c r="F44" s="175"/>
      <c r="G44" s="175"/>
      <c r="H44" s="52"/>
      <c r="I44" s="215"/>
      <c r="J44" s="215"/>
      <c r="K44" s="215"/>
      <c r="L44" s="215"/>
      <c r="M44" s="52" t="s">
        <v>70</v>
      </c>
      <c r="N44" s="55" t="s">
        <v>552</v>
      </c>
      <c r="O44" s="55"/>
      <c r="P44" s="55"/>
      <c r="Q44" s="40"/>
      <c r="R44" s="218"/>
      <c r="S44" s="165"/>
      <c r="T44" s="159"/>
      <c r="U44" s="187"/>
    </row>
    <row r="45" spans="1:21" ht="36">
      <c r="A45" s="184"/>
      <c r="B45" s="145"/>
      <c r="C45" s="145"/>
      <c r="D45" s="215"/>
      <c r="E45" s="175"/>
      <c r="F45" s="175"/>
      <c r="G45" s="175"/>
      <c r="H45" s="52"/>
      <c r="I45" s="215"/>
      <c r="J45" s="215"/>
      <c r="K45" s="215"/>
      <c r="L45" s="215"/>
      <c r="M45" s="52" t="s">
        <v>71</v>
      </c>
      <c r="N45" s="55" t="s">
        <v>548</v>
      </c>
      <c r="O45" s="55"/>
      <c r="P45" s="55"/>
      <c r="Q45" s="40"/>
      <c r="R45" s="218"/>
      <c r="S45" s="165"/>
      <c r="T45" s="159"/>
      <c r="U45" s="187"/>
    </row>
    <row r="46" spans="1:21" ht="36">
      <c r="A46" s="184"/>
      <c r="B46" s="145"/>
      <c r="C46" s="145"/>
      <c r="D46" s="215"/>
      <c r="E46" s="175"/>
      <c r="F46" s="175"/>
      <c r="G46" s="175"/>
      <c r="H46" s="52"/>
      <c r="I46" s="215"/>
      <c r="J46" s="215"/>
      <c r="K46" s="215"/>
      <c r="L46" s="215"/>
      <c r="M46" s="52" t="s">
        <v>71</v>
      </c>
      <c r="N46" s="55" t="s">
        <v>553</v>
      </c>
      <c r="O46" s="55"/>
      <c r="P46" s="55"/>
      <c r="Q46" s="40"/>
      <c r="R46" s="218"/>
      <c r="S46" s="165"/>
      <c r="T46" s="159"/>
      <c r="U46" s="187"/>
    </row>
    <row r="47" spans="1:21" ht="54">
      <c r="A47" s="184"/>
      <c r="B47" s="145"/>
      <c r="C47" s="145"/>
      <c r="D47" s="215"/>
      <c r="E47" s="175"/>
      <c r="F47" s="175"/>
      <c r="G47" s="175"/>
      <c r="H47" s="52"/>
      <c r="I47" s="215"/>
      <c r="J47" s="215"/>
      <c r="K47" s="215"/>
      <c r="L47" s="215"/>
      <c r="M47" s="52" t="s">
        <v>72</v>
      </c>
      <c r="N47" s="55" t="s">
        <v>554</v>
      </c>
      <c r="O47" s="55"/>
      <c r="P47" s="55"/>
      <c r="Q47" s="40"/>
      <c r="R47" s="218"/>
      <c r="S47" s="165"/>
      <c r="T47" s="159"/>
      <c r="U47" s="187"/>
    </row>
    <row r="48" spans="1:21" ht="36">
      <c r="A48" s="184"/>
      <c r="B48" s="145"/>
      <c r="C48" s="145"/>
      <c r="D48" s="215"/>
      <c r="E48" s="175"/>
      <c r="F48" s="175"/>
      <c r="G48" s="175"/>
      <c r="H48" s="52"/>
      <c r="I48" s="215"/>
      <c r="J48" s="215"/>
      <c r="K48" s="215"/>
      <c r="L48" s="215"/>
      <c r="M48" s="52" t="s">
        <v>73</v>
      </c>
      <c r="N48" s="55" t="s">
        <v>555</v>
      </c>
      <c r="O48" s="55"/>
      <c r="P48" s="55"/>
      <c r="Q48" s="40"/>
      <c r="R48" s="218"/>
      <c r="S48" s="165"/>
      <c r="T48" s="159"/>
      <c r="U48" s="187"/>
    </row>
    <row r="49" spans="1:21" ht="36">
      <c r="A49" s="184"/>
      <c r="B49" s="145"/>
      <c r="C49" s="145"/>
      <c r="D49" s="215"/>
      <c r="E49" s="175"/>
      <c r="F49" s="175"/>
      <c r="G49" s="175"/>
      <c r="H49" s="52"/>
      <c r="I49" s="215"/>
      <c r="J49" s="215"/>
      <c r="K49" s="215"/>
      <c r="L49" s="215"/>
      <c r="M49" s="55" t="s">
        <v>74</v>
      </c>
      <c r="N49" s="55" t="s">
        <v>556</v>
      </c>
      <c r="O49" s="55"/>
      <c r="P49" s="55"/>
      <c r="Q49" s="40"/>
      <c r="R49" s="218"/>
      <c r="S49" s="165"/>
      <c r="T49" s="159"/>
      <c r="U49" s="187"/>
    </row>
    <row r="50" spans="1:21" ht="36">
      <c r="A50" s="184"/>
      <c r="B50" s="145"/>
      <c r="C50" s="145"/>
      <c r="D50" s="215"/>
      <c r="E50" s="175"/>
      <c r="F50" s="175"/>
      <c r="G50" s="175"/>
      <c r="H50" s="52"/>
      <c r="I50" s="215"/>
      <c r="J50" s="215"/>
      <c r="K50" s="215"/>
      <c r="L50" s="215"/>
      <c r="M50" s="52" t="s">
        <v>75</v>
      </c>
      <c r="N50" s="55" t="s">
        <v>557</v>
      </c>
      <c r="O50" s="55"/>
      <c r="P50" s="55"/>
      <c r="Q50" s="40"/>
      <c r="R50" s="218"/>
      <c r="S50" s="165"/>
      <c r="T50" s="159"/>
      <c r="U50" s="187"/>
    </row>
    <row r="51" spans="1:21" ht="36">
      <c r="A51" s="184"/>
      <c r="B51" s="145"/>
      <c r="C51" s="145"/>
      <c r="D51" s="215"/>
      <c r="E51" s="175"/>
      <c r="F51" s="175"/>
      <c r="G51" s="175"/>
      <c r="H51" s="52"/>
      <c r="I51" s="215"/>
      <c r="J51" s="215"/>
      <c r="K51" s="215"/>
      <c r="L51" s="215"/>
      <c r="M51" s="52" t="s">
        <v>76</v>
      </c>
      <c r="N51" s="55" t="s">
        <v>558</v>
      </c>
      <c r="O51" s="55"/>
      <c r="P51" s="55"/>
      <c r="Q51" s="40"/>
      <c r="R51" s="218"/>
      <c r="S51" s="165"/>
      <c r="T51" s="159"/>
      <c r="U51" s="187"/>
    </row>
    <row r="52" spans="1:21" ht="36">
      <c r="A52" s="184"/>
      <c r="B52" s="145"/>
      <c r="C52" s="145"/>
      <c r="D52" s="215"/>
      <c r="E52" s="175"/>
      <c r="F52" s="175"/>
      <c r="G52" s="175"/>
      <c r="H52" s="52"/>
      <c r="I52" s="215"/>
      <c r="J52" s="215"/>
      <c r="K52" s="215"/>
      <c r="L52" s="215"/>
      <c r="M52" s="55" t="s">
        <v>77</v>
      </c>
      <c r="N52" s="55" t="s">
        <v>561</v>
      </c>
      <c r="O52" s="55"/>
      <c r="P52" s="55"/>
      <c r="Q52" s="40"/>
      <c r="R52" s="218"/>
      <c r="S52" s="166"/>
      <c r="T52" s="160"/>
      <c r="U52" s="187"/>
    </row>
    <row r="53" spans="1:21" ht="36">
      <c r="A53" s="184"/>
      <c r="B53" s="145"/>
      <c r="C53" s="145"/>
      <c r="D53" s="215"/>
      <c r="E53" s="55"/>
      <c r="F53" s="144" t="s">
        <v>722</v>
      </c>
      <c r="G53" s="147" t="s">
        <v>79</v>
      </c>
      <c r="H53" s="52"/>
      <c r="I53" s="144">
        <v>300</v>
      </c>
      <c r="J53" s="144">
        <v>1</v>
      </c>
      <c r="K53" s="144">
        <v>1</v>
      </c>
      <c r="L53" s="144">
        <f>J53+K53</f>
        <v>2</v>
      </c>
      <c r="M53" s="147" t="s">
        <v>79</v>
      </c>
      <c r="N53" s="59" t="s">
        <v>643</v>
      </c>
      <c r="O53" s="55"/>
      <c r="P53" s="55"/>
      <c r="Q53" s="40"/>
      <c r="R53" s="34"/>
      <c r="S53" s="24"/>
      <c r="T53" s="35"/>
      <c r="U53" s="187"/>
    </row>
    <row r="54" spans="1:21" ht="72">
      <c r="A54" s="184"/>
      <c r="B54" s="145"/>
      <c r="C54" s="145"/>
      <c r="D54" s="215"/>
      <c r="E54" s="215" t="s">
        <v>78</v>
      </c>
      <c r="F54" s="145"/>
      <c r="G54" s="148"/>
      <c r="H54" s="52"/>
      <c r="I54" s="145"/>
      <c r="J54" s="146"/>
      <c r="K54" s="146"/>
      <c r="L54" s="146"/>
      <c r="M54" s="148"/>
      <c r="N54" s="59" t="s">
        <v>644</v>
      </c>
      <c r="O54" s="59"/>
      <c r="P54" s="59"/>
      <c r="Q54" s="38"/>
      <c r="R54" s="164"/>
      <c r="S54" s="164" t="s">
        <v>22</v>
      </c>
      <c r="T54" s="158">
        <v>0.41666666666666669</v>
      </c>
      <c r="U54" s="187"/>
    </row>
    <row r="55" spans="1:21" ht="90">
      <c r="A55" s="184"/>
      <c r="B55" s="145"/>
      <c r="C55" s="145"/>
      <c r="D55" s="215"/>
      <c r="E55" s="215"/>
      <c r="F55" s="145"/>
      <c r="G55" s="59" t="s">
        <v>80</v>
      </c>
      <c r="H55" s="52"/>
      <c r="I55" s="145"/>
      <c r="J55" s="58">
        <v>1</v>
      </c>
      <c r="K55" s="58">
        <v>0</v>
      </c>
      <c r="L55" s="55">
        <f t="shared" ref="L55:L59" si="0">J55+K55</f>
        <v>1</v>
      </c>
      <c r="M55" s="59" t="s">
        <v>80</v>
      </c>
      <c r="N55" s="59" t="s">
        <v>81</v>
      </c>
      <c r="O55" s="59"/>
      <c r="P55" s="59"/>
      <c r="Q55" s="38"/>
      <c r="R55" s="165"/>
      <c r="S55" s="165"/>
      <c r="T55" s="159"/>
      <c r="U55" s="187"/>
    </row>
    <row r="56" spans="1:21" ht="54">
      <c r="A56" s="184"/>
      <c r="B56" s="145"/>
      <c r="C56" s="145"/>
      <c r="D56" s="215"/>
      <c r="E56" s="215"/>
      <c r="F56" s="145"/>
      <c r="G56" s="147" t="s">
        <v>82</v>
      </c>
      <c r="H56" s="52"/>
      <c r="I56" s="145"/>
      <c r="J56" s="222">
        <v>1</v>
      </c>
      <c r="K56" s="222">
        <v>1</v>
      </c>
      <c r="L56" s="144">
        <f>J56+K56</f>
        <v>2</v>
      </c>
      <c r="M56" s="147" t="s">
        <v>82</v>
      </c>
      <c r="N56" s="59" t="s">
        <v>646</v>
      </c>
      <c r="O56" s="59"/>
      <c r="P56" s="59"/>
      <c r="Q56" s="38"/>
      <c r="R56" s="165"/>
      <c r="S56" s="165"/>
      <c r="T56" s="159"/>
      <c r="U56" s="187"/>
    </row>
    <row r="57" spans="1:21" ht="54">
      <c r="A57" s="184"/>
      <c r="B57" s="145"/>
      <c r="C57" s="145"/>
      <c r="D57" s="215"/>
      <c r="E57" s="215"/>
      <c r="F57" s="145"/>
      <c r="G57" s="148"/>
      <c r="H57" s="52"/>
      <c r="I57" s="145"/>
      <c r="J57" s="223"/>
      <c r="K57" s="223"/>
      <c r="L57" s="146"/>
      <c r="M57" s="148"/>
      <c r="N57" s="59" t="s">
        <v>645</v>
      </c>
      <c r="O57" s="59"/>
      <c r="P57" s="59"/>
      <c r="Q57" s="38"/>
      <c r="R57" s="165"/>
      <c r="S57" s="165"/>
      <c r="T57" s="159"/>
      <c r="U57" s="187"/>
    </row>
    <row r="58" spans="1:21" ht="54">
      <c r="A58" s="184"/>
      <c r="B58" s="145"/>
      <c r="C58" s="145"/>
      <c r="D58" s="215"/>
      <c r="E58" s="215"/>
      <c r="F58" s="145"/>
      <c r="G58" s="59" t="s">
        <v>83</v>
      </c>
      <c r="H58" s="52"/>
      <c r="I58" s="145"/>
      <c r="J58" s="58">
        <v>1</v>
      </c>
      <c r="K58" s="58">
        <v>0</v>
      </c>
      <c r="L58" s="55">
        <f t="shared" si="0"/>
        <v>1</v>
      </c>
      <c r="M58" s="59" t="s">
        <v>83</v>
      </c>
      <c r="N58" s="59" t="s">
        <v>562</v>
      </c>
      <c r="O58" s="59"/>
      <c r="P58" s="59"/>
      <c r="Q58" s="38"/>
      <c r="R58" s="165"/>
      <c r="S58" s="165"/>
      <c r="T58" s="159"/>
      <c r="U58" s="187"/>
    </row>
    <row r="59" spans="1:21" ht="90">
      <c r="A59" s="184"/>
      <c r="B59" s="145"/>
      <c r="C59" s="145"/>
      <c r="D59" s="215"/>
      <c r="E59" s="215"/>
      <c r="F59" s="145"/>
      <c r="G59" s="59" t="s">
        <v>84</v>
      </c>
      <c r="H59" s="52"/>
      <c r="I59" s="145"/>
      <c r="J59" s="58">
        <v>1</v>
      </c>
      <c r="K59" s="58">
        <v>0</v>
      </c>
      <c r="L59" s="55">
        <f t="shared" si="0"/>
        <v>1</v>
      </c>
      <c r="M59" s="59" t="s">
        <v>84</v>
      </c>
      <c r="N59" s="59" t="s">
        <v>85</v>
      </c>
      <c r="O59" s="59"/>
      <c r="P59" s="59"/>
      <c r="Q59" s="38"/>
      <c r="R59" s="165"/>
      <c r="S59" s="165"/>
      <c r="T59" s="159"/>
      <c r="U59" s="187"/>
    </row>
    <row r="60" spans="1:21" ht="54">
      <c r="A60" s="184"/>
      <c r="B60" s="145"/>
      <c r="C60" s="145"/>
      <c r="D60" s="215"/>
      <c r="E60" s="215"/>
      <c r="F60" s="145"/>
      <c r="G60" s="147" t="s">
        <v>86</v>
      </c>
      <c r="H60" s="52"/>
      <c r="I60" s="145"/>
      <c r="J60" s="222">
        <v>1</v>
      </c>
      <c r="K60" s="222">
        <v>1</v>
      </c>
      <c r="L60" s="144">
        <f>J60+K60</f>
        <v>2</v>
      </c>
      <c r="M60" s="147" t="s">
        <v>86</v>
      </c>
      <c r="N60" s="59" t="s">
        <v>647</v>
      </c>
      <c r="O60" s="59"/>
      <c r="P60" s="59"/>
      <c r="Q60" s="38"/>
      <c r="R60" s="165"/>
      <c r="S60" s="165"/>
      <c r="T60" s="159"/>
      <c r="U60" s="187"/>
    </row>
    <row r="61" spans="1:21" ht="54">
      <c r="A61" s="184"/>
      <c r="B61" s="145"/>
      <c r="C61" s="145"/>
      <c r="D61" s="215"/>
      <c r="E61" s="215"/>
      <c r="F61" s="146"/>
      <c r="G61" s="148"/>
      <c r="H61" s="52"/>
      <c r="I61" s="146"/>
      <c r="J61" s="223"/>
      <c r="K61" s="223"/>
      <c r="L61" s="146"/>
      <c r="M61" s="148"/>
      <c r="N61" s="59" t="s">
        <v>648</v>
      </c>
      <c r="O61" s="59"/>
      <c r="P61" s="59"/>
      <c r="Q61" s="38"/>
      <c r="R61" s="166"/>
      <c r="S61" s="166"/>
      <c r="T61" s="160"/>
      <c r="U61" s="187"/>
    </row>
    <row r="62" spans="1:21" ht="36">
      <c r="A62" s="184"/>
      <c r="B62" s="145"/>
      <c r="C62" s="145"/>
      <c r="D62" s="215"/>
      <c r="E62" s="215" t="s">
        <v>87</v>
      </c>
      <c r="F62" s="175" t="s">
        <v>721</v>
      </c>
      <c r="G62" s="175" t="s">
        <v>88</v>
      </c>
      <c r="H62" s="52"/>
      <c r="I62" s="215">
        <v>150</v>
      </c>
      <c r="J62" s="58">
        <v>1</v>
      </c>
      <c r="K62" s="58">
        <v>0</v>
      </c>
      <c r="L62" s="175">
        <v>4</v>
      </c>
      <c r="M62" s="59" t="s">
        <v>89</v>
      </c>
      <c r="N62" s="59" t="s">
        <v>90</v>
      </c>
      <c r="O62" s="59"/>
      <c r="P62" s="59"/>
      <c r="Q62" s="38"/>
      <c r="R62" s="218"/>
      <c r="S62" s="164" t="s">
        <v>22</v>
      </c>
      <c r="T62" s="158">
        <v>0.41666666666666669</v>
      </c>
      <c r="U62" s="187"/>
    </row>
    <row r="63" spans="1:21" ht="36">
      <c r="A63" s="184"/>
      <c r="B63" s="145"/>
      <c r="C63" s="145"/>
      <c r="D63" s="215"/>
      <c r="E63" s="215"/>
      <c r="F63" s="175"/>
      <c r="G63" s="175"/>
      <c r="H63" s="52"/>
      <c r="I63" s="215"/>
      <c r="J63" s="58">
        <v>1</v>
      </c>
      <c r="K63" s="58">
        <v>0</v>
      </c>
      <c r="L63" s="175"/>
      <c r="M63" s="59" t="s">
        <v>91</v>
      </c>
      <c r="N63" s="59" t="s">
        <v>92</v>
      </c>
      <c r="O63" s="59"/>
      <c r="P63" s="59"/>
      <c r="Q63" s="38"/>
      <c r="R63" s="218"/>
      <c r="S63" s="165"/>
      <c r="T63" s="159"/>
      <c r="U63" s="187"/>
    </row>
    <row r="64" spans="1:21" ht="36">
      <c r="A64" s="184"/>
      <c r="B64" s="145"/>
      <c r="C64" s="145"/>
      <c r="D64" s="215"/>
      <c r="E64" s="215"/>
      <c r="F64" s="175"/>
      <c r="G64" s="175"/>
      <c r="H64" s="52"/>
      <c r="I64" s="215"/>
      <c r="J64" s="58">
        <v>0</v>
      </c>
      <c r="K64" s="58">
        <v>1</v>
      </c>
      <c r="L64" s="175"/>
      <c r="M64" s="59" t="s">
        <v>93</v>
      </c>
      <c r="N64" s="59" t="s">
        <v>94</v>
      </c>
      <c r="O64" s="59"/>
      <c r="P64" s="59"/>
      <c r="Q64" s="38"/>
      <c r="R64" s="218"/>
      <c r="S64" s="165"/>
      <c r="T64" s="159"/>
      <c r="U64" s="187"/>
    </row>
    <row r="65" spans="1:21" ht="36">
      <c r="A65" s="184"/>
      <c r="B65" s="145"/>
      <c r="C65" s="145"/>
      <c r="D65" s="215"/>
      <c r="E65" s="215"/>
      <c r="F65" s="175"/>
      <c r="G65" s="175"/>
      <c r="H65" s="52"/>
      <c r="I65" s="215"/>
      <c r="J65" s="58">
        <v>1</v>
      </c>
      <c r="K65" s="58">
        <v>0</v>
      </c>
      <c r="L65" s="175"/>
      <c r="M65" s="59" t="s">
        <v>95</v>
      </c>
      <c r="N65" s="59" t="s">
        <v>96</v>
      </c>
      <c r="O65" s="59"/>
      <c r="P65" s="59"/>
      <c r="Q65" s="38"/>
      <c r="R65" s="218"/>
      <c r="S65" s="166"/>
      <c r="T65" s="160"/>
      <c r="U65" s="187"/>
    </row>
    <row r="66" spans="1:21" ht="108">
      <c r="A66" s="184"/>
      <c r="B66" s="145"/>
      <c r="C66" s="145"/>
      <c r="D66" s="215"/>
      <c r="E66" s="215" t="s">
        <v>97</v>
      </c>
      <c r="F66" s="188" t="s">
        <v>710</v>
      </c>
      <c r="G66" s="59" t="s">
        <v>98</v>
      </c>
      <c r="H66" s="59" t="s">
        <v>99</v>
      </c>
      <c r="I66" s="215">
        <v>500</v>
      </c>
      <c r="J66" s="58">
        <v>1</v>
      </c>
      <c r="K66" s="58">
        <v>0</v>
      </c>
      <c r="L66" s="55">
        <v>1</v>
      </c>
      <c r="M66" s="59" t="s">
        <v>98</v>
      </c>
      <c r="N66" s="59" t="s">
        <v>100</v>
      </c>
      <c r="O66" s="59"/>
      <c r="P66" s="59"/>
      <c r="Q66" s="38"/>
      <c r="R66" s="164"/>
      <c r="S66" s="164" t="s">
        <v>22</v>
      </c>
      <c r="T66" s="158">
        <v>0.41666666666666669</v>
      </c>
      <c r="U66" s="187"/>
    </row>
    <row r="67" spans="1:21" ht="90">
      <c r="A67" s="184"/>
      <c r="B67" s="145"/>
      <c r="C67" s="145"/>
      <c r="D67" s="215"/>
      <c r="E67" s="215"/>
      <c r="F67" s="188"/>
      <c r="G67" s="59" t="s">
        <v>101</v>
      </c>
      <c r="H67" s="59" t="s">
        <v>102</v>
      </c>
      <c r="I67" s="215"/>
      <c r="J67" s="58">
        <v>1</v>
      </c>
      <c r="K67" s="58">
        <v>0</v>
      </c>
      <c r="L67" s="55">
        <v>1</v>
      </c>
      <c r="M67" s="59" t="s">
        <v>101</v>
      </c>
      <c r="N67" s="59" t="s">
        <v>103</v>
      </c>
      <c r="O67" s="59"/>
      <c r="P67" s="59"/>
      <c r="Q67" s="38"/>
      <c r="R67" s="165"/>
      <c r="S67" s="165"/>
      <c r="T67" s="159"/>
      <c r="U67" s="187"/>
    </row>
    <row r="68" spans="1:21" ht="108">
      <c r="A68" s="184"/>
      <c r="B68" s="145"/>
      <c r="C68" s="145"/>
      <c r="D68" s="215"/>
      <c r="E68" s="215"/>
      <c r="F68" s="188"/>
      <c r="G68" s="59" t="s">
        <v>104</v>
      </c>
      <c r="H68" s="59" t="s">
        <v>105</v>
      </c>
      <c r="I68" s="215"/>
      <c r="J68" s="58">
        <v>1</v>
      </c>
      <c r="K68" s="58">
        <v>0</v>
      </c>
      <c r="L68" s="55">
        <v>1</v>
      </c>
      <c r="M68" s="59" t="s">
        <v>104</v>
      </c>
      <c r="N68" s="59" t="s">
        <v>106</v>
      </c>
      <c r="O68" s="59"/>
      <c r="P68" s="59"/>
      <c r="Q68" s="38"/>
      <c r="R68" s="165"/>
      <c r="S68" s="165"/>
      <c r="T68" s="159"/>
      <c r="U68" s="187"/>
    </row>
    <row r="69" spans="1:21" ht="90">
      <c r="A69" s="184"/>
      <c r="B69" s="145"/>
      <c r="C69" s="145"/>
      <c r="D69" s="215"/>
      <c r="E69" s="215"/>
      <c r="F69" s="188"/>
      <c r="G69" s="59" t="s">
        <v>107</v>
      </c>
      <c r="H69" s="59" t="s">
        <v>108</v>
      </c>
      <c r="I69" s="215"/>
      <c r="J69" s="58">
        <v>1</v>
      </c>
      <c r="K69" s="58">
        <v>0</v>
      </c>
      <c r="L69" s="55">
        <v>1</v>
      </c>
      <c r="M69" s="59" t="s">
        <v>107</v>
      </c>
      <c r="N69" s="59" t="s">
        <v>109</v>
      </c>
      <c r="O69" s="59"/>
      <c r="P69" s="59"/>
      <c r="Q69" s="38"/>
      <c r="R69" s="165"/>
      <c r="S69" s="165"/>
      <c r="T69" s="159"/>
      <c r="U69" s="187"/>
    </row>
    <row r="70" spans="1:21" ht="90">
      <c r="A70" s="184"/>
      <c r="B70" s="145"/>
      <c r="C70" s="145"/>
      <c r="D70" s="215"/>
      <c r="E70" s="215"/>
      <c r="F70" s="188"/>
      <c r="G70" s="59" t="s">
        <v>110</v>
      </c>
      <c r="H70" s="59" t="s">
        <v>111</v>
      </c>
      <c r="I70" s="215"/>
      <c r="J70" s="52">
        <v>1</v>
      </c>
      <c r="K70" s="52">
        <v>0</v>
      </c>
      <c r="L70" s="52">
        <f t="shared" ref="L70:L75" si="1">SUM(J70:K70)</f>
        <v>1</v>
      </c>
      <c r="M70" s="59" t="s">
        <v>110</v>
      </c>
      <c r="N70" s="59" t="s">
        <v>112</v>
      </c>
      <c r="O70" s="59"/>
      <c r="P70" s="59"/>
      <c r="Q70" s="38"/>
      <c r="R70" s="165"/>
      <c r="S70" s="165"/>
      <c r="T70" s="159"/>
      <c r="U70" s="187"/>
    </row>
    <row r="71" spans="1:21" ht="90">
      <c r="A71" s="184"/>
      <c r="B71" s="145"/>
      <c r="C71" s="145"/>
      <c r="D71" s="215"/>
      <c r="E71" s="215"/>
      <c r="F71" s="188"/>
      <c r="G71" s="59" t="s">
        <v>113</v>
      </c>
      <c r="H71" s="59" t="s">
        <v>114</v>
      </c>
      <c r="I71" s="215"/>
      <c r="J71" s="52">
        <v>1</v>
      </c>
      <c r="K71" s="52">
        <v>0</v>
      </c>
      <c r="L71" s="52">
        <f t="shared" si="1"/>
        <v>1</v>
      </c>
      <c r="M71" s="59" t="s">
        <v>113</v>
      </c>
      <c r="N71" s="59" t="s">
        <v>115</v>
      </c>
      <c r="O71" s="59"/>
      <c r="P71" s="59"/>
      <c r="Q71" s="38"/>
      <c r="R71" s="165"/>
      <c r="S71" s="165"/>
      <c r="T71" s="159"/>
      <c r="U71" s="187"/>
    </row>
    <row r="72" spans="1:21" ht="90">
      <c r="A72" s="184"/>
      <c r="B72" s="145"/>
      <c r="C72" s="145"/>
      <c r="D72" s="215"/>
      <c r="E72" s="215"/>
      <c r="F72" s="188"/>
      <c r="G72" s="59" t="s">
        <v>116</v>
      </c>
      <c r="H72" s="59" t="s">
        <v>117</v>
      </c>
      <c r="I72" s="215"/>
      <c r="J72" s="52">
        <v>1</v>
      </c>
      <c r="K72" s="52">
        <v>0</v>
      </c>
      <c r="L72" s="52">
        <f t="shared" si="1"/>
        <v>1</v>
      </c>
      <c r="M72" s="59" t="s">
        <v>116</v>
      </c>
      <c r="N72" s="59" t="s">
        <v>118</v>
      </c>
      <c r="O72" s="59"/>
      <c r="P72" s="59"/>
      <c r="Q72" s="38"/>
      <c r="R72" s="165"/>
      <c r="S72" s="165"/>
      <c r="T72" s="159"/>
      <c r="U72" s="187"/>
    </row>
    <row r="73" spans="1:21" ht="162">
      <c r="A73" s="184"/>
      <c r="B73" s="145"/>
      <c r="C73" s="145"/>
      <c r="D73" s="215"/>
      <c r="E73" s="215"/>
      <c r="F73" s="188"/>
      <c r="G73" s="59" t="s">
        <v>119</v>
      </c>
      <c r="H73" s="59" t="s">
        <v>120</v>
      </c>
      <c r="I73" s="215"/>
      <c r="J73" s="52">
        <v>1</v>
      </c>
      <c r="K73" s="52">
        <v>0</v>
      </c>
      <c r="L73" s="52">
        <v>1</v>
      </c>
      <c r="M73" s="59" t="s">
        <v>119</v>
      </c>
      <c r="N73" s="59" t="s">
        <v>121</v>
      </c>
      <c r="O73" s="59"/>
      <c r="P73" s="59"/>
      <c r="Q73" s="38"/>
      <c r="R73" s="165"/>
      <c r="S73" s="165"/>
      <c r="T73" s="159"/>
      <c r="U73" s="187"/>
    </row>
    <row r="74" spans="1:21" ht="144">
      <c r="A74" s="184"/>
      <c r="B74" s="145"/>
      <c r="C74" s="145"/>
      <c r="D74" s="215"/>
      <c r="E74" s="215"/>
      <c r="F74" s="188"/>
      <c r="G74" s="59" t="s">
        <v>122</v>
      </c>
      <c r="H74" s="59" t="s">
        <v>123</v>
      </c>
      <c r="I74" s="215"/>
      <c r="J74" s="52">
        <v>1</v>
      </c>
      <c r="K74" s="52">
        <v>0</v>
      </c>
      <c r="L74" s="52">
        <f t="shared" si="1"/>
        <v>1</v>
      </c>
      <c r="M74" s="59" t="s">
        <v>122</v>
      </c>
      <c r="N74" s="59" t="s">
        <v>124</v>
      </c>
      <c r="O74" s="59"/>
      <c r="P74" s="59"/>
      <c r="Q74" s="38"/>
      <c r="R74" s="165"/>
      <c r="S74" s="165"/>
      <c r="T74" s="159"/>
      <c r="U74" s="187"/>
    </row>
    <row r="75" spans="1:21" ht="126">
      <c r="A75" s="184"/>
      <c r="B75" s="145"/>
      <c r="C75" s="145"/>
      <c r="D75" s="215"/>
      <c r="E75" s="215"/>
      <c r="F75" s="188"/>
      <c r="G75" s="59" t="s">
        <v>125</v>
      </c>
      <c r="H75" s="59" t="s">
        <v>126</v>
      </c>
      <c r="I75" s="215"/>
      <c r="J75" s="52">
        <v>1</v>
      </c>
      <c r="K75" s="52">
        <v>0</v>
      </c>
      <c r="L75" s="52">
        <f t="shared" si="1"/>
        <v>1</v>
      </c>
      <c r="M75" s="59" t="s">
        <v>125</v>
      </c>
      <c r="N75" s="59" t="s">
        <v>127</v>
      </c>
      <c r="O75" s="59"/>
      <c r="P75" s="59"/>
      <c r="Q75" s="38"/>
      <c r="R75" s="166"/>
      <c r="S75" s="166"/>
      <c r="T75" s="160"/>
      <c r="U75" s="187"/>
    </row>
    <row r="76" spans="1:21" ht="72">
      <c r="A76" s="184"/>
      <c r="B76" s="145"/>
      <c r="C76" s="145"/>
      <c r="D76" s="215"/>
      <c r="E76" s="215" t="s">
        <v>128</v>
      </c>
      <c r="F76" s="175" t="s">
        <v>129</v>
      </c>
      <c r="G76" s="215">
        <v>8</v>
      </c>
      <c r="H76" s="52"/>
      <c r="I76" s="215">
        <v>150</v>
      </c>
      <c r="J76" s="215">
        <v>3</v>
      </c>
      <c r="K76" s="215">
        <v>2</v>
      </c>
      <c r="L76" s="215">
        <f>SUM(J76:K76)</f>
        <v>5</v>
      </c>
      <c r="M76" s="55" t="s">
        <v>130</v>
      </c>
      <c r="N76" s="55" t="s">
        <v>131</v>
      </c>
      <c r="O76" s="55"/>
      <c r="P76" s="55"/>
      <c r="Q76" s="40"/>
      <c r="R76" s="171"/>
      <c r="S76" s="164" t="s">
        <v>22</v>
      </c>
      <c r="T76" s="158">
        <v>0.41666666666666669</v>
      </c>
      <c r="U76" s="187"/>
    </row>
    <row r="77" spans="1:21" ht="90">
      <c r="A77" s="184"/>
      <c r="B77" s="145"/>
      <c r="C77" s="145"/>
      <c r="D77" s="215"/>
      <c r="E77" s="215"/>
      <c r="F77" s="175"/>
      <c r="G77" s="215"/>
      <c r="H77" s="52"/>
      <c r="I77" s="215"/>
      <c r="J77" s="215"/>
      <c r="K77" s="215"/>
      <c r="L77" s="215"/>
      <c r="M77" s="55" t="s">
        <v>464</v>
      </c>
      <c r="N77" s="55" t="s">
        <v>132</v>
      </c>
      <c r="O77" s="55"/>
      <c r="P77" s="55"/>
      <c r="Q77" s="40"/>
      <c r="R77" s="172"/>
      <c r="S77" s="165"/>
      <c r="T77" s="159"/>
      <c r="U77" s="187"/>
    </row>
    <row r="78" spans="1:21" ht="72">
      <c r="A78" s="184"/>
      <c r="B78" s="145"/>
      <c r="C78" s="145"/>
      <c r="D78" s="215"/>
      <c r="E78" s="215"/>
      <c r="F78" s="175"/>
      <c r="G78" s="215"/>
      <c r="H78" s="52"/>
      <c r="I78" s="215"/>
      <c r="J78" s="215"/>
      <c r="K78" s="215"/>
      <c r="L78" s="215"/>
      <c r="M78" s="55" t="s">
        <v>563</v>
      </c>
      <c r="N78" s="55" t="s">
        <v>133</v>
      </c>
      <c r="O78" s="55"/>
      <c r="P78" s="55"/>
      <c r="Q78" s="40"/>
      <c r="R78" s="172"/>
      <c r="S78" s="165"/>
      <c r="T78" s="159"/>
      <c r="U78" s="187"/>
    </row>
    <row r="79" spans="1:21" ht="72">
      <c r="A79" s="184"/>
      <c r="B79" s="145"/>
      <c r="C79" s="145"/>
      <c r="D79" s="215"/>
      <c r="E79" s="215"/>
      <c r="F79" s="175"/>
      <c r="G79" s="215"/>
      <c r="H79" s="52"/>
      <c r="I79" s="215"/>
      <c r="J79" s="215"/>
      <c r="K79" s="215"/>
      <c r="L79" s="215"/>
      <c r="M79" s="55" t="s">
        <v>134</v>
      </c>
      <c r="N79" s="55" t="s">
        <v>135</v>
      </c>
      <c r="O79" s="55"/>
      <c r="P79" s="55"/>
      <c r="Q79" s="40"/>
      <c r="R79" s="172"/>
      <c r="S79" s="165"/>
      <c r="T79" s="159"/>
      <c r="U79" s="187"/>
    </row>
    <row r="80" spans="1:21" ht="54">
      <c r="A80" s="184"/>
      <c r="B80" s="145"/>
      <c r="C80" s="145"/>
      <c r="D80" s="215"/>
      <c r="E80" s="215"/>
      <c r="F80" s="175"/>
      <c r="G80" s="215"/>
      <c r="H80" s="52"/>
      <c r="I80" s="215"/>
      <c r="J80" s="215"/>
      <c r="K80" s="215"/>
      <c r="L80" s="215"/>
      <c r="M80" s="55" t="s">
        <v>465</v>
      </c>
      <c r="N80" s="55" t="s">
        <v>136</v>
      </c>
      <c r="O80" s="55"/>
      <c r="P80" s="55"/>
      <c r="Q80" s="40"/>
      <c r="R80" s="173"/>
      <c r="S80" s="166"/>
      <c r="T80" s="160"/>
      <c r="U80" s="187"/>
    </row>
    <row r="81" spans="1:21" ht="18">
      <c r="A81" s="184"/>
      <c r="B81" s="145"/>
      <c r="C81" s="145"/>
      <c r="D81" s="215"/>
      <c r="E81" s="215" t="s">
        <v>137</v>
      </c>
      <c r="F81" s="180" t="s">
        <v>138</v>
      </c>
      <c r="G81" s="60" t="s">
        <v>139</v>
      </c>
      <c r="H81" s="52"/>
      <c r="I81" s="215">
        <v>300</v>
      </c>
      <c r="J81" s="263">
        <v>1</v>
      </c>
      <c r="K81" s="215">
        <v>0</v>
      </c>
      <c r="L81" s="215">
        <f>SUM(J81:K81)</f>
        <v>1</v>
      </c>
      <c r="M81" s="60" t="s">
        <v>140</v>
      </c>
      <c r="N81" s="180" t="s">
        <v>138</v>
      </c>
      <c r="O81" s="224"/>
      <c r="P81" s="224"/>
      <c r="Q81" s="226"/>
      <c r="R81" s="30"/>
      <c r="S81" s="164" t="s">
        <v>22</v>
      </c>
      <c r="T81" s="31">
        <v>0.41666666666666669</v>
      </c>
      <c r="U81" s="187"/>
    </row>
    <row r="82" spans="1:21" ht="18">
      <c r="A82" s="184"/>
      <c r="B82" s="145"/>
      <c r="C82" s="145"/>
      <c r="D82" s="215"/>
      <c r="E82" s="215"/>
      <c r="F82" s="180"/>
      <c r="G82" s="60" t="s">
        <v>141</v>
      </c>
      <c r="H82" s="52"/>
      <c r="I82" s="215"/>
      <c r="J82" s="263"/>
      <c r="K82" s="215"/>
      <c r="L82" s="215"/>
      <c r="M82" s="60" t="s">
        <v>142</v>
      </c>
      <c r="N82" s="263"/>
      <c r="O82" s="225"/>
      <c r="P82" s="225"/>
      <c r="Q82" s="227"/>
      <c r="R82" s="30"/>
      <c r="S82" s="165"/>
      <c r="T82" s="31"/>
      <c r="U82" s="187"/>
    </row>
    <row r="83" spans="1:21" ht="36">
      <c r="A83" s="184"/>
      <c r="B83" s="145"/>
      <c r="C83" s="145"/>
      <c r="D83" s="215"/>
      <c r="E83" s="215"/>
      <c r="F83" s="180"/>
      <c r="G83" s="60" t="s">
        <v>143</v>
      </c>
      <c r="H83" s="52"/>
      <c r="I83" s="215"/>
      <c r="J83" s="61">
        <v>1</v>
      </c>
      <c r="K83" s="52">
        <v>0</v>
      </c>
      <c r="L83" s="52">
        <f t="shared" ref="L83:L84" si="2">SUM(J83:K83)</f>
        <v>1</v>
      </c>
      <c r="M83" s="60" t="s">
        <v>144</v>
      </c>
      <c r="N83" s="60" t="s">
        <v>145</v>
      </c>
      <c r="O83" s="60"/>
      <c r="P83" s="60"/>
      <c r="Q83" s="44"/>
      <c r="R83" s="30"/>
      <c r="S83" s="165"/>
      <c r="T83" s="31"/>
      <c r="U83" s="187"/>
    </row>
    <row r="84" spans="1:21" ht="36">
      <c r="A84" s="184"/>
      <c r="B84" s="145"/>
      <c r="C84" s="145"/>
      <c r="D84" s="215"/>
      <c r="E84" s="215"/>
      <c r="F84" s="180"/>
      <c r="G84" s="60" t="s">
        <v>147</v>
      </c>
      <c r="H84" s="52"/>
      <c r="I84" s="215"/>
      <c r="J84" s="61">
        <v>1</v>
      </c>
      <c r="K84" s="52">
        <v>0</v>
      </c>
      <c r="L84" s="52">
        <f t="shared" si="2"/>
        <v>1</v>
      </c>
      <c r="M84" s="60" t="s">
        <v>148</v>
      </c>
      <c r="N84" s="60" t="s">
        <v>149</v>
      </c>
      <c r="O84" s="60"/>
      <c r="P84" s="60"/>
      <c r="Q84" s="44"/>
      <c r="R84" s="30"/>
      <c r="S84" s="165"/>
      <c r="T84" s="31"/>
      <c r="U84" s="187"/>
    </row>
    <row r="85" spans="1:21" ht="54">
      <c r="A85" s="184"/>
      <c r="B85" s="145"/>
      <c r="C85" s="145"/>
      <c r="D85" s="215"/>
      <c r="E85" s="215"/>
      <c r="F85" s="180"/>
      <c r="G85" s="60" t="s">
        <v>150</v>
      </c>
      <c r="H85" s="52"/>
      <c r="I85" s="215"/>
      <c r="J85" s="61">
        <v>1</v>
      </c>
      <c r="K85" s="52">
        <v>0</v>
      </c>
      <c r="L85" s="52">
        <v>1</v>
      </c>
      <c r="M85" s="60" t="s">
        <v>709</v>
      </c>
      <c r="N85" s="60" t="s">
        <v>151</v>
      </c>
      <c r="O85" s="60"/>
      <c r="P85" s="60"/>
      <c r="Q85" s="44"/>
      <c r="R85" s="30"/>
      <c r="S85" s="165"/>
      <c r="T85" s="31"/>
      <c r="U85" s="187"/>
    </row>
    <row r="86" spans="1:21" ht="36">
      <c r="A86" s="184"/>
      <c r="B86" s="145"/>
      <c r="C86" s="145"/>
      <c r="D86" s="215"/>
      <c r="E86" s="215" t="s">
        <v>152</v>
      </c>
      <c r="F86" s="175" t="s">
        <v>711</v>
      </c>
      <c r="G86" s="52">
        <v>13</v>
      </c>
      <c r="H86" s="52"/>
      <c r="I86" s="52">
        <v>42</v>
      </c>
      <c r="J86" s="52">
        <v>1</v>
      </c>
      <c r="K86" s="52">
        <v>0</v>
      </c>
      <c r="L86" s="52">
        <f>SUM(J86:K86)</f>
        <v>1</v>
      </c>
      <c r="M86" s="55" t="s">
        <v>153</v>
      </c>
      <c r="N86" s="55" t="s">
        <v>154</v>
      </c>
      <c r="O86" s="54"/>
      <c r="P86" s="54"/>
      <c r="Q86" s="41"/>
      <c r="R86" s="164"/>
      <c r="S86" s="164" t="s">
        <v>22</v>
      </c>
      <c r="T86" s="158">
        <v>0.41666666666666669</v>
      </c>
      <c r="U86" s="187"/>
    </row>
    <row r="87" spans="1:21" ht="36">
      <c r="A87" s="184"/>
      <c r="B87" s="145"/>
      <c r="C87" s="145"/>
      <c r="D87" s="215"/>
      <c r="E87" s="215"/>
      <c r="F87" s="175"/>
      <c r="G87" s="52"/>
      <c r="H87" s="52"/>
      <c r="I87" s="52">
        <v>42</v>
      </c>
      <c r="J87" s="52">
        <v>1</v>
      </c>
      <c r="K87" s="52">
        <v>0</v>
      </c>
      <c r="L87" s="52">
        <v>1</v>
      </c>
      <c r="M87" s="55" t="s">
        <v>155</v>
      </c>
      <c r="N87" s="55" t="s">
        <v>156</v>
      </c>
      <c r="O87" s="62"/>
      <c r="P87" s="62"/>
      <c r="Q87" s="45"/>
      <c r="R87" s="165"/>
      <c r="S87" s="165"/>
      <c r="T87" s="159"/>
      <c r="U87" s="187"/>
    </row>
    <row r="88" spans="1:21" ht="36">
      <c r="A88" s="184"/>
      <c r="B88" s="145"/>
      <c r="C88" s="145"/>
      <c r="D88" s="215"/>
      <c r="E88" s="215"/>
      <c r="F88" s="175"/>
      <c r="G88" s="52"/>
      <c r="H88" s="52"/>
      <c r="I88" s="52">
        <v>42</v>
      </c>
      <c r="J88" s="52">
        <v>1</v>
      </c>
      <c r="K88" s="52">
        <v>0</v>
      </c>
      <c r="L88" s="52">
        <v>1</v>
      </c>
      <c r="M88" s="55" t="s">
        <v>157</v>
      </c>
      <c r="N88" s="55" t="s">
        <v>158</v>
      </c>
      <c r="O88" s="62"/>
      <c r="P88" s="62"/>
      <c r="Q88" s="45"/>
      <c r="R88" s="165"/>
      <c r="S88" s="165"/>
      <c r="T88" s="159"/>
      <c r="U88" s="187"/>
    </row>
    <row r="89" spans="1:21" ht="36">
      <c r="A89" s="184"/>
      <c r="B89" s="145"/>
      <c r="C89" s="145"/>
      <c r="D89" s="215"/>
      <c r="E89" s="215"/>
      <c r="F89" s="175"/>
      <c r="G89" s="52"/>
      <c r="H89" s="52"/>
      <c r="I89" s="52">
        <v>42</v>
      </c>
      <c r="J89" s="52">
        <v>1</v>
      </c>
      <c r="K89" s="52">
        <v>0</v>
      </c>
      <c r="L89" s="52">
        <v>1</v>
      </c>
      <c r="M89" s="55" t="s">
        <v>159</v>
      </c>
      <c r="N89" s="55" t="s">
        <v>160</v>
      </c>
      <c r="O89" s="62"/>
      <c r="P89" s="62"/>
      <c r="Q89" s="45"/>
      <c r="R89" s="165"/>
      <c r="S89" s="165"/>
      <c r="T89" s="159"/>
      <c r="U89" s="187"/>
    </row>
    <row r="90" spans="1:21" ht="54">
      <c r="A90" s="184"/>
      <c r="B90" s="145"/>
      <c r="C90" s="145"/>
      <c r="D90" s="215"/>
      <c r="E90" s="215"/>
      <c r="F90" s="175"/>
      <c r="G90" s="52"/>
      <c r="H90" s="52"/>
      <c r="I90" s="52">
        <v>45</v>
      </c>
      <c r="J90" s="52">
        <v>1</v>
      </c>
      <c r="K90" s="52">
        <v>0</v>
      </c>
      <c r="L90" s="52">
        <v>1</v>
      </c>
      <c r="M90" s="55" t="s">
        <v>161</v>
      </c>
      <c r="N90" s="55" t="s">
        <v>162</v>
      </c>
      <c r="O90" s="62"/>
      <c r="P90" s="62"/>
      <c r="Q90" s="45"/>
      <c r="R90" s="165"/>
      <c r="S90" s="165"/>
      <c r="T90" s="159"/>
      <c r="U90" s="187"/>
    </row>
    <row r="91" spans="1:21" ht="72">
      <c r="A91" s="184"/>
      <c r="B91" s="145"/>
      <c r="C91" s="145"/>
      <c r="D91" s="215"/>
      <c r="E91" s="215"/>
      <c r="F91" s="175"/>
      <c r="G91" s="52"/>
      <c r="H91" s="52"/>
      <c r="I91" s="52">
        <v>42</v>
      </c>
      <c r="J91" s="52">
        <v>1</v>
      </c>
      <c r="K91" s="52">
        <v>0</v>
      </c>
      <c r="L91" s="52">
        <v>1</v>
      </c>
      <c r="M91" s="55" t="s">
        <v>163</v>
      </c>
      <c r="N91" s="55" t="s">
        <v>164</v>
      </c>
      <c r="O91" s="62"/>
      <c r="P91" s="62"/>
      <c r="Q91" s="45"/>
      <c r="R91" s="165"/>
      <c r="S91" s="165"/>
      <c r="T91" s="159"/>
      <c r="U91" s="187"/>
    </row>
    <row r="92" spans="1:21" ht="36">
      <c r="A92" s="184"/>
      <c r="B92" s="145"/>
      <c r="C92" s="145"/>
      <c r="D92" s="215"/>
      <c r="E92" s="215"/>
      <c r="F92" s="175"/>
      <c r="G92" s="52"/>
      <c r="H92" s="52"/>
      <c r="I92" s="52">
        <v>45</v>
      </c>
      <c r="J92" s="52">
        <v>1</v>
      </c>
      <c r="K92" s="52">
        <v>0</v>
      </c>
      <c r="L92" s="52">
        <v>1</v>
      </c>
      <c r="M92" s="55" t="s">
        <v>165</v>
      </c>
      <c r="N92" s="55" t="s">
        <v>166</v>
      </c>
      <c r="O92" s="63"/>
      <c r="P92" s="63"/>
      <c r="Q92" s="46"/>
      <c r="R92" s="166"/>
      <c r="S92" s="166"/>
      <c r="T92" s="160"/>
      <c r="U92" s="187"/>
    </row>
    <row r="93" spans="1:21" ht="54">
      <c r="A93" s="184"/>
      <c r="B93" s="145"/>
      <c r="C93" s="145"/>
      <c r="D93" s="215"/>
      <c r="E93" s="215" t="s">
        <v>167</v>
      </c>
      <c r="F93" s="175" t="s">
        <v>712</v>
      </c>
      <c r="G93" s="55" t="s">
        <v>168</v>
      </c>
      <c r="H93" s="52"/>
      <c r="I93" s="215">
        <v>150</v>
      </c>
      <c r="J93" s="52">
        <v>1</v>
      </c>
      <c r="K93" s="52">
        <v>0</v>
      </c>
      <c r="L93" s="215">
        <v>4</v>
      </c>
      <c r="M93" s="55" t="s">
        <v>169</v>
      </c>
      <c r="N93" s="55" t="s">
        <v>170</v>
      </c>
      <c r="O93" s="55"/>
      <c r="P93" s="55"/>
      <c r="Q93" s="40"/>
      <c r="R93" s="158"/>
      <c r="S93" s="164" t="s">
        <v>22</v>
      </c>
      <c r="T93" s="158">
        <v>0.41666666666666669</v>
      </c>
      <c r="U93" s="187"/>
    </row>
    <row r="94" spans="1:21" ht="72">
      <c r="A94" s="184"/>
      <c r="B94" s="145"/>
      <c r="C94" s="145"/>
      <c r="D94" s="215"/>
      <c r="E94" s="215"/>
      <c r="F94" s="175"/>
      <c r="G94" s="55" t="s">
        <v>171</v>
      </c>
      <c r="H94" s="52"/>
      <c r="I94" s="215"/>
      <c r="J94" s="52">
        <v>1</v>
      </c>
      <c r="K94" s="52">
        <v>0</v>
      </c>
      <c r="L94" s="215"/>
      <c r="M94" s="55" t="s">
        <v>172</v>
      </c>
      <c r="N94" s="55" t="s">
        <v>173</v>
      </c>
      <c r="O94" s="55"/>
      <c r="P94" s="55"/>
      <c r="Q94" s="40"/>
      <c r="R94" s="159"/>
      <c r="S94" s="165"/>
      <c r="T94" s="159"/>
      <c r="U94" s="187"/>
    </row>
    <row r="95" spans="1:21" ht="36">
      <c r="A95" s="184"/>
      <c r="B95" s="145"/>
      <c r="C95" s="145"/>
      <c r="D95" s="215"/>
      <c r="E95" s="215"/>
      <c r="F95" s="175"/>
      <c r="G95" s="55" t="s">
        <v>174</v>
      </c>
      <c r="H95" s="52"/>
      <c r="I95" s="215"/>
      <c r="J95" s="52">
        <v>0</v>
      </c>
      <c r="K95" s="52">
        <v>1</v>
      </c>
      <c r="L95" s="215"/>
      <c r="M95" s="55" t="s">
        <v>175</v>
      </c>
      <c r="N95" s="55" t="s">
        <v>176</v>
      </c>
      <c r="O95" s="55"/>
      <c r="P95" s="55"/>
      <c r="Q95" s="40"/>
      <c r="R95" s="159"/>
      <c r="S95" s="165"/>
      <c r="T95" s="159"/>
      <c r="U95" s="187"/>
    </row>
    <row r="96" spans="1:21" ht="36">
      <c r="A96" s="184"/>
      <c r="B96" s="145"/>
      <c r="C96" s="145"/>
      <c r="D96" s="215"/>
      <c r="E96" s="215"/>
      <c r="F96" s="175"/>
      <c r="G96" s="55" t="s">
        <v>177</v>
      </c>
      <c r="H96" s="52"/>
      <c r="I96" s="215"/>
      <c r="J96" s="52">
        <v>0</v>
      </c>
      <c r="K96" s="52">
        <v>1</v>
      </c>
      <c r="L96" s="215"/>
      <c r="M96" s="55" t="s">
        <v>178</v>
      </c>
      <c r="N96" s="55" t="s">
        <v>179</v>
      </c>
      <c r="O96" s="55"/>
      <c r="P96" s="55"/>
      <c r="Q96" s="40"/>
      <c r="R96" s="160"/>
      <c r="S96" s="166"/>
      <c r="T96" s="160"/>
      <c r="U96" s="187"/>
    </row>
    <row r="97" spans="1:21" ht="54">
      <c r="A97" s="184"/>
      <c r="B97" s="145"/>
      <c r="C97" s="145"/>
      <c r="D97" s="215"/>
      <c r="E97" s="175" t="s">
        <v>180</v>
      </c>
      <c r="F97" s="175" t="s">
        <v>713</v>
      </c>
      <c r="G97" s="55" t="s">
        <v>181</v>
      </c>
      <c r="H97" s="52"/>
      <c r="I97" s="215">
        <v>600</v>
      </c>
      <c r="J97" s="52">
        <v>0</v>
      </c>
      <c r="K97" s="52">
        <v>1</v>
      </c>
      <c r="L97" s="215">
        <v>12</v>
      </c>
      <c r="M97" s="55" t="s">
        <v>182</v>
      </c>
      <c r="N97" s="55" t="s">
        <v>183</v>
      </c>
      <c r="O97" s="55"/>
      <c r="P97" s="55"/>
      <c r="Q97" s="40"/>
      <c r="R97" s="158"/>
      <c r="S97" s="170" t="s">
        <v>22</v>
      </c>
      <c r="T97" s="158">
        <v>0.41666666666666669</v>
      </c>
      <c r="U97" s="187"/>
    </row>
    <row r="98" spans="1:21" ht="54">
      <c r="A98" s="184"/>
      <c r="B98" s="145"/>
      <c r="C98" s="145"/>
      <c r="D98" s="215"/>
      <c r="E98" s="175"/>
      <c r="F98" s="175"/>
      <c r="G98" s="55" t="s">
        <v>184</v>
      </c>
      <c r="H98" s="52"/>
      <c r="I98" s="215"/>
      <c r="J98" s="52">
        <v>1</v>
      </c>
      <c r="K98" s="52">
        <v>0</v>
      </c>
      <c r="L98" s="215"/>
      <c r="M98" s="55" t="s">
        <v>185</v>
      </c>
      <c r="N98" s="55" t="s">
        <v>186</v>
      </c>
      <c r="O98" s="55"/>
      <c r="P98" s="55"/>
      <c r="Q98" s="40"/>
      <c r="R98" s="159"/>
      <c r="S98" s="170"/>
      <c r="T98" s="159"/>
      <c r="U98" s="187"/>
    </row>
    <row r="99" spans="1:21" ht="36">
      <c r="A99" s="184"/>
      <c r="B99" s="145"/>
      <c r="C99" s="145"/>
      <c r="D99" s="215"/>
      <c r="E99" s="175"/>
      <c r="F99" s="175"/>
      <c r="G99" s="55" t="s">
        <v>187</v>
      </c>
      <c r="H99" s="52"/>
      <c r="I99" s="215"/>
      <c r="J99" s="52">
        <v>1</v>
      </c>
      <c r="K99" s="52">
        <v>0</v>
      </c>
      <c r="L99" s="215"/>
      <c r="M99" s="55" t="s">
        <v>188</v>
      </c>
      <c r="N99" s="55" t="s">
        <v>189</v>
      </c>
      <c r="O99" s="55"/>
      <c r="P99" s="55"/>
      <c r="Q99" s="40"/>
      <c r="R99" s="159"/>
      <c r="S99" s="170"/>
      <c r="T99" s="159"/>
      <c r="U99" s="187"/>
    </row>
    <row r="100" spans="1:21" ht="36">
      <c r="A100" s="184"/>
      <c r="B100" s="145"/>
      <c r="C100" s="145"/>
      <c r="D100" s="215"/>
      <c r="E100" s="175"/>
      <c r="F100" s="175"/>
      <c r="G100" s="55" t="s">
        <v>190</v>
      </c>
      <c r="H100" s="52"/>
      <c r="I100" s="215"/>
      <c r="J100" s="52">
        <v>1</v>
      </c>
      <c r="K100" s="52">
        <v>0</v>
      </c>
      <c r="L100" s="215"/>
      <c r="M100" s="55" t="s">
        <v>191</v>
      </c>
      <c r="N100" s="55" t="s">
        <v>192</v>
      </c>
      <c r="O100" s="55"/>
      <c r="P100" s="55"/>
      <c r="Q100" s="40"/>
      <c r="R100" s="159"/>
      <c r="S100" s="170"/>
      <c r="T100" s="159"/>
      <c r="U100" s="187"/>
    </row>
    <row r="101" spans="1:21" ht="36">
      <c r="A101" s="184"/>
      <c r="B101" s="145"/>
      <c r="C101" s="145"/>
      <c r="D101" s="215"/>
      <c r="E101" s="175"/>
      <c r="F101" s="175"/>
      <c r="G101" s="55" t="s">
        <v>193</v>
      </c>
      <c r="H101" s="52"/>
      <c r="I101" s="215"/>
      <c r="J101" s="52">
        <v>1</v>
      </c>
      <c r="K101" s="52">
        <v>0</v>
      </c>
      <c r="L101" s="215"/>
      <c r="M101" s="55" t="s">
        <v>191</v>
      </c>
      <c r="N101" s="55" t="s">
        <v>194</v>
      </c>
      <c r="O101" s="55"/>
      <c r="P101" s="55"/>
      <c r="Q101" s="40"/>
      <c r="R101" s="159"/>
      <c r="S101" s="170"/>
      <c r="T101" s="159"/>
      <c r="U101" s="187"/>
    </row>
    <row r="102" spans="1:21" ht="108">
      <c r="A102" s="184"/>
      <c r="B102" s="145"/>
      <c r="C102" s="145"/>
      <c r="D102" s="215"/>
      <c r="E102" s="175"/>
      <c r="F102" s="175"/>
      <c r="G102" s="55" t="s">
        <v>195</v>
      </c>
      <c r="H102" s="52"/>
      <c r="I102" s="215"/>
      <c r="J102" s="52">
        <v>1</v>
      </c>
      <c r="K102" s="52">
        <v>0</v>
      </c>
      <c r="L102" s="215"/>
      <c r="M102" s="55" t="s">
        <v>196</v>
      </c>
      <c r="N102" s="55" t="s">
        <v>197</v>
      </c>
      <c r="O102" s="55"/>
      <c r="P102" s="55"/>
      <c r="Q102" s="40"/>
      <c r="R102" s="159"/>
      <c r="S102" s="170"/>
      <c r="T102" s="159"/>
      <c r="U102" s="187"/>
    </row>
    <row r="103" spans="1:21" ht="36">
      <c r="A103" s="184"/>
      <c r="B103" s="145"/>
      <c r="C103" s="145"/>
      <c r="D103" s="215"/>
      <c r="E103" s="175"/>
      <c r="F103" s="175"/>
      <c r="G103" s="55" t="s">
        <v>198</v>
      </c>
      <c r="H103" s="52"/>
      <c r="I103" s="215"/>
      <c r="J103" s="52">
        <v>1</v>
      </c>
      <c r="K103" s="52">
        <v>0</v>
      </c>
      <c r="L103" s="215"/>
      <c r="M103" s="55" t="s">
        <v>199</v>
      </c>
      <c r="N103" s="55" t="s">
        <v>200</v>
      </c>
      <c r="O103" s="55"/>
      <c r="P103" s="55"/>
      <c r="Q103" s="40"/>
      <c r="R103" s="159"/>
      <c r="S103" s="170"/>
      <c r="T103" s="159"/>
      <c r="U103" s="187"/>
    </row>
    <row r="104" spans="1:21" ht="36">
      <c r="A104" s="184"/>
      <c r="B104" s="145"/>
      <c r="C104" s="145"/>
      <c r="D104" s="215"/>
      <c r="E104" s="175"/>
      <c r="F104" s="175"/>
      <c r="G104" s="55" t="s">
        <v>201</v>
      </c>
      <c r="H104" s="52"/>
      <c r="I104" s="215"/>
      <c r="J104" s="52">
        <v>1</v>
      </c>
      <c r="K104" s="52">
        <v>0</v>
      </c>
      <c r="L104" s="215"/>
      <c r="M104" s="55" t="s">
        <v>202</v>
      </c>
      <c r="N104" s="55" t="s">
        <v>203</v>
      </c>
      <c r="O104" s="55"/>
      <c r="P104" s="55"/>
      <c r="Q104" s="40"/>
      <c r="R104" s="159"/>
      <c r="S104" s="170"/>
      <c r="T104" s="159"/>
      <c r="U104" s="187"/>
    </row>
    <row r="105" spans="1:21" ht="72">
      <c r="A105" s="184"/>
      <c r="B105" s="145"/>
      <c r="C105" s="145"/>
      <c r="D105" s="215"/>
      <c r="E105" s="175"/>
      <c r="F105" s="175"/>
      <c r="G105" s="55" t="s">
        <v>204</v>
      </c>
      <c r="H105" s="52"/>
      <c r="I105" s="215"/>
      <c r="J105" s="52">
        <v>0</v>
      </c>
      <c r="K105" s="52">
        <v>1</v>
      </c>
      <c r="L105" s="215"/>
      <c r="M105" s="55" t="s">
        <v>202</v>
      </c>
      <c r="N105" s="55" t="s">
        <v>205</v>
      </c>
      <c r="O105" s="55"/>
      <c r="P105" s="55"/>
      <c r="Q105" s="40"/>
      <c r="R105" s="159"/>
      <c r="S105" s="170"/>
      <c r="T105" s="159"/>
      <c r="U105" s="187"/>
    </row>
    <row r="106" spans="1:21" ht="36">
      <c r="A106" s="184"/>
      <c r="B106" s="145"/>
      <c r="C106" s="145"/>
      <c r="D106" s="215"/>
      <c r="E106" s="175"/>
      <c r="F106" s="175"/>
      <c r="G106" s="55" t="s">
        <v>206</v>
      </c>
      <c r="H106" s="52"/>
      <c r="I106" s="215"/>
      <c r="J106" s="52">
        <v>1</v>
      </c>
      <c r="K106" s="52">
        <v>0</v>
      </c>
      <c r="L106" s="215"/>
      <c r="M106" s="55" t="s">
        <v>207</v>
      </c>
      <c r="N106" s="55" t="s">
        <v>208</v>
      </c>
      <c r="O106" s="55"/>
      <c r="P106" s="55"/>
      <c r="Q106" s="40"/>
      <c r="R106" s="159"/>
      <c r="S106" s="170"/>
      <c r="T106" s="159"/>
      <c r="U106" s="187"/>
    </row>
    <row r="107" spans="1:21" ht="36">
      <c r="A107" s="184"/>
      <c r="B107" s="145"/>
      <c r="C107" s="145"/>
      <c r="D107" s="215"/>
      <c r="E107" s="175"/>
      <c r="F107" s="175"/>
      <c r="G107" s="55" t="s">
        <v>209</v>
      </c>
      <c r="H107" s="52"/>
      <c r="I107" s="215"/>
      <c r="J107" s="52">
        <v>1</v>
      </c>
      <c r="K107" s="52">
        <v>0</v>
      </c>
      <c r="L107" s="215"/>
      <c r="M107" s="55" t="s">
        <v>210</v>
      </c>
      <c r="N107" s="55" t="s">
        <v>211</v>
      </c>
      <c r="O107" s="55"/>
      <c r="P107" s="55"/>
      <c r="Q107" s="40"/>
      <c r="R107" s="159"/>
      <c r="S107" s="170"/>
      <c r="T107" s="159"/>
      <c r="U107" s="187"/>
    </row>
    <row r="108" spans="1:21" ht="72">
      <c r="A108" s="184"/>
      <c r="B108" s="145"/>
      <c r="C108" s="145"/>
      <c r="D108" s="215"/>
      <c r="E108" s="175"/>
      <c r="F108" s="175"/>
      <c r="G108" s="55" t="s">
        <v>212</v>
      </c>
      <c r="H108" s="52"/>
      <c r="I108" s="215"/>
      <c r="J108" s="52">
        <v>1</v>
      </c>
      <c r="K108" s="52">
        <v>0</v>
      </c>
      <c r="L108" s="215"/>
      <c r="M108" s="55" t="s">
        <v>213</v>
      </c>
      <c r="N108" s="55" t="s">
        <v>214</v>
      </c>
      <c r="O108" s="55"/>
      <c r="P108" s="55"/>
      <c r="Q108" s="40"/>
      <c r="R108" s="160"/>
      <c r="S108" s="170"/>
      <c r="T108" s="160"/>
      <c r="U108" s="187"/>
    </row>
    <row r="109" spans="1:21" ht="72">
      <c r="A109" s="184"/>
      <c r="B109" s="145"/>
      <c r="C109" s="145"/>
      <c r="D109" s="215"/>
      <c r="E109" s="215" t="s">
        <v>215</v>
      </c>
      <c r="F109" s="175" t="s">
        <v>714</v>
      </c>
      <c r="G109" s="55" t="s">
        <v>216</v>
      </c>
      <c r="H109" s="52"/>
      <c r="I109" s="52">
        <v>200</v>
      </c>
      <c r="J109" s="52">
        <v>0</v>
      </c>
      <c r="K109" s="52">
        <v>1</v>
      </c>
      <c r="L109" s="52">
        <f t="shared" ref="L109:L114" si="3">SUM(J109:K109)</f>
        <v>1</v>
      </c>
      <c r="M109" s="55" t="s">
        <v>217</v>
      </c>
      <c r="N109" s="55" t="s">
        <v>218</v>
      </c>
      <c r="O109" s="55"/>
      <c r="P109" s="55"/>
      <c r="Q109" s="40"/>
      <c r="R109" s="30"/>
      <c r="S109" s="164" t="s">
        <v>22</v>
      </c>
      <c r="T109" s="158">
        <v>0.41666666666666669</v>
      </c>
      <c r="U109" s="187"/>
    </row>
    <row r="110" spans="1:21" ht="90">
      <c r="A110" s="184"/>
      <c r="B110" s="145"/>
      <c r="C110" s="145"/>
      <c r="D110" s="215"/>
      <c r="E110" s="215"/>
      <c r="F110" s="175"/>
      <c r="G110" s="55" t="s">
        <v>219</v>
      </c>
      <c r="H110" s="52"/>
      <c r="I110" s="52"/>
      <c r="J110" s="52">
        <v>0</v>
      </c>
      <c r="K110" s="52">
        <v>1</v>
      </c>
      <c r="L110" s="52">
        <f t="shared" si="3"/>
        <v>1</v>
      </c>
      <c r="M110" s="55" t="s">
        <v>220</v>
      </c>
      <c r="N110" s="55" t="s">
        <v>221</v>
      </c>
      <c r="O110" s="55"/>
      <c r="P110" s="55"/>
      <c r="Q110" s="40"/>
      <c r="R110" s="164"/>
      <c r="S110" s="165"/>
      <c r="T110" s="159"/>
      <c r="U110" s="187"/>
    </row>
    <row r="111" spans="1:21" ht="54">
      <c r="A111" s="184"/>
      <c r="B111" s="145"/>
      <c r="C111" s="145"/>
      <c r="D111" s="215"/>
      <c r="E111" s="215"/>
      <c r="F111" s="175"/>
      <c r="G111" s="55" t="s">
        <v>222</v>
      </c>
      <c r="H111" s="52"/>
      <c r="I111" s="52"/>
      <c r="J111" s="52">
        <v>1</v>
      </c>
      <c r="K111" s="52">
        <v>0</v>
      </c>
      <c r="L111" s="52">
        <f t="shared" si="3"/>
        <v>1</v>
      </c>
      <c r="M111" s="55" t="s">
        <v>223</v>
      </c>
      <c r="N111" s="55" t="s">
        <v>224</v>
      </c>
      <c r="O111" s="55"/>
      <c r="P111" s="55"/>
      <c r="Q111" s="40"/>
      <c r="R111" s="165"/>
      <c r="S111" s="165"/>
      <c r="T111" s="159"/>
      <c r="U111" s="187"/>
    </row>
    <row r="112" spans="1:21" ht="54">
      <c r="A112" s="184"/>
      <c r="B112" s="145"/>
      <c r="C112" s="145"/>
      <c r="D112" s="215"/>
      <c r="E112" s="215"/>
      <c r="F112" s="175"/>
      <c r="G112" s="55" t="s">
        <v>225</v>
      </c>
      <c r="H112" s="52"/>
      <c r="I112" s="52"/>
      <c r="J112" s="52">
        <v>0</v>
      </c>
      <c r="K112" s="52">
        <v>1</v>
      </c>
      <c r="L112" s="52">
        <f t="shared" si="3"/>
        <v>1</v>
      </c>
      <c r="M112" s="55" t="s">
        <v>226</v>
      </c>
      <c r="N112" s="55" t="s">
        <v>227</v>
      </c>
      <c r="O112" s="55"/>
      <c r="P112" s="55"/>
      <c r="Q112" s="40"/>
      <c r="R112" s="165"/>
      <c r="S112" s="165"/>
      <c r="T112" s="159"/>
      <c r="U112" s="187"/>
    </row>
    <row r="113" spans="1:21" ht="36">
      <c r="A113" s="184"/>
      <c r="B113" s="145"/>
      <c r="C113" s="145"/>
      <c r="D113" s="215"/>
      <c r="E113" s="215"/>
      <c r="F113" s="175"/>
      <c r="G113" s="55" t="s">
        <v>228</v>
      </c>
      <c r="H113" s="52"/>
      <c r="I113" s="52"/>
      <c r="J113" s="52">
        <v>0</v>
      </c>
      <c r="K113" s="52">
        <v>1</v>
      </c>
      <c r="L113" s="52">
        <f t="shared" si="3"/>
        <v>1</v>
      </c>
      <c r="M113" s="55" t="s">
        <v>229</v>
      </c>
      <c r="N113" s="55" t="s">
        <v>230</v>
      </c>
      <c r="O113" s="55"/>
      <c r="P113" s="55"/>
      <c r="Q113" s="40"/>
      <c r="R113" s="165"/>
      <c r="S113" s="165"/>
      <c r="T113" s="159"/>
      <c r="U113" s="187"/>
    </row>
    <row r="114" spans="1:21" ht="36">
      <c r="A114" s="184"/>
      <c r="B114" s="145"/>
      <c r="C114" s="145"/>
      <c r="D114" s="215"/>
      <c r="E114" s="215"/>
      <c r="F114" s="175"/>
      <c r="G114" s="55" t="s">
        <v>231</v>
      </c>
      <c r="H114" s="52"/>
      <c r="I114" s="52"/>
      <c r="J114" s="52">
        <v>1</v>
      </c>
      <c r="K114" s="52">
        <v>0</v>
      </c>
      <c r="L114" s="52">
        <f t="shared" si="3"/>
        <v>1</v>
      </c>
      <c r="M114" s="55" t="s">
        <v>232</v>
      </c>
      <c r="N114" s="55" t="s">
        <v>233</v>
      </c>
      <c r="O114" s="55"/>
      <c r="P114" s="55"/>
      <c r="Q114" s="40"/>
      <c r="R114" s="166"/>
      <c r="S114" s="166"/>
      <c r="T114" s="160"/>
      <c r="U114" s="187"/>
    </row>
    <row r="115" spans="1:21" ht="36">
      <c r="A115" s="184"/>
      <c r="B115" s="145"/>
      <c r="C115" s="145"/>
      <c r="D115" s="215"/>
      <c r="E115" s="188" t="s">
        <v>234</v>
      </c>
      <c r="F115" s="188" t="s">
        <v>715</v>
      </c>
      <c r="G115" s="193" t="s">
        <v>235</v>
      </c>
      <c r="H115" s="52"/>
      <c r="I115" s="64">
        <v>42</v>
      </c>
      <c r="J115" s="64">
        <v>1</v>
      </c>
      <c r="K115" s="64">
        <v>0</v>
      </c>
      <c r="L115" s="215">
        <v>14</v>
      </c>
      <c r="M115" s="188" t="s">
        <v>236</v>
      </c>
      <c r="N115" s="59" t="s">
        <v>237</v>
      </c>
      <c r="O115" s="59"/>
      <c r="P115" s="59"/>
      <c r="Q115" s="38"/>
      <c r="R115" s="164"/>
      <c r="S115" s="164" t="s">
        <v>22</v>
      </c>
      <c r="T115" s="158">
        <v>0.41666666666666669</v>
      </c>
      <c r="U115" s="187"/>
    </row>
    <row r="116" spans="1:21" ht="36">
      <c r="A116" s="184"/>
      <c r="B116" s="145"/>
      <c r="C116" s="145"/>
      <c r="D116" s="215"/>
      <c r="E116" s="188"/>
      <c r="F116" s="188"/>
      <c r="G116" s="193"/>
      <c r="H116" s="249"/>
      <c r="I116" s="64">
        <v>42</v>
      </c>
      <c r="J116" s="64">
        <v>1</v>
      </c>
      <c r="K116" s="64">
        <v>0</v>
      </c>
      <c r="L116" s="215"/>
      <c r="M116" s="188"/>
      <c r="N116" s="59" t="s">
        <v>238</v>
      </c>
      <c r="O116" s="59"/>
      <c r="P116" s="59"/>
      <c r="Q116" s="38"/>
      <c r="R116" s="165"/>
      <c r="S116" s="165"/>
      <c r="T116" s="159"/>
      <c r="U116" s="187"/>
    </row>
    <row r="117" spans="1:21" ht="36">
      <c r="A117" s="184"/>
      <c r="B117" s="145"/>
      <c r="C117" s="145"/>
      <c r="D117" s="215"/>
      <c r="E117" s="188"/>
      <c r="F117" s="188"/>
      <c r="G117" s="64" t="s">
        <v>239</v>
      </c>
      <c r="H117" s="250"/>
      <c r="I117" s="64">
        <v>20</v>
      </c>
      <c r="J117" s="64">
        <v>0</v>
      </c>
      <c r="K117" s="64">
        <v>1</v>
      </c>
      <c r="L117" s="215"/>
      <c r="M117" s="59" t="s">
        <v>240</v>
      </c>
      <c r="N117" s="59" t="s">
        <v>241</v>
      </c>
      <c r="O117" s="59"/>
      <c r="P117" s="59"/>
      <c r="Q117" s="38"/>
      <c r="R117" s="165"/>
      <c r="S117" s="165"/>
      <c r="T117" s="159"/>
      <c r="U117" s="187"/>
    </row>
    <row r="118" spans="1:21" ht="36">
      <c r="A118" s="184"/>
      <c r="B118" s="145"/>
      <c r="C118" s="145"/>
      <c r="D118" s="215"/>
      <c r="E118" s="188"/>
      <c r="F118" s="188"/>
      <c r="G118" s="193" t="s">
        <v>242</v>
      </c>
      <c r="H118" s="250"/>
      <c r="I118" s="64">
        <v>42</v>
      </c>
      <c r="J118" s="64">
        <v>1</v>
      </c>
      <c r="K118" s="64">
        <v>0</v>
      </c>
      <c r="L118" s="215"/>
      <c r="M118" s="193" t="s">
        <v>243</v>
      </c>
      <c r="N118" s="59" t="s">
        <v>244</v>
      </c>
      <c r="O118" s="59"/>
      <c r="P118" s="59"/>
      <c r="Q118" s="38"/>
      <c r="R118" s="165"/>
      <c r="S118" s="165"/>
      <c r="T118" s="159"/>
      <c r="U118" s="187"/>
    </row>
    <row r="119" spans="1:21" ht="18">
      <c r="A119" s="184"/>
      <c r="B119" s="145"/>
      <c r="C119" s="145"/>
      <c r="D119" s="215"/>
      <c r="E119" s="188"/>
      <c r="F119" s="188"/>
      <c r="G119" s="193"/>
      <c r="H119" s="250"/>
      <c r="I119" s="64">
        <v>44</v>
      </c>
      <c r="J119" s="64">
        <v>1</v>
      </c>
      <c r="K119" s="64">
        <v>0</v>
      </c>
      <c r="L119" s="215"/>
      <c r="M119" s="193"/>
      <c r="N119" s="59" t="s">
        <v>245</v>
      </c>
      <c r="O119" s="59"/>
      <c r="P119" s="59"/>
      <c r="Q119" s="38"/>
      <c r="R119" s="165"/>
      <c r="S119" s="165"/>
      <c r="T119" s="159"/>
      <c r="U119" s="187"/>
    </row>
    <row r="120" spans="1:21" ht="36">
      <c r="A120" s="184"/>
      <c r="B120" s="145"/>
      <c r="C120" s="145"/>
      <c r="D120" s="215"/>
      <c r="E120" s="188"/>
      <c r="F120" s="188"/>
      <c r="G120" s="64" t="s">
        <v>246</v>
      </c>
      <c r="H120" s="250"/>
      <c r="I120" s="64">
        <v>44</v>
      </c>
      <c r="J120" s="64">
        <v>1</v>
      </c>
      <c r="K120" s="64">
        <v>0</v>
      </c>
      <c r="L120" s="215"/>
      <c r="M120" s="59" t="s">
        <v>247</v>
      </c>
      <c r="N120" s="59" t="s">
        <v>248</v>
      </c>
      <c r="O120" s="59"/>
      <c r="P120" s="59"/>
      <c r="Q120" s="38"/>
      <c r="R120" s="165"/>
      <c r="S120" s="165"/>
      <c r="T120" s="159"/>
      <c r="U120" s="187"/>
    </row>
    <row r="121" spans="1:21" ht="36">
      <c r="A121" s="184"/>
      <c r="B121" s="145"/>
      <c r="C121" s="145"/>
      <c r="D121" s="215"/>
      <c r="E121" s="188"/>
      <c r="F121" s="188"/>
      <c r="G121" s="193" t="s">
        <v>249</v>
      </c>
      <c r="H121" s="250"/>
      <c r="I121" s="64">
        <v>42</v>
      </c>
      <c r="J121" s="64">
        <v>1</v>
      </c>
      <c r="K121" s="64">
        <v>0</v>
      </c>
      <c r="L121" s="215"/>
      <c r="M121" s="193" t="s">
        <v>250</v>
      </c>
      <c r="N121" s="59" t="s">
        <v>251</v>
      </c>
      <c r="O121" s="59"/>
      <c r="P121" s="59"/>
      <c r="Q121" s="38"/>
      <c r="R121" s="165"/>
      <c r="S121" s="165"/>
      <c r="T121" s="159"/>
      <c r="U121" s="187"/>
    </row>
    <row r="122" spans="1:21" ht="36">
      <c r="A122" s="184"/>
      <c r="B122" s="145"/>
      <c r="C122" s="145"/>
      <c r="D122" s="215"/>
      <c r="E122" s="188"/>
      <c r="F122" s="188"/>
      <c r="G122" s="193"/>
      <c r="H122" s="250"/>
      <c r="I122" s="64">
        <v>44</v>
      </c>
      <c r="J122" s="64">
        <v>1</v>
      </c>
      <c r="K122" s="64">
        <v>0</v>
      </c>
      <c r="L122" s="215"/>
      <c r="M122" s="193"/>
      <c r="N122" s="59" t="s">
        <v>252</v>
      </c>
      <c r="O122" s="59"/>
      <c r="P122" s="59"/>
      <c r="Q122" s="38"/>
      <c r="R122" s="165"/>
      <c r="S122" s="165"/>
      <c r="T122" s="159"/>
      <c r="U122" s="187"/>
    </row>
    <row r="123" spans="1:21" ht="36">
      <c r="A123" s="184"/>
      <c r="B123" s="145"/>
      <c r="C123" s="145"/>
      <c r="D123" s="215"/>
      <c r="E123" s="188"/>
      <c r="F123" s="188"/>
      <c r="G123" s="64" t="s">
        <v>253</v>
      </c>
      <c r="H123" s="250"/>
      <c r="I123" s="64">
        <v>42</v>
      </c>
      <c r="J123" s="64">
        <v>1</v>
      </c>
      <c r="K123" s="64"/>
      <c r="L123" s="215"/>
      <c r="M123" s="64" t="s">
        <v>254</v>
      </c>
      <c r="N123" s="59" t="s">
        <v>255</v>
      </c>
      <c r="O123" s="59"/>
      <c r="P123" s="59"/>
      <c r="Q123" s="38"/>
      <c r="R123" s="165"/>
      <c r="S123" s="165"/>
      <c r="T123" s="159"/>
      <c r="U123" s="187"/>
    </row>
    <row r="124" spans="1:21" ht="36">
      <c r="A124" s="184"/>
      <c r="B124" s="145"/>
      <c r="C124" s="145"/>
      <c r="D124" s="215"/>
      <c r="E124" s="188"/>
      <c r="F124" s="188"/>
      <c r="G124" s="59" t="s">
        <v>256</v>
      </c>
      <c r="H124" s="250"/>
      <c r="I124" s="64">
        <v>42</v>
      </c>
      <c r="J124" s="64">
        <v>1</v>
      </c>
      <c r="K124" s="64">
        <v>0</v>
      </c>
      <c r="L124" s="215"/>
      <c r="M124" s="59" t="s">
        <v>257</v>
      </c>
      <c r="N124" s="59" t="s">
        <v>258</v>
      </c>
      <c r="O124" s="59"/>
      <c r="P124" s="59"/>
      <c r="Q124" s="38"/>
      <c r="R124" s="165"/>
      <c r="S124" s="165"/>
      <c r="T124" s="159"/>
      <c r="U124" s="187"/>
    </row>
    <row r="125" spans="1:21" ht="36">
      <c r="A125" s="184"/>
      <c r="B125" s="145"/>
      <c r="C125" s="145"/>
      <c r="D125" s="215"/>
      <c r="E125" s="188"/>
      <c r="F125" s="188"/>
      <c r="G125" s="193" t="s">
        <v>259</v>
      </c>
      <c r="H125" s="250"/>
      <c r="I125" s="64">
        <v>42</v>
      </c>
      <c r="J125" s="64">
        <v>1</v>
      </c>
      <c r="K125" s="64">
        <v>0</v>
      </c>
      <c r="L125" s="215"/>
      <c r="M125" s="193" t="s">
        <v>260</v>
      </c>
      <c r="N125" s="59" t="s">
        <v>261</v>
      </c>
      <c r="O125" s="59"/>
      <c r="P125" s="59"/>
      <c r="Q125" s="38"/>
      <c r="R125" s="165"/>
      <c r="S125" s="165"/>
      <c r="T125" s="159"/>
      <c r="U125" s="187"/>
    </row>
    <row r="126" spans="1:21" ht="36">
      <c r="A126" s="184"/>
      <c r="B126" s="145"/>
      <c r="C126" s="145"/>
      <c r="D126" s="215"/>
      <c r="E126" s="188"/>
      <c r="F126" s="188"/>
      <c r="G126" s="193"/>
      <c r="H126" s="250"/>
      <c r="I126" s="64">
        <v>20</v>
      </c>
      <c r="J126" s="64">
        <v>0</v>
      </c>
      <c r="K126" s="64">
        <v>1</v>
      </c>
      <c r="L126" s="215"/>
      <c r="M126" s="193"/>
      <c r="N126" s="59" t="s">
        <v>262</v>
      </c>
      <c r="O126" s="59"/>
      <c r="P126" s="59"/>
      <c r="Q126" s="38"/>
      <c r="R126" s="165"/>
      <c r="S126" s="165"/>
      <c r="T126" s="159"/>
      <c r="U126" s="187"/>
    </row>
    <row r="127" spans="1:21" ht="36">
      <c r="A127" s="184"/>
      <c r="B127" s="145"/>
      <c r="C127" s="145"/>
      <c r="D127" s="215"/>
      <c r="E127" s="188"/>
      <c r="F127" s="188"/>
      <c r="G127" s="64" t="s">
        <v>263</v>
      </c>
      <c r="H127" s="250"/>
      <c r="I127" s="64">
        <v>42</v>
      </c>
      <c r="J127" s="64">
        <v>1</v>
      </c>
      <c r="K127" s="64">
        <v>0</v>
      </c>
      <c r="L127" s="215"/>
      <c r="M127" s="64" t="s">
        <v>264</v>
      </c>
      <c r="N127" s="59" t="s">
        <v>265</v>
      </c>
      <c r="O127" s="59"/>
      <c r="P127" s="59"/>
      <c r="Q127" s="38"/>
      <c r="R127" s="165"/>
      <c r="S127" s="165"/>
      <c r="T127" s="159"/>
      <c r="U127" s="187"/>
    </row>
    <row r="128" spans="1:21" ht="36">
      <c r="A128" s="184"/>
      <c r="B128" s="145"/>
      <c r="C128" s="145"/>
      <c r="D128" s="215"/>
      <c r="E128" s="188"/>
      <c r="F128" s="188"/>
      <c r="G128" s="64" t="s">
        <v>266</v>
      </c>
      <c r="H128" s="251"/>
      <c r="I128" s="64">
        <v>42</v>
      </c>
      <c r="J128" s="64">
        <v>1</v>
      </c>
      <c r="K128" s="64">
        <v>0</v>
      </c>
      <c r="L128" s="215"/>
      <c r="M128" s="64" t="s">
        <v>467</v>
      </c>
      <c r="N128" s="59" t="s">
        <v>267</v>
      </c>
      <c r="O128" s="59"/>
      <c r="P128" s="59"/>
      <c r="Q128" s="38"/>
      <c r="R128" s="166"/>
      <c r="S128" s="166"/>
      <c r="T128" s="160"/>
      <c r="U128" s="187"/>
    </row>
    <row r="129" spans="1:21" ht="18">
      <c r="A129" s="184"/>
      <c r="B129" s="145"/>
      <c r="C129" s="145"/>
      <c r="D129" s="215"/>
      <c r="E129" s="215" t="s">
        <v>11</v>
      </c>
      <c r="F129" s="188" t="s">
        <v>716</v>
      </c>
      <c r="G129" s="65" t="s">
        <v>470</v>
      </c>
      <c r="H129" s="52"/>
      <c r="I129" s="249">
        <v>100</v>
      </c>
      <c r="J129" s="249">
        <v>1</v>
      </c>
      <c r="K129" s="249">
        <v>1</v>
      </c>
      <c r="L129" s="249">
        <v>2</v>
      </c>
      <c r="M129" s="144" t="s">
        <v>506</v>
      </c>
      <c r="N129" s="147" t="s">
        <v>564</v>
      </c>
      <c r="O129" s="188"/>
      <c r="P129" s="188"/>
      <c r="Q129" s="182"/>
      <c r="R129" s="158"/>
      <c r="S129" s="164" t="s">
        <v>22</v>
      </c>
      <c r="T129" s="158">
        <v>0.41666666666666669</v>
      </c>
      <c r="U129" s="187"/>
    </row>
    <row r="130" spans="1:21" ht="18">
      <c r="A130" s="184"/>
      <c r="B130" s="145"/>
      <c r="C130" s="145"/>
      <c r="D130" s="52"/>
      <c r="E130" s="215"/>
      <c r="F130" s="188"/>
      <c r="G130" s="59" t="s">
        <v>436</v>
      </c>
      <c r="H130" s="52"/>
      <c r="I130" s="250"/>
      <c r="J130" s="250"/>
      <c r="K130" s="250"/>
      <c r="L130" s="250"/>
      <c r="M130" s="145"/>
      <c r="N130" s="148"/>
      <c r="O130" s="188"/>
      <c r="P130" s="188"/>
      <c r="Q130" s="182"/>
      <c r="R130" s="159"/>
      <c r="S130" s="165"/>
      <c r="T130" s="159"/>
      <c r="U130" s="27"/>
    </row>
    <row r="131" spans="1:21" ht="18">
      <c r="A131" s="184"/>
      <c r="B131" s="145"/>
      <c r="C131" s="145"/>
      <c r="D131" s="52"/>
      <c r="E131" s="215"/>
      <c r="F131" s="188"/>
      <c r="G131" s="65" t="s">
        <v>310</v>
      </c>
      <c r="H131" s="52"/>
      <c r="I131" s="250"/>
      <c r="J131" s="250"/>
      <c r="K131" s="250"/>
      <c r="L131" s="250"/>
      <c r="M131" s="145"/>
      <c r="N131" s="147" t="s">
        <v>565</v>
      </c>
      <c r="O131" s="147"/>
      <c r="P131" s="188"/>
      <c r="Q131" s="182"/>
      <c r="R131" s="159"/>
      <c r="S131" s="165"/>
      <c r="T131" s="159"/>
      <c r="U131" s="27"/>
    </row>
    <row r="132" spans="1:21" ht="18">
      <c r="A132" s="184"/>
      <c r="B132" s="145"/>
      <c r="C132" s="145"/>
      <c r="D132" s="52"/>
      <c r="E132" s="215"/>
      <c r="F132" s="188"/>
      <c r="G132" s="65" t="s">
        <v>471</v>
      </c>
      <c r="H132" s="52"/>
      <c r="I132" s="250"/>
      <c r="J132" s="250"/>
      <c r="K132" s="250"/>
      <c r="L132" s="250"/>
      <c r="M132" s="145"/>
      <c r="N132" s="153"/>
      <c r="O132" s="153"/>
      <c r="P132" s="188"/>
      <c r="Q132" s="182"/>
      <c r="R132" s="159"/>
      <c r="S132" s="165"/>
      <c r="T132" s="159"/>
      <c r="U132" s="27"/>
    </row>
    <row r="133" spans="1:21" ht="18">
      <c r="A133" s="184"/>
      <c r="B133" s="145"/>
      <c r="C133" s="145"/>
      <c r="D133" s="52"/>
      <c r="E133" s="215"/>
      <c r="F133" s="188"/>
      <c r="G133" s="59" t="s">
        <v>472</v>
      </c>
      <c r="H133" s="52"/>
      <c r="I133" s="250"/>
      <c r="J133" s="250"/>
      <c r="K133" s="250"/>
      <c r="L133" s="250"/>
      <c r="M133" s="145"/>
      <c r="N133" s="153"/>
      <c r="O133" s="153"/>
      <c r="P133" s="188"/>
      <c r="Q133" s="182"/>
      <c r="R133" s="159"/>
      <c r="S133" s="165"/>
      <c r="T133" s="159"/>
      <c r="U133" s="27"/>
    </row>
    <row r="134" spans="1:21" ht="18">
      <c r="A134" s="184"/>
      <c r="B134" s="145"/>
      <c r="C134" s="145"/>
      <c r="D134" s="52"/>
      <c r="E134" s="215"/>
      <c r="F134" s="188"/>
      <c r="G134" s="65" t="s">
        <v>473</v>
      </c>
      <c r="H134" s="52"/>
      <c r="I134" s="251"/>
      <c r="J134" s="251"/>
      <c r="K134" s="251"/>
      <c r="L134" s="251"/>
      <c r="M134" s="146"/>
      <c r="N134" s="148"/>
      <c r="O134" s="148"/>
      <c r="P134" s="188"/>
      <c r="Q134" s="182"/>
      <c r="R134" s="159"/>
      <c r="S134" s="165"/>
      <c r="T134" s="159"/>
      <c r="U134" s="27"/>
    </row>
    <row r="135" spans="1:21" ht="18">
      <c r="A135" s="184"/>
      <c r="B135" s="145"/>
      <c r="C135" s="145"/>
      <c r="D135" s="52"/>
      <c r="E135" s="215"/>
      <c r="F135" s="188"/>
      <c r="G135" s="65" t="s">
        <v>504</v>
      </c>
      <c r="H135" s="52"/>
      <c r="I135" s="249">
        <v>100</v>
      </c>
      <c r="J135" s="249">
        <v>2</v>
      </c>
      <c r="K135" s="249">
        <v>1</v>
      </c>
      <c r="L135" s="249">
        <v>3</v>
      </c>
      <c r="M135" s="147" t="s">
        <v>520</v>
      </c>
      <c r="N135" s="147" t="s">
        <v>635</v>
      </c>
      <c r="O135" s="188"/>
      <c r="P135" s="188"/>
      <c r="Q135" s="182"/>
      <c r="R135" s="159"/>
      <c r="S135" s="165"/>
      <c r="T135" s="159"/>
      <c r="U135" s="27"/>
    </row>
    <row r="136" spans="1:21" ht="18">
      <c r="A136" s="184"/>
      <c r="B136" s="145"/>
      <c r="C136" s="145"/>
      <c r="D136" s="52"/>
      <c r="E136" s="215"/>
      <c r="F136" s="188"/>
      <c r="G136" s="59" t="s">
        <v>363</v>
      </c>
      <c r="H136" s="52"/>
      <c r="I136" s="250"/>
      <c r="J136" s="250"/>
      <c r="K136" s="250"/>
      <c r="L136" s="250"/>
      <c r="M136" s="153"/>
      <c r="N136" s="153"/>
      <c r="O136" s="188"/>
      <c r="P136" s="188"/>
      <c r="Q136" s="182"/>
      <c r="R136" s="159"/>
      <c r="S136" s="165"/>
      <c r="T136" s="159"/>
      <c r="U136" s="27"/>
    </row>
    <row r="137" spans="1:21" ht="36">
      <c r="A137" s="184"/>
      <c r="B137" s="145"/>
      <c r="C137" s="145"/>
      <c r="D137" s="52"/>
      <c r="E137" s="215"/>
      <c r="F137" s="188"/>
      <c r="G137" s="65" t="s">
        <v>268</v>
      </c>
      <c r="H137" s="52"/>
      <c r="I137" s="250"/>
      <c r="J137" s="250"/>
      <c r="K137" s="250"/>
      <c r="L137" s="250"/>
      <c r="M137" s="153"/>
      <c r="N137" s="153"/>
      <c r="O137" s="188"/>
      <c r="P137" s="188"/>
      <c r="Q137" s="182"/>
      <c r="R137" s="159"/>
      <c r="S137" s="165"/>
      <c r="T137" s="159"/>
      <c r="U137" s="27"/>
    </row>
    <row r="138" spans="1:21" ht="18">
      <c r="A138" s="184"/>
      <c r="B138" s="145"/>
      <c r="C138" s="145"/>
      <c r="D138" s="52"/>
      <c r="E138" s="215"/>
      <c r="F138" s="188"/>
      <c r="G138" s="59" t="s">
        <v>474</v>
      </c>
      <c r="H138" s="52"/>
      <c r="I138" s="250"/>
      <c r="J138" s="250"/>
      <c r="K138" s="250"/>
      <c r="L138" s="250"/>
      <c r="M138" s="153"/>
      <c r="N138" s="148"/>
      <c r="O138" s="188"/>
      <c r="P138" s="188"/>
      <c r="Q138" s="182"/>
      <c r="R138" s="159"/>
      <c r="S138" s="165"/>
      <c r="T138" s="159"/>
      <c r="U138" s="27"/>
    </row>
    <row r="139" spans="1:21" ht="36">
      <c r="A139" s="184"/>
      <c r="B139" s="145"/>
      <c r="C139" s="145"/>
      <c r="D139" s="52"/>
      <c r="E139" s="215"/>
      <c r="F139" s="188"/>
      <c r="G139" s="59" t="s">
        <v>475</v>
      </c>
      <c r="H139" s="52"/>
      <c r="I139" s="250"/>
      <c r="J139" s="250"/>
      <c r="K139" s="250"/>
      <c r="L139" s="250"/>
      <c r="M139" s="153"/>
      <c r="N139" s="59" t="s">
        <v>566</v>
      </c>
      <c r="O139" s="59"/>
      <c r="P139" s="59"/>
      <c r="Q139" s="38"/>
      <c r="R139" s="159"/>
      <c r="S139" s="165"/>
      <c r="T139" s="159"/>
      <c r="U139" s="27"/>
    </row>
    <row r="140" spans="1:21" ht="18">
      <c r="A140" s="184"/>
      <c r="B140" s="145"/>
      <c r="C140" s="145"/>
      <c r="D140" s="52"/>
      <c r="E140" s="215"/>
      <c r="F140" s="188"/>
      <c r="G140" s="65" t="s">
        <v>476</v>
      </c>
      <c r="H140" s="52"/>
      <c r="I140" s="250"/>
      <c r="J140" s="250"/>
      <c r="K140" s="250"/>
      <c r="L140" s="250"/>
      <c r="M140" s="153"/>
      <c r="N140" s="147" t="s">
        <v>567</v>
      </c>
      <c r="O140" s="188"/>
      <c r="P140" s="188"/>
      <c r="Q140" s="182"/>
      <c r="R140" s="159"/>
      <c r="S140" s="165"/>
      <c r="T140" s="159"/>
      <c r="U140" s="27"/>
    </row>
    <row r="141" spans="1:21" ht="18">
      <c r="A141" s="184"/>
      <c r="B141" s="145"/>
      <c r="C141" s="145"/>
      <c r="D141" s="52"/>
      <c r="E141" s="215"/>
      <c r="F141" s="188"/>
      <c r="G141" s="65" t="s">
        <v>477</v>
      </c>
      <c r="H141" s="52"/>
      <c r="I141" s="251"/>
      <c r="J141" s="251"/>
      <c r="K141" s="251"/>
      <c r="L141" s="251"/>
      <c r="M141" s="148"/>
      <c r="N141" s="148"/>
      <c r="O141" s="188"/>
      <c r="P141" s="188"/>
      <c r="Q141" s="182"/>
      <c r="R141" s="159"/>
      <c r="S141" s="165"/>
      <c r="T141" s="159"/>
      <c r="U141" s="27"/>
    </row>
    <row r="142" spans="1:21" ht="18">
      <c r="A142" s="184"/>
      <c r="B142" s="145"/>
      <c r="C142" s="145"/>
      <c r="D142" s="52"/>
      <c r="E142" s="215"/>
      <c r="F142" s="188"/>
      <c r="G142" s="59" t="s">
        <v>478</v>
      </c>
      <c r="H142" s="52"/>
      <c r="I142" s="249">
        <v>100</v>
      </c>
      <c r="J142" s="249">
        <v>2</v>
      </c>
      <c r="K142" s="249">
        <v>1</v>
      </c>
      <c r="L142" s="249">
        <v>3</v>
      </c>
      <c r="M142" s="147" t="s">
        <v>521</v>
      </c>
      <c r="N142" s="147" t="s">
        <v>568</v>
      </c>
      <c r="O142" s="147"/>
      <c r="P142" s="147"/>
      <c r="Q142" s="191"/>
      <c r="R142" s="159"/>
      <c r="S142" s="165"/>
      <c r="T142" s="159"/>
      <c r="U142" s="27"/>
    </row>
    <row r="143" spans="1:21" ht="18">
      <c r="A143" s="184"/>
      <c r="B143" s="145"/>
      <c r="C143" s="145"/>
      <c r="D143" s="52"/>
      <c r="E143" s="215"/>
      <c r="F143" s="188"/>
      <c r="G143" s="65" t="s">
        <v>479</v>
      </c>
      <c r="H143" s="52"/>
      <c r="I143" s="250"/>
      <c r="J143" s="250"/>
      <c r="K143" s="250"/>
      <c r="L143" s="250"/>
      <c r="M143" s="153"/>
      <c r="N143" s="148"/>
      <c r="O143" s="148"/>
      <c r="P143" s="148"/>
      <c r="Q143" s="192"/>
      <c r="R143" s="159"/>
      <c r="S143" s="165"/>
      <c r="T143" s="159"/>
      <c r="U143" s="27"/>
    </row>
    <row r="144" spans="1:21" ht="18">
      <c r="A144" s="184"/>
      <c r="B144" s="145"/>
      <c r="C144" s="145"/>
      <c r="D144" s="52"/>
      <c r="E144" s="215"/>
      <c r="F144" s="188"/>
      <c r="G144" s="59" t="s">
        <v>480</v>
      </c>
      <c r="H144" s="52"/>
      <c r="I144" s="250"/>
      <c r="J144" s="250"/>
      <c r="K144" s="250"/>
      <c r="L144" s="250"/>
      <c r="M144" s="153"/>
      <c r="N144" s="147" t="s">
        <v>569</v>
      </c>
      <c r="O144" s="188"/>
      <c r="P144" s="188"/>
      <c r="Q144" s="182"/>
      <c r="R144" s="159"/>
      <c r="S144" s="165"/>
      <c r="T144" s="159"/>
      <c r="U144" s="27"/>
    </row>
    <row r="145" spans="1:21" ht="18">
      <c r="A145" s="184"/>
      <c r="B145" s="145"/>
      <c r="C145" s="145"/>
      <c r="D145" s="52"/>
      <c r="E145" s="215"/>
      <c r="F145" s="188"/>
      <c r="G145" s="65" t="s">
        <v>481</v>
      </c>
      <c r="H145" s="52"/>
      <c r="I145" s="250"/>
      <c r="J145" s="250"/>
      <c r="K145" s="250"/>
      <c r="L145" s="250"/>
      <c r="M145" s="153"/>
      <c r="N145" s="148"/>
      <c r="O145" s="188"/>
      <c r="P145" s="188"/>
      <c r="Q145" s="182"/>
      <c r="R145" s="159"/>
      <c r="S145" s="165"/>
      <c r="T145" s="159"/>
      <c r="U145" s="27"/>
    </row>
    <row r="146" spans="1:21" ht="18">
      <c r="A146" s="184"/>
      <c r="B146" s="145"/>
      <c r="C146" s="145"/>
      <c r="D146" s="52"/>
      <c r="E146" s="215"/>
      <c r="F146" s="188"/>
      <c r="G146" s="65" t="s">
        <v>289</v>
      </c>
      <c r="H146" s="52"/>
      <c r="I146" s="250"/>
      <c r="J146" s="250"/>
      <c r="K146" s="250"/>
      <c r="L146" s="250"/>
      <c r="M146" s="153"/>
      <c r="N146" s="147" t="s">
        <v>570</v>
      </c>
      <c r="O146" s="188"/>
      <c r="P146" s="188"/>
      <c r="Q146" s="182"/>
      <c r="R146" s="159"/>
      <c r="S146" s="165"/>
      <c r="T146" s="159"/>
      <c r="U146" s="27"/>
    </row>
    <row r="147" spans="1:21" ht="36">
      <c r="A147" s="184"/>
      <c r="B147" s="145"/>
      <c r="C147" s="145"/>
      <c r="D147" s="52"/>
      <c r="E147" s="215"/>
      <c r="F147" s="188"/>
      <c r="G147" s="59" t="s">
        <v>271</v>
      </c>
      <c r="H147" s="52"/>
      <c r="I147" s="251"/>
      <c r="J147" s="251"/>
      <c r="K147" s="251"/>
      <c r="L147" s="251"/>
      <c r="M147" s="148"/>
      <c r="N147" s="148"/>
      <c r="O147" s="188"/>
      <c r="P147" s="188"/>
      <c r="Q147" s="182"/>
      <c r="R147" s="159"/>
      <c r="S147" s="165"/>
      <c r="T147" s="159"/>
      <c r="U147" s="27"/>
    </row>
    <row r="148" spans="1:21" ht="18">
      <c r="A148" s="184"/>
      <c r="B148" s="145"/>
      <c r="C148" s="145"/>
      <c r="D148" s="52"/>
      <c r="E148" s="215"/>
      <c r="F148" s="188"/>
      <c r="G148" s="59" t="s">
        <v>505</v>
      </c>
      <c r="H148" s="52"/>
      <c r="I148" s="249">
        <v>50</v>
      </c>
      <c r="J148" s="249">
        <v>1</v>
      </c>
      <c r="K148" s="249">
        <v>1</v>
      </c>
      <c r="L148" s="249">
        <v>2</v>
      </c>
      <c r="M148" s="147" t="s">
        <v>522</v>
      </c>
      <c r="N148" s="147" t="s">
        <v>566</v>
      </c>
      <c r="O148" s="188"/>
      <c r="P148" s="188"/>
      <c r="Q148" s="182"/>
      <c r="R148" s="159"/>
      <c r="S148" s="165"/>
      <c r="T148" s="159"/>
      <c r="U148" s="27"/>
    </row>
    <row r="149" spans="1:21" ht="18">
      <c r="A149" s="184"/>
      <c r="B149" s="145"/>
      <c r="C149" s="145"/>
      <c r="D149" s="52"/>
      <c r="E149" s="215"/>
      <c r="F149" s="188"/>
      <c r="G149" s="65" t="s">
        <v>482</v>
      </c>
      <c r="H149" s="52"/>
      <c r="I149" s="250"/>
      <c r="J149" s="250"/>
      <c r="K149" s="250"/>
      <c r="L149" s="250"/>
      <c r="M149" s="153"/>
      <c r="N149" s="148"/>
      <c r="O149" s="188"/>
      <c r="P149" s="188"/>
      <c r="Q149" s="182"/>
      <c r="R149" s="159"/>
      <c r="S149" s="165"/>
      <c r="T149" s="159"/>
      <c r="U149" s="27"/>
    </row>
    <row r="150" spans="1:21" ht="54">
      <c r="A150" s="184"/>
      <c r="B150" s="145"/>
      <c r="C150" s="145"/>
      <c r="D150" s="52"/>
      <c r="E150" s="215"/>
      <c r="F150" s="188"/>
      <c r="G150" s="59" t="s">
        <v>483</v>
      </c>
      <c r="H150" s="52"/>
      <c r="I150" s="251"/>
      <c r="J150" s="251"/>
      <c r="K150" s="251"/>
      <c r="L150" s="251"/>
      <c r="M150" s="148"/>
      <c r="N150" s="59" t="s">
        <v>571</v>
      </c>
      <c r="O150" s="59"/>
      <c r="P150" s="59"/>
      <c r="Q150" s="38"/>
      <c r="R150" s="159"/>
      <c r="S150" s="165"/>
      <c r="T150" s="159"/>
      <c r="U150" s="27"/>
    </row>
    <row r="151" spans="1:21" ht="36">
      <c r="A151" s="184"/>
      <c r="B151" s="145"/>
      <c r="C151" s="145"/>
      <c r="D151" s="52"/>
      <c r="E151" s="215"/>
      <c r="F151" s="188"/>
      <c r="G151" s="65" t="s">
        <v>484</v>
      </c>
      <c r="H151" s="52"/>
      <c r="I151" s="249">
        <v>100</v>
      </c>
      <c r="J151" s="249">
        <v>2</v>
      </c>
      <c r="K151" s="249">
        <v>0</v>
      </c>
      <c r="L151" s="249">
        <v>2</v>
      </c>
      <c r="M151" s="144" t="s">
        <v>523</v>
      </c>
      <c r="N151" s="147" t="s">
        <v>269</v>
      </c>
      <c r="O151" s="188"/>
      <c r="P151" s="188"/>
      <c r="Q151" s="182"/>
      <c r="R151" s="159"/>
      <c r="S151" s="165"/>
      <c r="T151" s="159"/>
      <c r="U151" s="27"/>
    </row>
    <row r="152" spans="1:21" ht="36">
      <c r="A152" s="184"/>
      <c r="B152" s="145"/>
      <c r="C152" s="145"/>
      <c r="D152" s="52"/>
      <c r="E152" s="215"/>
      <c r="F152" s="188"/>
      <c r="G152" s="65" t="s">
        <v>485</v>
      </c>
      <c r="H152" s="52"/>
      <c r="I152" s="250"/>
      <c r="J152" s="250"/>
      <c r="K152" s="250"/>
      <c r="L152" s="250"/>
      <c r="M152" s="145"/>
      <c r="N152" s="153"/>
      <c r="O152" s="188"/>
      <c r="P152" s="188"/>
      <c r="Q152" s="182"/>
      <c r="R152" s="159"/>
      <c r="S152" s="165"/>
      <c r="T152" s="159"/>
      <c r="U152" s="27"/>
    </row>
    <row r="153" spans="1:21" ht="54">
      <c r="A153" s="184"/>
      <c r="B153" s="145"/>
      <c r="C153" s="145"/>
      <c r="D153" s="52"/>
      <c r="E153" s="215"/>
      <c r="F153" s="188"/>
      <c r="G153" s="65" t="s">
        <v>486</v>
      </c>
      <c r="H153" s="52"/>
      <c r="I153" s="250"/>
      <c r="J153" s="250"/>
      <c r="K153" s="250"/>
      <c r="L153" s="250"/>
      <c r="M153" s="145"/>
      <c r="N153" s="148"/>
      <c r="O153" s="188"/>
      <c r="P153" s="188"/>
      <c r="Q153" s="182"/>
      <c r="R153" s="159"/>
      <c r="S153" s="165"/>
      <c r="T153" s="159"/>
      <c r="U153" s="27"/>
    </row>
    <row r="154" spans="1:21" ht="54">
      <c r="A154" s="184"/>
      <c r="B154" s="145"/>
      <c r="C154" s="145"/>
      <c r="D154" s="52"/>
      <c r="E154" s="215"/>
      <c r="F154" s="188"/>
      <c r="G154" s="59" t="s">
        <v>272</v>
      </c>
      <c r="H154" s="52"/>
      <c r="I154" s="250"/>
      <c r="J154" s="250"/>
      <c r="K154" s="250"/>
      <c r="L154" s="250"/>
      <c r="M154" s="145"/>
      <c r="N154" s="147" t="s">
        <v>270</v>
      </c>
      <c r="O154" s="188"/>
      <c r="P154" s="188"/>
      <c r="Q154" s="182"/>
      <c r="R154" s="159"/>
      <c r="S154" s="165"/>
      <c r="T154" s="159"/>
      <c r="U154" s="27"/>
    </row>
    <row r="155" spans="1:21" ht="36">
      <c r="A155" s="184"/>
      <c r="B155" s="145"/>
      <c r="C155" s="145"/>
      <c r="D155" s="52"/>
      <c r="E155" s="215"/>
      <c r="F155" s="188"/>
      <c r="G155" s="65" t="s">
        <v>487</v>
      </c>
      <c r="H155" s="52"/>
      <c r="I155" s="250"/>
      <c r="J155" s="250"/>
      <c r="K155" s="250"/>
      <c r="L155" s="250"/>
      <c r="M155" s="145"/>
      <c r="N155" s="153"/>
      <c r="O155" s="188"/>
      <c r="P155" s="188"/>
      <c r="Q155" s="182"/>
      <c r="R155" s="159"/>
      <c r="S155" s="165"/>
      <c r="T155" s="159"/>
      <c r="U155" s="27"/>
    </row>
    <row r="156" spans="1:21" ht="18">
      <c r="A156" s="184"/>
      <c r="B156" s="145"/>
      <c r="C156" s="145"/>
      <c r="D156" s="52"/>
      <c r="E156" s="215"/>
      <c r="F156" s="188"/>
      <c r="G156" s="59" t="s">
        <v>488</v>
      </c>
      <c r="H156" s="52"/>
      <c r="I156" s="251"/>
      <c r="J156" s="251"/>
      <c r="K156" s="251"/>
      <c r="L156" s="251"/>
      <c r="M156" s="146"/>
      <c r="N156" s="148"/>
      <c r="O156" s="188"/>
      <c r="P156" s="188"/>
      <c r="Q156" s="182"/>
      <c r="R156" s="159"/>
      <c r="S156" s="165"/>
      <c r="T156" s="159"/>
      <c r="U156" s="27"/>
    </row>
    <row r="157" spans="1:21" ht="54">
      <c r="A157" s="184"/>
      <c r="B157" s="145"/>
      <c r="C157" s="145"/>
      <c r="D157" s="52"/>
      <c r="E157" s="215"/>
      <c r="F157" s="188"/>
      <c r="G157" s="65" t="s">
        <v>489</v>
      </c>
      <c r="H157" s="52"/>
      <c r="I157" s="249">
        <v>400</v>
      </c>
      <c r="J157" s="249">
        <v>3</v>
      </c>
      <c r="K157" s="249">
        <v>14</v>
      </c>
      <c r="L157" s="249">
        <v>17</v>
      </c>
      <c r="M157" s="144" t="s">
        <v>507</v>
      </c>
      <c r="N157" s="59" t="s">
        <v>649</v>
      </c>
      <c r="O157" s="59"/>
      <c r="P157" s="59"/>
      <c r="Q157" s="38"/>
      <c r="R157" s="159"/>
      <c r="S157" s="165"/>
      <c r="T157" s="159"/>
      <c r="U157" s="27"/>
    </row>
    <row r="158" spans="1:21" ht="54">
      <c r="A158" s="184"/>
      <c r="B158" s="145"/>
      <c r="C158" s="145"/>
      <c r="D158" s="52"/>
      <c r="E158" s="215"/>
      <c r="F158" s="188"/>
      <c r="G158" s="59" t="s">
        <v>490</v>
      </c>
      <c r="H158" s="52"/>
      <c r="I158" s="250"/>
      <c r="J158" s="250"/>
      <c r="K158" s="250"/>
      <c r="L158" s="250"/>
      <c r="M158" s="145"/>
      <c r="N158" s="59" t="s">
        <v>650</v>
      </c>
      <c r="O158" s="59"/>
      <c r="P158" s="59"/>
      <c r="Q158" s="38"/>
      <c r="R158" s="159"/>
      <c r="S158" s="165"/>
      <c r="T158" s="159"/>
      <c r="U158" s="27"/>
    </row>
    <row r="159" spans="1:21" ht="36">
      <c r="A159" s="184"/>
      <c r="B159" s="145"/>
      <c r="C159" s="145"/>
      <c r="D159" s="52"/>
      <c r="E159" s="215"/>
      <c r="F159" s="188"/>
      <c r="G159" s="65" t="s">
        <v>431</v>
      </c>
      <c r="H159" s="52"/>
      <c r="I159" s="250"/>
      <c r="J159" s="250"/>
      <c r="K159" s="250"/>
      <c r="L159" s="250"/>
      <c r="M159" s="145"/>
      <c r="N159" s="59" t="s">
        <v>572</v>
      </c>
      <c r="O159" s="59"/>
      <c r="P159" s="59"/>
      <c r="Q159" s="38"/>
      <c r="R159" s="159"/>
      <c r="S159" s="165"/>
      <c r="T159" s="159"/>
      <c r="U159" s="27"/>
    </row>
    <row r="160" spans="1:21" ht="36">
      <c r="A160" s="184"/>
      <c r="B160" s="145"/>
      <c r="C160" s="145"/>
      <c r="D160" s="52"/>
      <c r="E160" s="215"/>
      <c r="F160" s="188"/>
      <c r="G160" s="59" t="s">
        <v>491</v>
      </c>
      <c r="H160" s="52"/>
      <c r="I160" s="250"/>
      <c r="J160" s="250"/>
      <c r="K160" s="250"/>
      <c r="L160" s="250"/>
      <c r="M160" s="145"/>
      <c r="N160" s="59" t="s">
        <v>573</v>
      </c>
      <c r="O160" s="59"/>
      <c r="P160" s="59"/>
      <c r="Q160" s="38"/>
      <c r="R160" s="159"/>
      <c r="S160" s="165"/>
      <c r="T160" s="159"/>
      <c r="U160" s="27"/>
    </row>
    <row r="161" spans="1:21" ht="54">
      <c r="A161" s="184"/>
      <c r="B161" s="145"/>
      <c r="C161" s="145"/>
      <c r="D161" s="52"/>
      <c r="E161" s="215"/>
      <c r="F161" s="188"/>
      <c r="G161" s="65" t="s">
        <v>492</v>
      </c>
      <c r="H161" s="52"/>
      <c r="I161" s="250"/>
      <c r="J161" s="250"/>
      <c r="K161" s="250"/>
      <c r="L161" s="250"/>
      <c r="M161" s="145"/>
      <c r="N161" s="59" t="s">
        <v>651</v>
      </c>
      <c r="O161" s="59"/>
      <c r="P161" s="59"/>
      <c r="Q161" s="38"/>
      <c r="R161" s="159"/>
      <c r="S161" s="165"/>
      <c r="T161" s="159"/>
      <c r="U161" s="27"/>
    </row>
    <row r="162" spans="1:21" ht="54">
      <c r="A162" s="184"/>
      <c r="B162" s="145"/>
      <c r="C162" s="145"/>
      <c r="D162" s="52"/>
      <c r="E162" s="215"/>
      <c r="F162" s="188"/>
      <c r="G162" s="59" t="s">
        <v>429</v>
      </c>
      <c r="H162" s="52"/>
      <c r="I162" s="250"/>
      <c r="J162" s="250"/>
      <c r="K162" s="250"/>
      <c r="L162" s="250"/>
      <c r="M162" s="145"/>
      <c r="N162" s="59" t="s">
        <v>652</v>
      </c>
      <c r="O162" s="59"/>
      <c r="P162" s="59"/>
      <c r="Q162" s="38"/>
      <c r="R162" s="159"/>
      <c r="S162" s="165"/>
      <c r="T162" s="159"/>
      <c r="U162" s="27"/>
    </row>
    <row r="163" spans="1:21" ht="36">
      <c r="A163" s="184"/>
      <c r="B163" s="145"/>
      <c r="C163" s="145"/>
      <c r="D163" s="52"/>
      <c r="E163" s="215"/>
      <c r="F163" s="188"/>
      <c r="G163" s="59"/>
      <c r="H163" s="52"/>
      <c r="I163" s="250"/>
      <c r="J163" s="250"/>
      <c r="K163" s="250"/>
      <c r="L163" s="250"/>
      <c r="M163" s="145"/>
      <c r="N163" s="59" t="s">
        <v>574</v>
      </c>
      <c r="O163" s="59"/>
      <c r="P163" s="59"/>
      <c r="Q163" s="38"/>
      <c r="R163" s="159"/>
      <c r="S163" s="165"/>
      <c r="T163" s="159"/>
      <c r="U163" s="27"/>
    </row>
    <row r="164" spans="1:21" ht="36">
      <c r="A164" s="184"/>
      <c r="B164" s="145"/>
      <c r="C164" s="145"/>
      <c r="D164" s="52"/>
      <c r="E164" s="215"/>
      <c r="F164" s="188"/>
      <c r="G164" s="59"/>
      <c r="H164" s="52"/>
      <c r="I164" s="250"/>
      <c r="J164" s="250"/>
      <c r="K164" s="250"/>
      <c r="L164" s="250"/>
      <c r="M164" s="145"/>
      <c r="N164" s="59" t="s">
        <v>653</v>
      </c>
      <c r="O164" s="59"/>
      <c r="P164" s="59"/>
      <c r="Q164" s="38"/>
      <c r="R164" s="159"/>
      <c r="S164" s="165"/>
      <c r="T164" s="159"/>
      <c r="U164" s="27"/>
    </row>
    <row r="165" spans="1:21" ht="54">
      <c r="A165" s="184"/>
      <c r="B165" s="145"/>
      <c r="C165" s="145"/>
      <c r="D165" s="52"/>
      <c r="E165" s="215"/>
      <c r="F165" s="188"/>
      <c r="G165" s="65" t="s">
        <v>493</v>
      </c>
      <c r="H165" s="52"/>
      <c r="I165" s="250"/>
      <c r="J165" s="250"/>
      <c r="K165" s="250"/>
      <c r="L165" s="250"/>
      <c r="M165" s="145"/>
      <c r="N165" s="59" t="s">
        <v>654</v>
      </c>
      <c r="O165" s="59"/>
      <c r="P165" s="59"/>
      <c r="Q165" s="38"/>
      <c r="R165" s="159"/>
      <c r="S165" s="165"/>
      <c r="T165" s="159"/>
      <c r="U165" s="27"/>
    </row>
    <row r="166" spans="1:21" ht="36">
      <c r="A166" s="184"/>
      <c r="B166" s="145"/>
      <c r="C166" s="145"/>
      <c r="D166" s="52"/>
      <c r="E166" s="215"/>
      <c r="F166" s="188"/>
      <c r="G166" s="65"/>
      <c r="H166" s="52"/>
      <c r="I166" s="250"/>
      <c r="J166" s="250"/>
      <c r="K166" s="250"/>
      <c r="L166" s="250"/>
      <c r="M166" s="145"/>
      <c r="N166" s="59" t="s">
        <v>532</v>
      </c>
      <c r="O166" s="59"/>
      <c r="P166" s="59"/>
      <c r="Q166" s="38"/>
      <c r="R166" s="159"/>
      <c r="S166" s="165"/>
      <c r="T166" s="159"/>
      <c r="U166" s="27"/>
    </row>
    <row r="167" spans="1:21" ht="54">
      <c r="A167" s="184"/>
      <c r="B167" s="145"/>
      <c r="C167" s="145"/>
      <c r="D167" s="52"/>
      <c r="E167" s="215"/>
      <c r="F167" s="188"/>
      <c r="G167" s="59" t="s">
        <v>494</v>
      </c>
      <c r="H167" s="52"/>
      <c r="I167" s="250"/>
      <c r="J167" s="250"/>
      <c r="K167" s="250"/>
      <c r="L167" s="250"/>
      <c r="M167" s="145"/>
      <c r="N167" s="59" t="s">
        <v>655</v>
      </c>
      <c r="O167" s="59"/>
      <c r="P167" s="59"/>
      <c r="Q167" s="38"/>
      <c r="R167" s="159"/>
      <c r="S167" s="165"/>
      <c r="T167" s="159"/>
      <c r="U167" s="27"/>
    </row>
    <row r="168" spans="1:21" ht="54">
      <c r="A168" s="184"/>
      <c r="B168" s="145"/>
      <c r="C168" s="145"/>
      <c r="D168" s="52"/>
      <c r="E168" s="215"/>
      <c r="F168" s="188"/>
      <c r="G168" s="59"/>
      <c r="H168" s="52"/>
      <c r="I168" s="250"/>
      <c r="J168" s="250"/>
      <c r="K168" s="250"/>
      <c r="L168" s="250"/>
      <c r="M168" s="145"/>
      <c r="N168" s="59" t="s">
        <v>656</v>
      </c>
      <c r="O168" s="59"/>
      <c r="P168" s="59"/>
      <c r="Q168" s="38"/>
      <c r="R168" s="159"/>
      <c r="S168" s="165"/>
      <c r="T168" s="159"/>
      <c r="U168" s="27"/>
    </row>
    <row r="169" spans="1:21" ht="54">
      <c r="A169" s="184"/>
      <c r="B169" s="145"/>
      <c r="C169" s="145"/>
      <c r="D169" s="52"/>
      <c r="E169" s="215"/>
      <c r="F169" s="188"/>
      <c r="G169" s="59"/>
      <c r="H169" s="52"/>
      <c r="I169" s="250"/>
      <c r="J169" s="250"/>
      <c r="K169" s="250"/>
      <c r="L169" s="250"/>
      <c r="M169" s="145"/>
      <c r="N169" s="59" t="s">
        <v>657</v>
      </c>
      <c r="O169" s="59"/>
      <c r="P169" s="59"/>
      <c r="Q169" s="38"/>
      <c r="R169" s="159"/>
      <c r="S169" s="165"/>
      <c r="T169" s="159"/>
      <c r="U169" s="27"/>
    </row>
    <row r="170" spans="1:21" ht="54">
      <c r="A170" s="184"/>
      <c r="B170" s="145"/>
      <c r="C170" s="145"/>
      <c r="D170" s="52"/>
      <c r="E170" s="215"/>
      <c r="F170" s="188"/>
      <c r="G170" s="59"/>
      <c r="H170" s="52"/>
      <c r="I170" s="250"/>
      <c r="J170" s="250"/>
      <c r="K170" s="250"/>
      <c r="L170" s="250"/>
      <c r="M170" s="145"/>
      <c r="N170" s="59" t="s">
        <v>658</v>
      </c>
      <c r="O170" s="59"/>
      <c r="P170" s="59"/>
      <c r="Q170" s="38"/>
      <c r="R170" s="159"/>
      <c r="S170" s="165"/>
      <c r="T170" s="159"/>
      <c r="U170" s="27"/>
    </row>
    <row r="171" spans="1:21" ht="54">
      <c r="A171" s="184"/>
      <c r="B171" s="145"/>
      <c r="C171" s="145"/>
      <c r="D171" s="52"/>
      <c r="E171" s="215"/>
      <c r="F171" s="188"/>
      <c r="G171" s="59"/>
      <c r="H171" s="52"/>
      <c r="I171" s="250"/>
      <c r="J171" s="250"/>
      <c r="K171" s="250"/>
      <c r="L171" s="250"/>
      <c r="M171" s="145"/>
      <c r="N171" s="59" t="s">
        <v>659</v>
      </c>
      <c r="O171" s="59"/>
      <c r="P171" s="59"/>
      <c r="Q171" s="38"/>
      <c r="R171" s="159"/>
      <c r="S171" s="165"/>
      <c r="T171" s="159"/>
      <c r="U171" s="27"/>
    </row>
    <row r="172" spans="1:21" ht="54">
      <c r="A172" s="184"/>
      <c r="B172" s="145"/>
      <c r="C172" s="145"/>
      <c r="D172" s="52"/>
      <c r="E172" s="215"/>
      <c r="F172" s="188"/>
      <c r="G172" s="59"/>
      <c r="H172" s="52"/>
      <c r="I172" s="250"/>
      <c r="J172" s="250"/>
      <c r="K172" s="250"/>
      <c r="L172" s="250"/>
      <c r="M172" s="145"/>
      <c r="N172" s="59" t="s">
        <v>660</v>
      </c>
      <c r="O172" s="59"/>
      <c r="P172" s="59"/>
      <c r="Q172" s="38"/>
      <c r="R172" s="159"/>
      <c r="S172" s="165"/>
      <c r="T172" s="159"/>
      <c r="U172" s="27"/>
    </row>
    <row r="173" spans="1:21" ht="54">
      <c r="A173" s="184"/>
      <c r="B173" s="145"/>
      <c r="C173" s="145"/>
      <c r="D173" s="52"/>
      <c r="E173" s="215"/>
      <c r="F173" s="188"/>
      <c r="G173" s="65" t="s">
        <v>495</v>
      </c>
      <c r="H173" s="52"/>
      <c r="I173" s="251"/>
      <c r="J173" s="251"/>
      <c r="K173" s="251"/>
      <c r="L173" s="251"/>
      <c r="M173" s="146"/>
      <c r="N173" s="59" t="s">
        <v>661</v>
      </c>
      <c r="O173" s="59"/>
      <c r="P173" s="59"/>
      <c r="Q173" s="38"/>
      <c r="R173" s="159"/>
      <c r="S173" s="165"/>
      <c r="T173" s="159"/>
      <c r="U173" s="27"/>
    </row>
    <row r="174" spans="1:21" ht="18">
      <c r="A174" s="184"/>
      <c r="B174" s="145"/>
      <c r="C174" s="145"/>
      <c r="D174" s="52"/>
      <c r="E174" s="215"/>
      <c r="F174" s="188"/>
      <c r="G174" s="59" t="s">
        <v>496</v>
      </c>
      <c r="H174" s="52"/>
      <c r="I174" s="249">
        <v>100</v>
      </c>
      <c r="J174" s="249">
        <v>2</v>
      </c>
      <c r="K174" s="249">
        <v>1</v>
      </c>
      <c r="L174" s="249">
        <v>3</v>
      </c>
      <c r="M174" s="144" t="s">
        <v>508</v>
      </c>
      <c r="N174" s="147" t="s">
        <v>575</v>
      </c>
      <c r="O174" s="188"/>
      <c r="P174" s="188"/>
      <c r="Q174" s="182"/>
      <c r="R174" s="159"/>
      <c r="S174" s="165"/>
      <c r="T174" s="159"/>
      <c r="U174" s="27"/>
    </row>
    <row r="175" spans="1:21" ht="18">
      <c r="A175" s="184"/>
      <c r="B175" s="145"/>
      <c r="C175" s="145"/>
      <c r="D175" s="52"/>
      <c r="E175" s="215"/>
      <c r="F175" s="188"/>
      <c r="G175" s="65" t="s">
        <v>406</v>
      </c>
      <c r="H175" s="52"/>
      <c r="I175" s="250"/>
      <c r="J175" s="250"/>
      <c r="K175" s="250"/>
      <c r="L175" s="250"/>
      <c r="M175" s="145"/>
      <c r="N175" s="148"/>
      <c r="O175" s="188"/>
      <c r="P175" s="188"/>
      <c r="Q175" s="182"/>
      <c r="R175" s="159"/>
      <c r="S175" s="165"/>
      <c r="T175" s="159"/>
      <c r="U175" s="27"/>
    </row>
    <row r="176" spans="1:21" ht="18">
      <c r="A176" s="184"/>
      <c r="B176" s="145"/>
      <c r="C176" s="145"/>
      <c r="D176" s="52"/>
      <c r="E176" s="215"/>
      <c r="F176" s="188"/>
      <c r="G176" s="59" t="s">
        <v>497</v>
      </c>
      <c r="H176" s="52"/>
      <c r="I176" s="250"/>
      <c r="J176" s="250"/>
      <c r="K176" s="250"/>
      <c r="L176" s="250"/>
      <c r="M176" s="145"/>
      <c r="N176" s="147" t="s">
        <v>576</v>
      </c>
      <c r="O176" s="188"/>
      <c r="P176" s="188"/>
      <c r="Q176" s="182"/>
      <c r="R176" s="159"/>
      <c r="S176" s="165"/>
      <c r="T176" s="159"/>
      <c r="U176" s="27"/>
    </row>
    <row r="177" spans="1:21" ht="36">
      <c r="A177" s="184"/>
      <c r="B177" s="145"/>
      <c r="C177" s="145"/>
      <c r="D177" s="52"/>
      <c r="E177" s="215"/>
      <c r="F177" s="188"/>
      <c r="G177" s="59" t="s">
        <v>498</v>
      </c>
      <c r="H177" s="52"/>
      <c r="I177" s="250"/>
      <c r="J177" s="250"/>
      <c r="K177" s="250"/>
      <c r="L177" s="250"/>
      <c r="M177" s="145"/>
      <c r="N177" s="148"/>
      <c r="O177" s="188"/>
      <c r="P177" s="188"/>
      <c r="Q177" s="182"/>
      <c r="R177" s="159"/>
      <c r="S177" s="165"/>
      <c r="T177" s="159"/>
      <c r="U177" s="27"/>
    </row>
    <row r="178" spans="1:21" ht="36">
      <c r="A178" s="184"/>
      <c r="B178" s="145"/>
      <c r="C178" s="145"/>
      <c r="D178" s="52"/>
      <c r="E178" s="215"/>
      <c r="F178" s="188"/>
      <c r="G178" s="65" t="s">
        <v>433</v>
      </c>
      <c r="H178" s="52"/>
      <c r="I178" s="250"/>
      <c r="J178" s="250"/>
      <c r="K178" s="250"/>
      <c r="L178" s="250"/>
      <c r="M178" s="145"/>
      <c r="N178" s="147" t="s">
        <v>577</v>
      </c>
      <c r="O178" s="188"/>
      <c r="P178" s="188"/>
      <c r="Q178" s="182"/>
      <c r="R178" s="159"/>
      <c r="S178" s="165"/>
      <c r="T178" s="159"/>
      <c r="U178" s="27"/>
    </row>
    <row r="179" spans="1:21" ht="18">
      <c r="A179" s="184"/>
      <c r="B179" s="145"/>
      <c r="C179" s="145"/>
      <c r="D179" s="52"/>
      <c r="E179" s="215"/>
      <c r="F179" s="188"/>
      <c r="G179" s="59" t="s">
        <v>499</v>
      </c>
      <c r="H179" s="52"/>
      <c r="I179" s="251"/>
      <c r="J179" s="251"/>
      <c r="K179" s="251"/>
      <c r="L179" s="251"/>
      <c r="M179" s="146"/>
      <c r="N179" s="148"/>
      <c r="O179" s="188"/>
      <c r="P179" s="188"/>
      <c r="Q179" s="182"/>
      <c r="R179" s="159"/>
      <c r="S179" s="165"/>
      <c r="T179" s="159"/>
      <c r="U179" s="27"/>
    </row>
    <row r="180" spans="1:21" ht="18">
      <c r="A180" s="184"/>
      <c r="B180" s="145"/>
      <c r="C180" s="145"/>
      <c r="D180" s="52"/>
      <c r="E180" s="215"/>
      <c r="F180" s="188"/>
      <c r="G180" s="65" t="s">
        <v>500</v>
      </c>
      <c r="H180" s="52"/>
      <c r="I180" s="249">
        <v>50</v>
      </c>
      <c r="J180" s="249">
        <v>1</v>
      </c>
      <c r="K180" s="249">
        <v>0</v>
      </c>
      <c r="L180" s="249">
        <v>1</v>
      </c>
      <c r="M180" s="144" t="s">
        <v>419</v>
      </c>
      <c r="N180" s="147" t="s">
        <v>509</v>
      </c>
      <c r="O180" s="66"/>
      <c r="P180" s="66"/>
      <c r="Q180" s="47"/>
      <c r="R180" s="159"/>
      <c r="S180" s="165"/>
      <c r="T180" s="159"/>
      <c r="U180" s="27"/>
    </row>
    <row r="181" spans="1:21" ht="18">
      <c r="A181" s="184"/>
      <c r="B181" s="145"/>
      <c r="C181" s="145"/>
      <c r="D181" s="52"/>
      <c r="E181" s="215"/>
      <c r="F181" s="188"/>
      <c r="G181" s="59" t="s">
        <v>501</v>
      </c>
      <c r="H181" s="52"/>
      <c r="I181" s="250"/>
      <c r="J181" s="250"/>
      <c r="K181" s="250"/>
      <c r="L181" s="250"/>
      <c r="M181" s="145"/>
      <c r="N181" s="153"/>
      <c r="O181" s="66"/>
      <c r="P181" s="66"/>
      <c r="Q181" s="47"/>
      <c r="R181" s="159"/>
      <c r="S181" s="165"/>
      <c r="T181" s="159"/>
      <c r="U181" s="27"/>
    </row>
    <row r="182" spans="1:21" ht="36">
      <c r="A182" s="184"/>
      <c r="B182" s="145"/>
      <c r="C182" s="145"/>
      <c r="D182" s="52"/>
      <c r="E182" s="215"/>
      <c r="F182" s="188"/>
      <c r="G182" s="65" t="s">
        <v>502</v>
      </c>
      <c r="H182" s="52"/>
      <c r="I182" s="250"/>
      <c r="J182" s="250"/>
      <c r="K182" s="250"/>
      <c r="L182" s="250"/>
      <c r="M182" s="145"/>
      <c r="N182" s="153"/>
      <c r="O182" s="66"/>
      <c r="P182" s="66"/>
      <c r="Q182" s="47"/>
      <c r="R182" s="159"/>
      <c r="S182" s="165"/>
      <c r="T182" s="159"/>
      <c r="U182" s="27"/>
    </row>
    <row r="183" spans="1:21" ht="18">
      <c r="A183" s="184"/>
      <c r="B183" s="146"/>
      <c r="C183" s="145"/>
      <c r="D183" s="52"/>
      <c r="E183" s="215"/>
      <c r="F183" s="188"/>
      <c r="G183" s="59" t="s">
        <v>503</v>
      </c>
      <c r="H183" s="52"/>
      <c r="I183" s="251"/>
      <c r="J183" s="251"/>
      <c r="K183" s="251"/>
      <c r="L183" s="251"/>
      <c r="M183" s="146"/>
      <c r="N183" s="148"/>
      <c r="O183" s="67"/>
      <c r="P183" s="67"/>
      <c r="Q183" s="48"/>
      <c r="R183" s="160"/>
      <c r="S183" s="165"/>
      <c r="T183" s="160"/>
      <c r="U183" s="27"/>
    </row>
    <row r="184" spans="1:21" ht="36">
      <c r="A184" s="193">
        <v>2</v>
      </c>
      <c r="B184" s="151" t="s">
        <v>11</v>
      </c>
      <c r="C184" s="145"/>
      <c r="D184" s="198">
        <v>8</v>
      </c>
      <c r="E184" s="64" t="s">
        <v>11</v>
      </c>
      <c r="F184" s="188" t="s">
        <v>468</v>
      </c>
      <c r="G184" s="64" t="s">
        <v>273</v>
      </c>
      <c r="H184" s="64"/>
      <c r="I184" s="64">
        <v>50</v>
      </c>
      <c r="J184" s="64">
        <v>1</v>
      </c>
      <c r="K184" s="64">
        <v>0</v>
      </c>
      <c r="L184" s="64">
        <v>1</v>
      </c>
      <c r="M184" s="64" t="s">
        <v>273</v>
      </c>
      <c r="N184" s="59" t="s">
        <v>274</v>
      </c>
      <c r="O184" s="59"/>
      <c r="P184" s="59"/>
      <c r="Q184" s="38"/>
      <c r="R184" s="28" t="s">
        <v>275</v>
      </c>
      <c r="S184" s="30" t="s">
        <v>22</v>
      </c>
      <c r="T184" s="31">
        <v>0.41666666666666669</v>
      </c>
      <c r="U184" s="187" t="s">
        <v>276</v>
      </c>
    </row>
    <row r="185" spans="1:21" ht="36">
      <c r="A185" s="193"/>
      <c r="B185" s="152"/>
      <c r="C185" s="145"/>
      <c r="D185" s="198"/>
      <c r="E185" s="64" t="s">
        <v>11</v>
      </c>
      <c r="F185" s="188"/>
      <c r="G185" s="64" t="s">
        <v>277</v>
      </c>
      <c r="H185" s="68"/>
      <c r="I185" s="64">
        <v>50</v>
      </c>
      <c r="J185" s="64">
        <v>1</v>
      </c>
      <c r="K185" s="64">
        <v>0</v>
      </c>
      <c r="L185" s="64">
        <v>1</v>
      </c>
      <c r="M185" s="64" t="s">
        <v>277</v>
      </c>
      <c r="N185" s="59" t="s">
        <v>278</v>
      </c>
      <c r="O185" s="59"/>
      <c r="P185" s="59"/>
      <c r="Q185" s="38"/>
      <c r="R185" s="28" t="s">
        <v>275</v>
      </c>
      <c r="S185" s="30" t="s">
        <v>22</v>
      </c>
      <c r="T185" s="31">
        <v>0.41666666666666669</v>
      </c>
      <c r="U185" s="187"/>
    </row>
    <row r="186" spans="1:21" ht="36">
      <c r="A186" s="193"/>
      <c r="B186" s="152"/>
      <c r="C186" s="145"/>
      <c r="D186" s="198"/>
      <c r="E186" s="64" t="s">
        <v>11</v>
      </c>
      <c r="F186" s="188"/>
      <c r="G186" s="64" t="s">
        <v>279</v>
      </c>
      <c r="H186" s="68"/>
      <c r="I186" s="64">
        <v>50</v>
      </c>
      <c r="J186" s="64">
        <v>1</v>
      </c>
      <c r="K186" s="64">
        <v>0</v>
      </c>
      <c r="L186" s="64">
        <v>1</v>
      </c>
      <c r="M186" s="64" t="s">
        <v>279</v>
      </c>
      <c r="N186" s="59" t="s">
        <v>280</v>
      </c>
      <c r="O186" s="59"/>
      <c r="P186" s="59"/>
      <c r="Q186" s="38"/>
      <c r="R186" s="28" t="s">
        <v>275</v>
      </c>
      <c r="S186" s="30" t="s">
        <v>22</v>
      </c>
      <c r="T186" s="31">
        <v>0.41666666666666669</v>
      </c>
      <c r="U186" s="187"/>
    </row>
    <row r="187" spans="1:21" ht="36">
      <c r="A187" s="193"/>
      <c r="B187" s="152"/>
      <c r="C187" s="145"/>
      <c r="D187" s="198"/>
      <c r="E187" s="64" t="s">
        <v>11</v>
      </c>
      <c r="F187" s="188"/>
      <c r="G187" s="64" t="s">
        <v>281</v>
      </c>
      <c r="H187" s="68"/>
      <c r="I187" s="64">
        <v>50</v>
      </c>
      <c r="J187" s="64">
        <v>1</v>
      </c>
      <c r="K187" s="64">
        <v>0</v>
      </c>
      <c r="L187" s="64">
        <v>1</v>
      </c>
      <c r="M187" s="64" t="s">
        <v>281</v>
      </c>
      <c r="N187" s="59" t="s">
        <v>282</v>
      </c>
      <c r="O187" s="59"/>
      <c r="P187" s="59"/>
      <c r="Q187" s="38"/>
      <c r="R187" s="28" t="s">
        <v>275</v>
      </c>
      <c r="S187" s="30" t="s">
        <v>22</v>
      </c>
      <c r="T187" s="31">
        <v>0.41666666666666669</v>
      </c>
      <c r="U187" s="187"/>
    </row>
    <row r="188" spans="1:21" ht="36">
      <c r="A188" s="193"/>
      <c r="B188" s="152"/>
      <c r="C188" s="145"/>
      <c r="D188" s="198"/>
      <c r="E188" s="64" t="s">
        <v>11</v>
      </c>
      <c r="F188" s="188"/>
      <c r="G188" s="64" t="s">
        <v>283</v>
      </c>
      <c r="H188" s="68"/>
      <c r="I188" s="64">
        <v>50</v>
      </c>
      <c r="J188" s="64">
        <v>1</v>
      </c>
      <c r="K188" s="64">
        <v>0</v>
      </c>
      <c r="L188" s="64">
        <v>1</v>
      </c>
      <c r="M188" s="64" t="s">
        <v>283</v>
      </c>
      <c r="N188" s="59" t="s">
        <v>284</v>
      </c>
      <c r="O188" s="59"/>
      <c r="P188" s="59"/>
      <c r="Q188" s="38"/>
      <c r="R188" s="28" t="s">
        <v>275</v>
      </c>
      <c r="S188" s="30" t="s">
        <v>22</v>
      </c>
      <c r="T188" s="31">
        <v>0.41666666666666669</v>
      </c>
      <c r="U188" s="187"/>
    </row>
    <row r="189" spans="1:21" ht="36">
      <c r="A189" s="193"/>
      <c r="B189" s="152"/>
      <c r="C189" s="145"/>
      <c r="D189" s="198"/>
      <c r="E189" s="64" t="s">
        <v>285</v>
      </c>
      <c r="F189" s="188"/>
      <c r="G189" s="64" t="s">
        <v>285</v>
      </c>
      <c r="H189" s="68"/>
      <c r="I189" s="64">
        <v>50</v>
      </c>
      <c r="J189" s="64">
        <v>1</v>
      </c>
      <c r="K189" s="64">
        <v>0</v>
      </c>
      <c r="L189" s="64">
        <v>1</v>
      </c>
      <c r="M189" s="64" t="s">
        <v>285</v>
      </c>
      <c r="N189" s="59" t="s">
        <v>286</v>
      </c>
      <c r="O189" s="59"/>
      <c r="P189" s="59"/>
      <c r="Q189" s="38"/>
      <c r="R189" s="28" t="s">
        <v>275</v>
      </c>
      <c r="S189" s="30" t="s">
        <v>22</v>
      </c>
      <c r="T189" s="31">
        <v>0.41666666666666669</v>
      </c>
      <c r="U189" s="187"/>
    </row>
    <row r="190" spans="1:21" ht="36">
      <c r="A190" s="193"/>
      <c r="B190" s="152"/>
      <c r="C190" s="145"/>
      <c r="D190" s="198"/>
      <c r="E190" s="64" t="s">
        <v>285</v>
      </c>
      <c r="F190" s="188"/>
      <c r="G190" s="64" t="s">
        <v>235</v>
      </c>
      <c r="H190" s="68"/>
      <c r="I190" s="64">
        <v>50</v>
      </c>
      <c r="J190" s="64">
        <v>1</v>
      </c>
      <c r="K190" s="64">
        <v>0</v>
      </c>
      <c r="L190" s="64">
        <v>1</v>
      </c>
      <c r="M190" s="64" t="s">
        <v>235</v>
      </c>
      <c r="N190" s="59" t="s">
        <v>287</v>
      </c>
      <c r="O190" s="59"/>
      <c r="P190" s="59"/>
      <c r="Q190" s="38"/>
      <c r="R190" s="28" t="s">
        <v>275</v>
      </c>
      <c r="S190" s="30" t="s">
        <v>22</v>
      </c>
      <c r="T190" s="31">
        <v>0.41666666666666669</v>
      </c>
      <c r="U190" s="187"/>
    </row>
    <row r="191" spans="1:21" ht="36">
      <c r="A191" s="193"/>
      <c r="B191" s="152"/>
      <c r="C191" s="145"/>
      <c r="D191" s="198"/>
      <c r="E191" s="64" t="s">
        <v>285</v>
      </c>
      <c r="F191" s="188"/>
      <c r="G191" s="64" t="s">
        <v>259</v>
      </c>
      <c r="H191" s="68"/>
      <c r="I191" s="64">
        <v>50</v>
      </c>
      <c r="J191" s="64">
        <v>1</v>
      </c>
      <c r="K191" s="64">
        <v>0</v>
      </c>
      <c r="L191" s="64">
        <v>1</v>
      </c>
      <c r="M191" s="64" t="s">
        <v>259</v>
      </c>
      <c r="N191" s="59" t="s">
        <v>288</v>
      </c>
      <c r="O191" s="59"/>
      <c r="P191" s="59"/>
      <c r="Q191" s="38"/>
      <c r="R191" s="28" t="s">
        <v>275</v>
      </c>
      <c r="S191" s="30" t="s">
        <v>22</v>
      </c>
      <c r="T191" s="31">
        <v>0.41666666666666669</v>
      </c>
      <c r="U191" s="187"/>
    </row>
    <row r="192" spans="1:21" ht="36">
      <c r="A192" s="193"/>
      <c r="B192" s="152"/>
      <c r="C192" s="145"/>
      <c r="D192" s="198"/>
      <c r="E192" s="64" t="s">
        <v>11</v>
      </c>
      <c r="F192" s="188"/>
      <c r="G192" s="64" t="s">
        <v>289</v>
      </c>
      <c r="H192" s="68"/>
      <c r="I192" s="64">
        <v>50</v>
      </c>
      <c r="J192" s="64">
        <v>1</v>
      </c>
      <c r="K192" s="64">
        <v>0</v>
      </c>
      <c r="L192" s="64">
        <v>1</v>
      </c>
      <c r="M192" s="64" t="s">
        <v>289</v>
      </c>
      <c r="N192" s="59" t="s">
        <v>290</v>
      </c>
      <c r="O192" s="59"/>
      <c r="P192" s="59"/>
      <c r="Q192" s="38"/>
      <c r="R192" s="28" t="s">
        <v>275</v>
      </c>
      <c r="S192" s="30" t="s">
        <v>22</v>
      </c>
      <c r="T192" s="31">
        <v>0.41666666666666669</v>
      </c>
      <c r="U192" s="187"/>
    </row>
    <row r="193" spans="1:21" ht="36">
      <c r="A193" s="193"/>
      <c r="B193" s="152"/>
      <c r="C193" s="145"/>
      <c r="D193" s="198"/>
      <c r="E193" s="64" t="s">
        <v>11</v>
      </c>
      <c r="F193" s="188"/>
      <c r="G193" s="64" t="s">
        <v>291</v>
      </c>
      <c r="H193" s="68"/>
      <c r="I193" s="64">
        <v>50</v>
      </c>
      <c r="J193" s="64">
        <v>1</v>
      </c>
      <c r="K193" s="64">
        <v>0</v>
      </c>
      <c r="L193" s="64">
        <v>1</v>
      </c>
      <c r="M193" s="64" t="s">
        <v>291</v>
      </c>
      <c r="N193" s="59" t="s">
        <v>292</v>
      </c>
      <c r="O193" s="59"/>
      <c r="P193" s="59"/>
      <c r="Q193" s="38"/>
      <c r="R193" s="28" t="s">
        <v>275</v>
      </c>
      <c r="S193" s="30" t="s">
        <v>22</v>
      </c>
      <c r="T193" s="31">
        <v>0.41666666666666669</v>
      </c>
      <c r="U193" s="187"/>
    </row>
    <row r="194" spans="1:21" ht="36">
      <c r="A194" s="193"/>
      <c r="B194" s="152"/>
      <c r="C194" s="145"/>
      <c r="D194" s="198"/>
      <c r="E194" s="64" t="s">
        <v>23</v>
      </c>
      <c r="F194" s="188"/>
      <c r="G194" s="64" t="s">
        <v>293</v>
      </c>
      <c r="H194" s="68"/>
      <c r="I194" s="64">
        <v>50</v>
      </c>
      <c r="J194" s="64">
        <v>1</v>
      </c>
      <c r="K194" s="64">
        <v>0</v>
      </c>
      <c r="L194" s="64">
        <v>1</v>
      </c>
      <c r="M194" s="64" t="s">
        <v>293</v>
      </c>
      <c r="N194" s="59" t="s">
        <v>294</v>
      </c>
      <c r="O194" s="59"/>
      <c r="P194" s="59"/>
      <c r="Q194" s="38"/>
      <c r="R194" s="28" t="s">
        <v>275</v>
      </c>
      <c r="S194" s="30" t="s">
        <v>22</v>
      </c>
      <c r="T194" s="31">
        <v>0.41666666666666669</v>
      </c>
      <c r="U194" s="187"/>
    </row>
    <row r="195" spans="1:21" ht="36">
      <c r="A195" s="193"/>
      <c r="B195" s="152"/>
      <c r="C195" s="145"/>
      <c r="D195" s="198"/>
      <c r="E195" s="64" t="s">
        <v>137</v>
      </c>
      <c r="F195" s="188"/>
      <c r="G195" s="64" t="s">
        <v>146</v>
      </c>
      <c r="H195" s="68"/>
      <c r="I195" s="64">
        <v>50</v>
      </c>
      <c r="J195" s="64">
        <v>1</v>
      </c>
      <c r="K195" s="64">
        <v>0</v>
      </c>
      <c r="L195" s="64">
        <v>1</v>
      </c>
      <c r="M195" s="64" t="s">
        <v>146</v>
      </c>
      <c r="N195" s="59" t="s">
        <v>295</v>
      </c>
      <c r="O195" s="59"/>
      <c r="P195" s="59"/>
      <c r="Q195" s="38"/>
      <c r="R195" s="28" t="s">
        <v>275</v>
      </c>
      <c r="S195" s="30" t="s">
        <v>22</v>
      </c>
      <c r="T195" s="31">
        <v>0.41666666666666669</v>
      </c>
      <c r="U195" s="187"/>
    </row>
    <row r="196" spans="1:21" ht="36">
      <c r="A196" s="193"/>
      <c r="B196" s="152"/>
      <c r="C196" s="145"/>
      <c r="D196" s="198"/>
      <c r="E196" s="64" t="s">
        <v>97</v>
      </c>
      <c r="F196" s="188"/>
      <c r="G196" s="64" t="s">
        <v>296</v>
      </c>
      <c r="H196" s="68"/>
      <c r="I196" s="64">
        <v>50</v>
      </c>
      <c r="J196" s="64">
        <v>1</v>
      </c>
      <c r="K196" s="64">
        <v>0</v>
      </c>
      <c r="L196" s="64">
        <v>1</v>
      </c>
      <c r="M196" s="64" t="s">
        <v>296</v>
      </c>
      <c r="N196" s="59" t="s">
        <v>297</v>
      </c>
      <c r="O196" s="59"/>
      <c r="P196" s="59"/>
      <c r="Q196" s="38"/>
      <c r="R196" s="28" t="s">
        <v>275</v>
      </c>
      <c r="S196" s="30" t="s">
        <v>22</v>
      </c>
      <c r="T196" s="31">
        <v>0.41666666666666669</v>
      </c>
      <c r="U196" s="187"/>
    </row>
    <row r="197" spans="1:21" ht="36">
      <c r="A197" s="193"/>
      <c r="B197" s="152"/>
      <c r="C197" s="145"/>
      <c r="D197" s="198"/>
      <c r="E197" s="64" t="s">
        <v>78</v>
      </c>
      <c r="F197" s="188"/>
      <c r="G197" s="64" t="s">
        <v>298</v>
      </c>
      <c r="H197" s="68"/>
      <c r="I197" s="64">
        <v>50</v>
      </c>
      <c r="J197" s="64">
        <v>1</v>
      </c>
      <c r="K197" s="64">
        <v>0</v>
      </c>
      <c r="L197" s="64">
        <v>1</v>
      </c>
      <c r="M197" s="64" t="s">
        <v>298</v>
      </c>
      <c r="N197" s="59" t="s">
        <v>299</v>
      </c>
      <c r="O197" s="59"/>
      <c r="P197" s="59"/>
      <c r="Q197" s="38"/>
      <c r="R197" s="28" t="s">
        <v>275</v>
      </c>
      <c r="S197" s="30" t="s">
        <v>22</v>
      </c>
      <c r="T197" s="31">
        <v>0.41666666666666669</v>
      </c>
      <c r="U197" s="187"/>
    </row>
    <row r="198" spans="1:21" ht="36">
      <c r="A198" s="193"/>
      <c r="B198" s="152"/>
      <c r="C198" s="145"/>
      <c r="D198" s="198"/>
      <c r="E198" s="64" t="s">
        <v>23</v>
      </c>
      <c r="F198" s="188"/>
      <c r="G198" s="64" t="s">
        <v>300</v>
      </c>
      <c r="H198" s="68"/>
      <c r="I198" s="64">
        <v>50</v>
      </c>
      <c r="J198" s="64">
        <v>1</v>
      </c>
      <c r="K198" s="64">
        <v>0</v>
      </c>
      <c r="L198" s="64">
        <v>1</v>
      </c>
      <c r="M198" s="64" t="s">
        <v>300</v>
      </c>
      <c r="N198" s="59" t="s">
        <v>301</v>
      </c>
      <c r="O198" s="59"/>
      <c r="P198" s="59"/>
      <c r="Q198" s="38"/>
      <c r="R198" s="28" t="s">
        <v>275</v>
      </c>
      <c r="S198" s="30" t="s">
        <v>22</v>
      </c>
      <c r="T198" s="31">
        <v>0.41666666666666669</v>
      </c>
      <c r="U198" s="187"/>
    </row>
    <row r="199" spans="1:21" ht="36">
      <c r="A199" s="193"/>
      <c r="B199" s="152"/>
      <c r="C199" s="145"/>
      <c r="D199" s="198"/>
      <c r="E199" s="64" t="s">
        <v>23</v>
      </c>
      <c r="F199" s="188"/>
      <c r="G199" s="64" t="s">
        <v>302</v>
      </c>
      <c r="H199" s="68"/>
      <c r="I199" s="64">
        <v>50</v>
      </c>
      <c r="J199" s="64">
        <v>1</v>
      </c>
      <c r="K199" s="64">
        <v>0</v>
      </c>
      <c r="L199" s="64">
        <v>1</v>
      </c>
      <c r="M199" s="64" t="s">
        <v>302</v>
      </c>
      <c r="N199" s="59" t="s">
        <v>303</v>
      </c>
      <c r="O199" s="59"/>
      <c r="P199" s="59"/>
      <c r="Q199" s="38"/>
      <c r="R199" s="28" t="s">
        <v>275</v>
      </c>
      <c r="S199" s="30" t="s">
        <v>22</v>
      </c>
      <c r="T199" s="31">
        <v>0.41666666666666669</v>
      </c>
      <c r="U199" s="187"/>
    </row>
    <row r="200" spans="1:21" ht="36">
      <c r="A200" s="193"/>
      <c r="B200" s="152"/>
      <c r="C200" s="145"/>
      <c r="D200" s="198"/>
      <c r="E200" s="64" t="s">
        <v>11</v>
      </c>
      <c r="F200" s="188"/>
      <c r="G200" s="64" t="s">
        <v>304</v>
      </c>
      <c r="H200" s="68"/>
      <c r="I200" s="64">
        <v>50</v>
      </c>
      <c r="J200" s="64">
        <v>1</v>
      </c>
      <c r="K200" s="64">
        <v>0</v>
      </c>
      <c r="L200" s="64">
        <v>1</v>
      </c>
      <c r="M200" s="64" t="s">
        <v>304</v>
      </c>
      <c r="N200" s="59" t="s">
        <v>305</v>
      </c>
      <c r="O200" s="59"/>
      <c r="P200" s="59"/>
      <c r="Q200" s="38"/>
      <c r="R200" s="28" t="s">
        <v>275</v>
      </c>
      <c r="S200" s="30" t="s">
        <v>22</v>
      </c>
      <c r="T200" s="31">
        <v>0.41666666666666669</v>
      </c>
      <c r="U200" s="187"/>
    </row>
    <row r="201" spans="1:21" ht="36">
      <c r="A201" s="193"/>
      <c r="B201" s="152"/>
      <c r="C201" s="145"/>
      <c r="D201" s="198"/>
      <c r="E201" s="64" t="s">
        <v>11</v>
      </c>
      <c r="F201" s="188"/>
      <c r="G201" s="64" t="s">
        <v>306</v>
      </c>
      <c r="H201" s="68"/>
      <c r="I201" s="64">
        <v>50</v>
      </c>
      <c r="J201" s="64">
        <v>1</v>
      </c>
      <c r="K201" s="64">
        <v>0</v>
      </c>
      <c r="L201" s="64">
        <v>1</v>
      </c>
      <c r="M201" s="64" t="s">
        <v>306</v>
      </c>
      <c r="N201" s="59" t="s">
        <v>307</v>
      </c>
      <c r="O201" s="59"/>
      <c r="P201" s="59"/>
      <c r="Q201" s="38"/>
      <c r="R201" s="28" t="s">
        <v>275</v>
      </c>
      <c r="S201" s="30" t="s">
        <v>22</v>
      </c>
      <c r="T201" s="31">
        <v>0.41666666666666669</v>
      </c>
      <c r="U201" s="187"/>
    </row>
    <row r="202" spans="1:21" ht="36">
      <c r="A202" s="193"/>
      <c r="B202" s="152"/>
      <c r="C202" s="145"/>
      <c r="D202" s="198"/>
      <c r="E202" s="64" t="s">
        <v>65</v>
      </c>
      <c r="F202" s="188"/>
      <c r="G202" s="64" t="s">
        <v>308</v>
      </c>
      <c r="H202" s="68"/>
      <c r="I202" s="64">
        <v>50</v>
      </c>
      <c r="J202" s="64">
        <v>1</v>
      </c>
      <c r="K202" s="64">
        <v>0</v>
      </c>
      <c r="L202" s="64">
        <v>1</v>
      </c>
      <c r="M202" s="64" t="s">
        <v>308</v>
      </c>
      <c r="N202" s="59" t="s">
        <v>309</v>
      </c>
      <c r="O202" s="59"/>
      <c r="P202" s="59"/>
      <c r="Q202" s="38"/>
      <c r="R202" s="28" t="s">
        <v>275</v>
      </c>
      <c r="S202" s="30" t="s">
        <v>22</v>
      </c>
      <c r="T202" s="31">
        <v>0.41666666666666669</v>
      </c>
      <c r="U202" s="187"/>
    </row>
    <row r="203" spans="1:21" ht="36">
      <c r="A203" s="193"/>
      <c r="B203" s="152"/>
      <c r="C203" s="145"/>
      <c r="D203" s="198"/>
      <c r="E203" s="64" t="s">
        <v>11</v>
      </c>
      <c r="F203" s="188"/>
      <c r="G203" s="64" t="s">
        <v>310</v>
      </c>
      <c r="H203" s="68"/>
      <c r="I203" s="64">
        <v>50</v>
      </c>
      <c r="J203" s="64">
        <v>1</v>
      </c>
      <c r="K203" s="64">
        <v>0</v>
      </c>
      <c r="L203" s="64">
        <v>1</v>
      </c>
      <c r="M203" s="64" t="s">
        <v>310</v>
      </c>
      <c r="N203" s="59" t="s">
        <v>311</v>
      </c>
      <c r="O203" s="59"/>
      <c r="P203" s="59"/>
      <c r="Q203" s="38"/>
      <c r="R203" s="28" t="s">
        <v>275</v>
      </c>
      <c r="S203" s="30" t="s">
        <v>22</v>
      </c>
      <c r="T203" s="31">
        <v>0.41666666666666669</v>
      </c>
      <c r="U203" s="187"/>
    </row>
    <row r="204" spans="1:21" ht="36">
      <c r="A204" s="193"/>
      <c r="B204" s="152"/>
      <c r="C204" s="145"/>
      <c r="D204" s="198"/>
      <c r="E204" s="64" t="s">
        <v>11</v>
      </c>
      <c r="F204" s="188"/>
      <c r="G204" s="64" t="s">
        <v>312</v>
      </c>
      <c r="H204" s="68"/>
      <c r="I204" s="64">
        <v>50</v>
      </c>
      <c r="J204" s="64">
        <v>1</v>
      </c>
      <c r="K204" s="64">
        <v>0</v>
      </c>
      <c r="L204" s="64">
        <v>1</v>
      </c>
      <c r="M204" s="64" t="s">
        <v>312</v>
      </c>
      <c r="N204" s="59" t="s">
        <v>313</v>
      </c>
      <c r="O204" s="59"/>
      <c r="P204" s="59"/>
      <c r="Q204" s="38"/>
      <c r="R204" s="28" t="s">
        <v>275</v>
      </c>
      <c r="S204" s="30" t="s">
        <v>22</v>
      </c>
      <c r="T204" s="31">
        <v>0.41666666666666669</v>
      </c>
      <c r="U204" s="187"/>
    </row>
    <row r="205" spans="1:21" ht="36">
      <c r="A205" s="193"/>
      <c r="B205" s="152"/>
      <c r="C205" s="145"/>
      <c r="D205" s="198"/>
      <c r="E205" s="64" t="s">
        <v>180</v>
      </c>
      <c r="F205" s="188"/>
      <c r="G205" s="64" t="s">
        <v>314</v>
      </c>
      <c r="H205" s="68"/>
      <c r="I205" s="64">
        <v>50</v>
      </c>
      <c r="J205" s="64">
        <v>1</v>
      </c>
      <c r="K205" s="64">
        <v>0</v>
      </c>
      <c r="L205" s="64">
        <v>1</v>
      </c>
      <c r="M205" s="64" t="s">
        <v>314</v>
      </c>
      <c r="N205" s="59" t="s">
        <v>315</v>
      </c>
      <c r="O205" s="59"/>
      <c r="P205" s="59"/>
      <c r="Q205" s="38"/>
      <c r="R205" s="28" t="s">
        <v>275</v>
      </c>
      <c r="S205" s="30" t="s">
        <v>22</v>
      </c>
      <c r="T205" s="31">
        <v>0.41666666666666669</v>
      </c>
      <c r="U205" s="187"/>
    </row>
    <row r="206" spans="1:21" ht="36">
      <c r="A206" s="193"/>
      <c r="B206" s="199"/>
      <c r="C206" s="145"/>
      <c r="D206" s="198"/>
      <c r="E206" s="64" t="s">
        <v>180</v>
      </c>
      <c r="F206" s="188"/>
      <c r="G206" s="64" t="s">
        <v>316</v>
      </c>
      <c r="H206" s="68"/>
      <c r="I206" s="64">
        <v>50</v>
      </c>
      <c r="J206" s="64">
        <v>1</v>
      </c>
      <c r="K206" s="64">
        <v>0</v>
      </c>
      <c r="L206" s="64">
        <v>1</v>
      </c>
      <c r="M206" s="64" t="s">
        <v>316</v>
      </c>
      <c r="N206" s="59" t="s">
        <v>317</v>
      </c>
      <c r="O206" s="59"/>
      <c r="P206" s="59"/>
      <c r="Q206" s="38"/>
      <c r="R206" s="28" t="s">
        <v>275</v>
      </c>
      <c r="S206" s="30" t="s">
        <v>22</v>
      </c>
      <c r="T206" s="31">
        <v>0.41666666666666669</v>
      </c>
      <c r="U206" s="187"/>
    </row>
    <row r="207" spans="1:21" ht="126">
      <c r="A207" s="183">
        <v>3</v>
      </c>
      <c r="B207" s="147" t="s">
        <v>11</v>
      </c>
      <c r="C207" s="145"/>
      <c r="D207" s="183">
        <v>7</v>
      </c>
      <c r="E207" s="147" t="s">
        <v>318</v>
      </c>
      <c r="F207" s="147" t="s">
        <v>319</v>
      </c>
      <c r="G207" s="183">
        <v>52</v>
      </c>
      <c r="H207" s="64"/>
      <c r="I207" s="183">
        <v>200</v>
      </c>
      <c r="J207" s="183">
        <v>4</v>
      </c>
      <c r="K207" s="183">
        <v>1</v>
      </c>
      <c r="L207" s="183">
        <v>5</v>
      </c>
      <c r="M207" s="147" t="s">
        <v>320</v>
      </c>
      <c r="N207" s="59" t="s">
        <v>665</v>
      </c>
      <c r="O207" s="59"/>
      <c r="P207" s="59"/>
      <c r="Q207" s="38"/>
      <c r="R207" s="11"/>
      <c r="S207" s="30" t="s">
        <v>22</v>
      </c>
      <c r="T207" s="31">
        <v>0.41666666666666669</v>
      </c>
      <c r="U207" s="27" t="s">
        <v>321</v>
      </c>
    </row>
    <row r="208" spans="1:21" ht="36">
      <c r="A208" s="184"/>
      <c r="B208" s="153"/>
      <c r="C208" s="145"/>
      <c r="D208" s="184"/>
      <c r="E208" s="153"/>
      <c r="F208" s="153"/>
      <c r="G208" s="184"/>
      <c r="H208" s="64"/>
      <c r="I208" s="184"/>
      <c r="J208" s="184"/>
      <c r="K208" s="184"/>
      <c r="L208" s="184"/>
      <c r="M208" s="153"/>
      <c r="N208" s="59" t="s">
        <v>662</v>
      </c>
      <c r="O208" s="57"/>
      <c r="P208" s="57"/>
      <c r="Q208" s="43"/>
      <c r="R208" s="20"/>
      <c r="S208" s="23"/>
      <c r="T208" s="34"/>
      <c r="U208" s="27"/>
    </row>
    <row r="209" spans="1:21" ht="36">
      <c r="A209" s="184"/>
      <c r="B209" s="153"/>
      <c r="C209" s="145"/>
      <c r="D209" s="184"/>
      <c r="E209" s="153"/>
      <c r="F209" s="153"/>
      <c r="G209" s="184"/>
      <c r="H209" s="64"/>
      <c r="I209" s="184"/>
      <c r="J209" s="184"/>
      <c r="K209" s="184"/>
      <c r="L209" s="184"/>
      <c r="M209" s="153"/>
      <c r="N209" s="59" t="s">
        <v>663</v>
      </c>
      <c r="O209" s="57"/>
      <c r="P209" s="57"/>
      <c r="Q209" s="43"/>
      <c r="R209" s="20"/>
      <c r="S209" s="23"/>
      <c r="T209" s="34"/>
      <c r="U209" s="27"/>
    </row>
    <row r="210" spans="1:21" ht="36">
      <c r="A210" s="184"/>
      <c r="B210" s="153"/>
      <c r="C210" s="145"/>
      <c r="D210" s="184"/>
      <c r="E210" s="153"/>
      <c r="F210" s="153"/>
      <c r="G210" s="184"/>
      <c r="H210" s="64"/>
      <c r="I210" s="184"/>
      <c r="J210" s="184"/>
      <c r="K210" s="184"/>
      <c r="L210" s="184"/>
      <c r="M210" s="153"/>
      <c r="N210" s="59" t="s">
        <v>664</v>
      </c>
      <c r="O210" s="57"/>
      <c r="P210" s="57"/>
      <c r="Q210" s="43"/>
      <c r="R210" s="20"/>
      <c r="S210" s="23"/>
      <c r="T210" s="34"/>
      <c r="U210" s="27"/>
    </row>
    <row r="211" spans="1:21" ht="54">
      <c r="A211" s="185"/>
      <c r="B211" s="148"/>
      <c r="C211" s="145"/>
      <c r="D211" s="185"/>
      <c r="E211" s="148"/>
      <c r="F211" s="148"/>
      <c r="G211" s="185"/>
      <c r="H211" s="64"/>
      <c r="I211" s="185"/>
      <c r="J211" s="185"/>
      <c r="K211" s="185"/>
      <c r="L211" s="185"/>
      <c r="M211" s="148"/>
      <c r="N211" s="59" t="s">
        <v>666</v>
      </c>
      <c r="O211" s="57"/>
      <c r="P211" s="57"/>
      <c r="Q211" s="43"/>
      <c r="R211" s="20"/>
      <c r="S211" s="23"/>
      <c r="T211" s="34"/>
      <c r="U211" s="27"/>
    </row>
    <row r="212" spans="1:21" ht="18">
      <c r="A212" s="193">
        <v>4</v>
      </c>
      <c r="B212" s="175" t="s">
        <v>11</v>
      </c>
      <c r="C212" s="145"/>
      <c r="D212" s="215"/>
      <c r="E212" s="175" t="s">
        <v>322</v>
      </c>
      <c r="F212" s="175" t="s">
        <v>323</v>
      </c>
      <c r="G212" s="52" t="s">
        <v>324</v>
      </c>
      <c r="H212" s="52"/>
      <c r="I212" s="215">
        <v>42</v>
      </c>
      <c r="J212" s="215">
        <v>1</v>
      </c>
      <c r="K212" s="215">
        <v>0</v>
      </c>
      <c r="L212" s="215">
        <v>1</v>
      </c>
      <c r="M212" s="144" t="s">
        <v>23</v>
      </c>
      <c r="N212" s="175" t="s">
        <v>323</v>
      </c>
      <c r="O212" s="144"/>
      <c r="P212" s="144"/>
      <c r="Q212" s="212"/>
      <c r="R212" s="167"/>
      <c r="S212" s="164" t="s">
        <v>22</v>
      </c>
      <c r="T212" s="158">
        <v>0.41666666666666669</v>
      </c>
      <c r="U212" s="187" t="s">
        <v>453</v>
      </c>
    </row>
    <row r="213" spans="1:21" ht="18">
      <c r="A213" s="193"/>
      <c r="B213" s="175"/>
      <c r="C213" s="145"/>
      <c r="D213" s="215"/>
      <c r="E213" s="175"/>
      <c r="F213" s="175"/>
      <c r="G213" s="52" t="s">
        <v>300</v>
      </c>
      <c r="H213" s="52"/>
      <c r="I213" s="215"/>
      <c r="J213" s="215"/>
      <c r="K213" s="215"/>
      <c r="L213" s="215"/>
      <c r="M213" s="145"/>
      <c r="N213" s="175"/>
      <c r="O213" s="145"/>
      <c r="P213" s="145"/>
      <c r="Q213" s="213"/>
      <c r="R213" s="168"/>
      <c r="S213" s="165"/>
      <c r="T213" s="159"/>
      <c r="U213" s="187"/>
    </row>
    <row r="214" spans="1:21" ht="18">
      <c r="A214" s="193"/>
      <c r="B214" s="175"/>
      <c r="C214" s="145"/>
      <c r="D214" s="215"/>
      <c r="E214" s="175"/>
      <c r="F214" s="175"/>
      <c r="G214" s="52" t="s">
        <v>25</v>
      </c>
      <c r="H214" s="52"/>
      <c r="I214" s="215"/>
      <c r="J214" s="215"/>
      <c r="K214" s="215"/>
      <c r="L214" s="215"/>
      <c r="M214" s="145"/>
      <c r="N214" s="175"/>
      <c r="O214" s="145"/>
      <c r="P214" s="145"/>
      <c r="Q214" s="213"/>
      <c r="R214" s="168"/>
      <c r="S214" s="165"/>
      <c r="T214" s="159"/>
      <c r="U214" s="187"/>
    </row>
    <row r="215" spans="1:21" ht="18">
      <c r="A215" s="193"/>
      <c r="B215" s="175"/>
      <c r="C215" s="145"/>
      <c r="D215" s="215"/>
      <c r="E215" s="175"/>
      <c r="F215" s="175"/>
      <c r="G215" s="52" t="s">
        <v>325</v>
      </c>
      <c r="H215" s="52"/>
      <c r="I215" s="215"/>
      <c r="J215" s="215"/>
      <c r="K215" s="215"/>
      <c r="L215" s="215"/>
      <c r="M215" s="145"/>
      <c r="N215" s="175"/>
      <c r="O215" s="145"/>
      <c r="P215" s="145"/>
      <c r="Q215" s="213"/>
      <c r="R215" s="168"/>
      <c r="S215" s="165"/>
      <c r="T215" s="159"/>
      <c r="U215" s="187"/>
    </row>
    <row r="216" spans="1:21" ht="18">
      <c r="A216" s="193"/>
      <c r="B216" s="175"/>
      <c r="C216" s="145"/>
      <c r="D216" s="215"/>
      <c r="E216" s="175"/>
      <c r="F216" s="175"/>
      <c r="G216" s="52" t="s">
        <v>23</v>
      </c>
      <c r="H216" s="52"/>
      <c r="I216" s="215"/>
      <c r="J216" s="215"/>
      <c r="K216" s="215"/>
      <c r="L216" s="215"/>
      <c r="M216" s="146"/>
      <c r="N216" s="175"/>
      <c r="O216" s="146"/>
      <c r="P216" s="146"/>
      <c r="Q216" s="214"/>
      <c r="R216" s="169"/>
      <c r="S216" s="166"/>
      <c r="T216" s="160"/>
      <c r="U216" s="187"/>
    </row>
    <row r="217" spans="1:21" ht="90">
      <c r="A217" s="183">
        <v>5</v>
      </c>
      <c r="B217" s="224" t="s">
        <v>326</v>
      </c>
      <c r="C217" s="145"/>
      <c r="D217" s="232">
        <v>1</v>
      </c>
      <c r="E217" s="232" t="s">
        <v>326</v>
      </c>
      <c r="F217" s="224" t="s">
        <v>717</v>
      </c>
      <c r="G217" s="232">
        <v>1</v>
      </c>
      <c r="H217" s="61"/>
      <c r="I217" s="232">
        <v>100</v>
      </c>
      <c r="J217" s="232">
        <v>2</v>
      </c>
      <c r="K217" s="224">
        <v>1</v>
      </c>
      <c r="L217" s="232">
        <v>3</v>
      </c>
      <c r="M217" s="224" t="s">
        <v>592</v>
      </c>
      <c r="N217" s="60" t="s">
        <v>668</v>
      </c>
      <c r="O217" s="60"/>
      <c r="P217" s="60"/>
      <c r="Q217" s="44"/>
      <c r="R217" s="12"/>
      <c r="S217" s="30" t="s">
        <v>22</v>
      </c>
      <c r="T217" s="31">
        <v>0.41666666666666669</v>
      </c>
      <c r="U217" s="27" t="s">
        <v>327</v>
      </c>
    </row>
    <row r="218" spans="1:21" ht="36">
      <c r="A218" s="184"/>
      <c r="B218" s="230"/>
      <c r="C218" s="145"/>
      <c r="D218" s="233"/>
      <c r="E218" s="233"/>
      <c r="F218" s="230"/>
      <c r="G218" s="233"/>
      <c r="H218" s="61"/>
      <c r="I218" s="233"/>
      <c r="J218" s="233"/>
      <c r="K218" s="230"/>
      <c r="L218" s="233"/>
      <c r="M218" s="230"/>
      <c r="N218" s="60" t="s">
        <v>667</v>
      </c>
      <c r="O218" s="60"/>
      <c r="P218" s="60"/>
      <c r="Q218" s="44"/>
      <c r="R218" s="12"/>
      <c r="S218" s="30"/>
      <c r="T218" s="31"/>
      <c r="U218" s="27"/>
    </row>
    <row r="219" spans="1:21" ht="54">
      <c r="A219" s="185"/>
      <c r="B219" s="225"/>
      <c r="C219" s="145"/>
      <c r="D219" s="234"/>
      <c r="E219" s="234"/>
      <c r="F219" s="225"/>
      <c r="G219" s="234"/>
      <c r="H219" s="61"/>
      <c r="I219" s="234"/>
      <c r="J219" s="234"/>
      <c r="K219" s="225"/>
      <c r="L219" s="234"/>
      <c r="M219" s="225"/>
      <c r="N219" s="60" t="s">
        <v>669</v>
      </c>
      <c r="O219" s="60"/>
      <c r="P219" s="60"/>
      <c r="Q219" s="44"/>
      <c r="R219" s="12"/>
      <c r="S219" s="30"/>
      <c r="T219" s="31"/>
      <c r="U219" s="27"/>
    </row>
    <row r="220" spans="1:21" ht="72">
      <c r="A220" s="183">
        <v>6</v>
      </c>
      <c r="B220" s="224" t="s">
        <v>326</v>
      </c>
      <c r="C220" s="145"/>
      <c r="D220" s="232">
        <v>1</v>
      </c>
      <c r="E220" s="232" t="s">
        <v>328</v>
      </c>
      <c r="F220" s="224" t="s">
        <v>329</v>
      </c>
      <c r="G220" s="232">
        <v>20</v>
      </c>
      <c r="H220" s="61"/>
      <c r="I220" s="232">
        <v>50</v>
      </c>
      <c r="J220" s="232">
        <v>0</v>
      </c>
      <c r="K220" s="232">
        <v>2</v>
      </c>
      <c r="L220" s="232">
        <v>2</v>
      </c>
      <c r="M220" s="224" t="s">
        <v>330</v>
      </c>
      <c r="N220" s="60" t="s">
        <v>670</v>
      </c>
      <c r="O220" s="60"/>
      <c r="P220" s="60"/>
      <c r="Q220" s="44"/>
      <c r="R220" s="32"/>
      <c r="S220" s="32" t="s">
        <v>22</v>
      </c>
      <c r="T220" s="31">
        <v>0.41666666666666669</v>
      </c>
      <c r="U220" s="27" t="s">
        <v>331</v>
      </c>
    </row>
    <row r="221" spans="1:21" ht="36">
      <c r="A221" s="185"/>
      <c r="B221" s="225"/>
      <c r="C221" s="145"/>
      <c r="D221" s="234"/>
      <c r="E221" s="234"/>
      <c r="F221" s="225"/>
      <c r="G221" s="234"/>
      <c r="H221" s="61"/>
      <c r="I221" s="234"/>
      <c r="J221" s="234"/>
      <c r="K221" s="234"/>
      <c r="L221" s="234"/>
      <c r="M221" s="225"/>
      <c r="N221" s="60" t="s">
        <v>671</v>
      </c>
      <c r="O221" s="60"/>
      <c r="P221" s="60"/>
      <c r="Q221" s="44"/>
      <c r="R221" s="32"/>
      <c r="S221" s="32"/>
      <c r="T221" s="31"/>
      <c r="U221" s="27"/>
    </row>
    <row r="222" spans="1:21" ht="36">
      <c r="A222" s="183">
        <v>7</v>
      </c>
      <c r="B222" s="151" t="s">
        <v>11</v>
      </c>
      <c r="C222" s="145"/>
      <c r="D222" s="235">
        <v>1</v>
      </c>
      <c r="E222" s="235" t="s">
        <v>23</v>
      </c>
      <c r="F222" s="151" t="s">
        <v>332</v>
      </c>
      <c r="G222" s="235">
        <v>2</v>
      </c>
      <c r="H222" s="61"/>
      <c r="I222" s="235">
        <v>80</v>
      </c>
      <c r="J222" s="235">
        <v>1</v>
      </c>
      <c r="K222" s="235">
        <v>1</v>
      </c>
      <c r="L222" s="235">
        <v>2</v>
      </c>
      <c r="M222" s="151" t="s">
        <v>333</v>
      </c>
      <c r="N222" s="60" t="s">
        <v>673</v>
      </c>
      <c r="O222" s="60"/>
      <c r="P222" s="60"/>
      <c r="Q222" s="44"/>
      <c r="R222" s="32"/>
      <c r="S222" s="32"/>
      <c r="T222" s="31"/>
      <c r="U222" s="27"/>
    </row>
    <row r="223" spans="1:21" ht="72">
      <c r="A223" s="184"/>
      <c r="B223" s="152"/>
      <c r="C223" s="145"/>
      <c r="D223" s="236"/>
      <c r="E223" s="237"/>
      <c r="F223" s="152"/>
      <c r="G223" s="237"/>
      <c r="H223" s="68"/>
      <c r="I223" s="237"/>
      <c r="J223" s="237"/>
      <c r="K223" s="237"/>
      <c r="L223" s="237"/>
      <c r="M223" s="199"/>
      <c r="N223" s="73" t="s">
        <v>672</v>
      </c>
      <c r="O223" s="73"/>
      <c r="P223" s="73"/>
      <c r="Q223" s="49"/>
      <c r="R223" s="211"/>
      <c r="S223" s="179" t="s">
        <v>22</v>
      </c>
      <c r="T223" s="31">
        <v>0.41666666666666669</v>
      </c>
      <c r="U223" s="187" t="s">
        <v>334</v>
      </c>
    </row>
    <row r="224" spans="1:21" ht="36">
      <c r="A224" s="184"/>
      <c r="B224" s="152"/>
      <c r="C224" s="145"/>
      <c r="D224" s="236"/>
      <c r="E224" s="235" t="s">
        <v>11</v>
      </c>
      <c r="F224" s="152"/>
      <c r="G224" s="235">
        <v>2</v>
      </c>
      <c r="H224" s="68"/>
      <c r="I224" s="235">
        <v>80</v>
      </c>
      <c r="J224" s="235">
        <v>1</v>
      </c>
      <c r="K224" s="235">
        <v>1</v>
      </c>
      <c r="L224" s="235">
        <v>2</v>
      </c>
      <c r="M224" s="151" t="s">
        <v>335</v>
      </c>
      <c r="N224" s="73" t="s">
        <v>675</v>
      </c>
      <c r="O224" s="73"/>
      <c r="P224" s="73"/>
      <c r="Q224" s="49"/>
      <c r="R224" s="211"/>
      <c r="S224" s="179"/>
      <c r="T224" s="31"/>
      <c r="U224" s="187"/>
    </row>
    <row r="225" spans="1:21" ht="54">
      <c r="A225" s="184"/>
      <c r="B225" s="152"/>
      <c r="C225" s="145"/>
      <c r="D225" s="236"/>
      <c r="E225" s="237"/>
      <c r="F225" s="152"/>
      <c r="G225" s="237"/>
      <c r="H225" s="68"/>
      <c r="I225" s="237"/>
      <c r="J225" s="237"/>
      <c r="K225" s="237"/>
      <c r="L225" s="237"/>
      <c r="M225" s="199"/>
      <c r="N225" s="73" t="s">
        <v>674</v>
      </c>
      <c r="O225" s="73"/>
      <c r="P225" s="73"/>
      <c r="Q225" s="49"/>
      <c r="R225" s="211"/>
      <c r="S225" s="179"/>
      <c r="T225" s="31">
        <v>0.41666666666666669</v>
      </c>
      <c r="U225" s="187"/>
    </row>
    <row r="226" spans="1:21" ht="36">
      <c r="A226" s="184"/>
      <c r="B226" s="152"/>
      <c r="C226" s="145"/>
      <c r="D226" s="236"/>
      <c r="E226" s="198" t="s">
        <v>97</v>
      </c>
      <c r="F226" s="152"/>
      <c r="G226" s="235">
        <v>2</v>
      </c>
      <c r="H226" s="68"/>
      <c r="I226" s="235">
        <v>80</v>
      </c>
      <c r="J226" s="235">
        <v>1</v>
      </c>
      <c r="K226" s="235">
        <v>1</v>
      </c>
      <c r="L226" s="235">
        <v>2</v>
      </c>
      <c r="M226" s="151" t="s">
        <v>336</v>
      </c>
      <c r="N226" s="73" t="s">
        <v>679</v>
      </c>
      <c r="O226" s="73"/>
      <c r="P226" s="73"/>
      <c r="Q226" s="49"/>
      <c r="R226" s="211"/>
      <c r="S226" s="179"/>
      <c r="T226" s="31"/>
      <c r="U226" s="187"/>
    </row>
    <row r="227" spans="1:21" ht="72">
      <c r="A227" s="184"/>
      <c r="B227" s="152"/>
      <c r="C227" s="145"/>
      <c r="D227" s="236"/>
      <c r="E227" s="198"/>
      <c r="F227" s="152"/>
      <c r="G227" s="237"/>
      <c r="H227" s="68"/>
      <c r="I227" s="237"/>
      <c r="J227" s="237"/>
      <c r="K227" s="237"/>
      <c r="L227" s="237"/>
      <c r="M227" s="199"/>
      <c r="N227" s="73" t="s">
        <v>676</v>
      </c>
      <c r="O227" s="73"/>
      <c r="P227" s="73"/>
      <c r="Q227" s="49"/>
      <c r="R227" s="211"/>
      <c r="S227" s="179"/>
      <c r="T227" s="31">
        <v>0.41666666666666669</v>
      </c>
      <c r="U227" s="187"/>
    </row>
    <row r="228" spans="1:21" ht="36">
      <c r="A228" s="184"/>
      <c r="B228" s="152"/>
      <c r="C228" s="145"/>
      <c r="D228" s="236"/>
      <c r="E228" s="68"/>
      <c r="F228" s="152"/>
      <c r="G228" s="235">
        <v>2</v>
      </c>
      <c r="H228" s="68"/>
      <c r="I228" s="235">
        <v>80</v>
      </c>
      <c r="J228" s="235">
        <v>1</v>
      </c>
      <c r="K228" s="235">
        <v>1</v>
      </c>
      <c r="L228" s="235">
        <v>2</v>
      </c>
      <c r="M228" s="151" t="s">
        <v>337</v>
      </c>
      <c r="N228" s="73" t="s">
        <v>681</v>
      </c>
      <c r="O228" s="73"/>
      <c r="P228" s="73"/>
      <c r="Q228" s="49"/>
      <c r="R228" s="211"/>
      <c r="S228" s="179"/>
      <c r="T228" s="31"/>
      <c r="U228" s="187"/>
    </row>
    <row r="229" spans="1:21" ht="72">
      <c r="A229" s="184"/>
      <c r="B229" s="152"/>
      <c r="C229" s="145"/>
      <c r="D229" s="236"/>
      <c r="E229" s="68" t="s">
        <v>180</v>
      </c>
      <c r="F229" s="152"/>
      <c r="G229" s="237"/>
      <c r="H229" s="68"/>
      <c r="I229" s="237"/>
      <c r="J229" s="237"/>
      <c r="K229" s="237"/>
      <c r="L229" s="237"/>
      <c r="M229" s="199"/>
      <c r="N229" s="73" t="s">
        <v>680</v>
      </c>
      <c r="O229" s="73"/>
      <c r="P229" s="73"/>
      <c r="Q229" s="49"/>
      <c r="R229" s="211"/>
      <c r="S229" s="179"/>
      <c r="T229" s="31">
        <v>0.41666666666666669</v>
      </c>
      <c r="U229" s="187"/>
    </row>
    <row r="230" spans="1:21" ht="36">
      <c r="A230" s="184"/>
      <c r="B230" s="152"/>
      <c r="C230" s="145"/>
      <c r="D230" s="236"/>
      <c r="E230" s="235" t="s">
        <v>152</v>
      </c>
      <c r="F230" s="152"/>
      <c r="G230" s="235">
        <v>2</v>
      </c>
      <c r="H230" s="68"/>
      <c r="I230" s="235">
        <v>80</v>
      </c>
      <c r="J230" s="235">
        <v>1</v>
      </c>
      <c r="K230" s="235">
        <v>1</v>
      </c>
      <c r="L230" s="235">
        <v>2</v>
      </c>
      <c r="M230" s="151" t="s">
        <v>338</v>
      </c>
      <c r="N230" s="73" t="s">
        <v>683</v>
      </c>
      <c r="O230" s="73"/>
      <c r="P230" s="73"/>
      <c r="Q230" s="49"/>
      <c r="R230" s="211"/>
      <c r="S230" s="179"/>
      <c r="T230" s="31"/>
      <c r="U230" s="187"/>
    </row>
    <row r="231" spans="1:21" ht="54">
      <c r="A231" s="184"/>
      <c r="B231" s="152"/>
      <c r="C231" s="145"/>
      <c r="D231" s="236"/>
      <c r="E231" s="237"/>
      <c r="F231" s="152"/>
      <c r="G231" s="237"/>
      <c r="H231" s="68"/>
      <c r="I231" s="237"/>
      <c r="J231" s="237"/>
      <c r="K231" s="237"/>
      <c r="L231" s="237"/>
      <c r="M231" s="199"/>
      <c r="N231" s="73" t="s">
        <v>682</v>
      </c>
      <c r="O231" s="73"/>
      <c r="P231" s="73"/>
      <c r="Q231" s="49"/>
      <c r="R231" s="211"/>
      <c r="S231" s="179"/>
      <c r="T231" s="31">
        <v>0.41666666666666669</v>
      </c>
      <c r="U231" s="187"/>
    </row>
    <row r="232" spans="1:21" ht="36">
      <c r="A232" s="184"/>
      <c r="B232" s="152"/>
      <c r="C232" s="145"/>
      <c r="D232" s="236"/>
      <c r="E232" s="68" t="s">
        <v>285</v>
      </c>
      <c r="F232" s="152"/>
      <c r="G232" s="68">
        <v>1</v>
      </c>
      <c r="H232" s="68"/>
      <c r="I232" s="68">
        <v>40</v>
      </c>
      <c r="J232" s="68">
        <v>1</v>
      </c>
      <c r="K232" s="68">
        <v>0</v>
      </c>
      <c r="L232" s="68">
        <v>1</v>
      </c>
      <c r="M232" s="68" t="s">
        <v>253</v>
      </c>
      <c r="N232" s="73" t="s">
        <v>339</v>
      </c>
      <c r="O232" s="73"/>
      <c r="P232" s="73"/>
      <c r="Q232" s="49"/>
      <c r="R232" s="211"/>
      <c r="S232" s="179"/>
      <c r="T232" s="31">
        <v>0.41666666666666669</v>
      </c>
      <c r="U232" s="187"/>
    </row>
    <row r="233" spans="1:21" ht="36">
      <c r="A233" s="184"/>
      <c r="B233" s="152"/>
      <c r="C233" s="145"/>
      <c r="D233" s="236"/>
      <c r="E233" s="68" t="s">
        <v>128</v>
      </c>
      <c r="F233" s="152"/>
      <c r="G233" s="68">
        <v>1</v>
      </c>
      <c r="H233" s="68"/>
      <c r="I233" s="68">
        <v>40</v>
      </c>
      <c r="J233" s="68">
        <v>1</v>
      </c>
      <c r="K233" s="68"/>
      <c r="L233" s="68">
        <v>1</v>
      </c>
      <c r="M233" s="68" t="s">
        <v>128</v>
      </c>
      <c r="N233" s="73" t="s">
        <v>340</v>
      </c>
      <c r="O233" s="73"/>
      <c r="P233" s="73"/>
      <c r="Q233" s="49"/>
      <c r="R233" s="211"/>
      <c r="S233" s="179"/>
      <c r="T233" s="31">
        <v>0.41666666666666669</v>
      </c>
      <c r="U233" s="187"/>
    </row>
    <row r="234" spans="1:21" ht="36">
      <c r="A234" s="184"/>
      <c r="B234" s="152"/>
      <c r="C234" s="145"/>
      <c r="D234" s="236"/>
      <c r="E234" s="235" t="s">
        <v>30</v>
      </c>
      <c r="F234" s="152"/>
      <c r="G234" s="235">
        <v>2</v>
      </c>
      <c r="H234" s="68"/>
      <c r="I234" s="235">
        <v>80</v>
      </c>
      <c r="J234" s="235">
        <v>1</v>
      </c>
      <c r="K234" s="235">
        <v>1</v>
      </c>
      <c r="L234" s="235">
        <v>2</v>
      </c>
      <c r="M234" s="151" t="s">
        <v>341</v>
      </c>
      <c r="N234" s="73" t="s">
        <v>678</v>
      </c>
      <c r="O234" s="73"/>
      <c r="P234" s="73"/>
      <c r="Q234" s="49"/>
      <c r="R234" s="211"/>
      <c r="S234" s="179"/>
      <c r="T234" s="31"/>
      <c r="U234" s="187"/>
    </row>
    <row r="235" spans="1:21" ht="72">
      <c r="A235" s="185"/>
      <c r="B235" s="199"/>
      <c r="C235" s="145"/>
      <c r="D235" s="237"/>
      <c r="E235" s="237"/>
      <c r="F235" s="199"/>
      <c r="G235" s="237"/>
      <c r="H235" s="68"/>
      <c r="I235" s="237"/>
      <c r="J235" s="237"/>
      <c r="K235" s="237"/>
      <c r="L235" s="237"/>
      <c r="M235" s="199"/>
      <c r="N235" s="73" t="s">
        <v>677</v>
      </c>
      <c r="O235" s="73"/>
      <c r="P235" s="73"/>
      <c r="Q235" s="49"/>
      <c r="R235" s="211"/>
      <c r="S235" s="179"/>
      <c r="T235" s="31">
        <v>0.41666666666666669</v>
      </c>
      <c r="U235" s="187"/>
    </row>
    <row r="236" spans="1:21" ht="90">
      <c r="A236" s="64">
        <v>8</v>
      </c>
      <c r="B236" s="60" t="s">
        <v>326</v>
      </c>
      <c r="C236" s="145"/>
      <c r="D236" s="61">
        <v>1</v>
      </c>
      <c r="E236" s="61" t="s">
        <v>11</v>
      </c>
      <c r="F236" s="60" t="s">
        <v>342</v>
      </c>
      <c r="G236" s="61">
        <v>1</v>
      </c>
      <c r="H236" s="61"/>
      <c r="I236" s="61">
        <v>50</v>
      </c>
      <c r="J236" s="61">
        <v>1</v>
      </c>
      <c r="K236" s="61">
        <v>0</v>
      </c>
      <c r="L236" s="61">
        <v>1</v>
      </c>
      <c r="M236" s="60" t="s">
        <v>343</v>
      </c>
      <c r="N236" s="60" t="s">
        <v>342</v>
      </c>
      <c r="O236" s="60"/>
      <c r="P236" s="60"/>
      <c r="Q236" s="44"/>
      <c r="R236" s="22"/>
      <c r="S236" s="22" t="s">
        <v>22</v>
      </c>
      <c r="T236" s="31">
        <v>0.41666666666666669</v>
      </c>
      <c r="U236" s="27" t="s">
        <v>344</v>
      </c>
    </row>
    <row r="237" spans="1:21" ht="54">
      <c r="A237" s="64">
        <v>9</v>
      </c>
      <c r="B237" s="60" t="s">
        <v>326</v>
      </c>
      <c r="C237" s="145"/>
      <c r="D237" s="61"/>
      <c r="E237" s="61" t="s">
        <v>11</v>
      </c>
      <c r="F237" s="60" t="s">
        <v>718</v>
      </c>
      <c r="G237" s="61">
        <v>2</v>
      </c>
      <c r="H237" s="61"/>
      <c r="I237" s="61">
        <v>50</v>
      </c>
      <c r="J237" s="61">
        <v>1</v>
      </c>
      <c r="K237" s="61">
        <v>0</v>
      </c>
      <c r="L237" s="61">
        <v>1</v>
      </c>
      <c r="M237" s="60" t="s">
        <v>345</v>
      </c>
      <c r="N237" s="60" t="s">
        <v>346</v>
      </c>
      <c r="O237" s="60"/>
      <c r="P237" s="60"/>
      <c r="Q237" s="44"/>
      <c r="R237" s="22"/>
      <c r="S237" s="32" t="s">
        <v>22</v>
      </c>
      <c r="T237" s="31">
        <v>0.41666666666666669</v>
      </c>
      <c r="U237" s="27" t="s">
        <v>347</v>
      </c>
    </row>
    <row r="238" spans="1:21" ht="36">
      <c r="A238" s="183">
        <v>10</v>
      </c>
      <c r="B238" s="144" t="s">
        <v>11</v>
      </c>
      <c r="C238" s="145"/>
      <c r="D238" s="249">
        <v>1</v>
      </c>
      <c r="E238" s="249" t="s">
        <v>11</v>
      </c>
      <c r="F238" s="144" t="s">
        <v>348</v>
      </c>
      <c r="G238" s="249">
        <v>1</v>
      </c>
      <c r="H238" s="61"/>
      <c r="I238" s="249">
        <v>100</v>
      </c>
      <c r="J238" s="249">
        <v>0</v>
      </c>
      <c r="K238" s="249">
        <v>4</v>
      </c>
      <c r="L238" s="249">
        <v>4</v>
      </c>
      <c r="M238" s="144" t="s">
        <v>320</v>
      </c>
      <c r="N238" s="60" t="s">
        <v>684</v>
      </c>
      <c r="O238" s="60"/>
      <c r="P238" s="60"/>
      <c r="Q238" s="44"/>
      <c r="R238" s="22"/>
      <c r="S238" s="32"/>
      <c r="T238" s="31"/>
      <c r="U238" s="27"/>
    </row>
    <row r="239" spans="1:21" ht="36">
      <c r="A239" s="184"/>
      <c r="B239" s="145"/>
      <c r="C239" s="145"/>
      <c r="D239" s="250"/>
      <c r="E239" s="250"/>
      <c r="F239" s="145"/>
      <c r="G239" s="250"/>
      <c r="H239" s="61"/>
      <c r="I239" s="250"/>
      <c r="J239" s="250"/>
      <c r="K239" s="250"/>
      <c r="L239" s="250"/>
      <c r="M239" s="145"/>
      <c r="N239" s="60" t="s">
        <v>685</v>
      </c>
      <c r="O239" s="60"/>
      <c r="P239" s="60"/>
      <c r="Q239" s="44"/>
      <c r="R239" s="22"/>
      <c r="S239" s="32"/>
      <c r="T239" s="31"/>
      <c r="U239" s="27"/>
    </row>
    <row r="240" spans="1:21" ht="36">
      <c r="A240" s="184"/>
      <c r="B240" s="145"/>
      <c r="C240" s="145"/>
      <c r="D240" s="250"/>
      <c r="E240" s="250"/>
      <c r="F240" s="145"/>
      <c r="G240" s="250"/>
      <c r="H240" s="61"/>
      <c r="I240" s="250"/>
      <c r="J240" s="250"/>
      <c r="K240" s="250"/>
      <c r="L240" s="250"/>
      <c r="M240" s="145"/>
      <c r="N240" s="60" t="s">
        <v>686</v>
      </c>
      <c r="O240" s="60"/>
      <c r="P240" s="60"/>
      <c r="Q240" s="44"/>
      <c r="R240" s="22"/>
      <c r="S240" s="32"/>
      <c r="T240" s="31"/>
      <c r="U240" s="27"/>
    </row>
    <row r="241" spans="1:21" ht="54">
      <c r="A241" s="185"/>
      <c r="B241" s="146"/>
      <c r="C241" s="145"/>
      <c r="D241" s="251"/>
      <c r="E241" s="251"/>
      <c r="F241" s="146"/>
      <c r="G241" s="251"/>
      <c r="H241" s="52"/>
      <c r="I241" s="251"/>
      <c r="J241" s="251"/>
      <c r="K241" s="251"/>
      <c r="L241" s="251"/>
      <c r="M241" s="146"/>
      <c r="N241" s="69" t="s">
        <v>687</v>
      </c>
      <c r="O241" s="55"/>
      <c r="P241" s="55"/>
      <c r="Q241" s="40"/>
      <c r="R241" s="31"/>
      <c r="S241" s="32" t="s">
        <v>22</v>
      </c>
      <c r="T241" s="31">
        <v>0.41666666666666669</v>
      </c>
      <c r="U241" s="27" t="s">
        <v>349</v>
      </c>
    </row>
    <row r="242" spans="1:21" ht="18">
      <c r="A242" s="209">
        <v>11</v>
      </c>
      <c r="B242" s="210" t="s">
        <v>326</v>
      </c>
      <c r="C242" s="145"/>
      <c r="D242" s="209">
        <v>4</v>
      </c>
      <c r="E242" s="70" t="s">
        <v>180</v>
      </c>
      <c r="F242" s="210" t="s">
        <v>350</v>
      </c>
      <c r="G242" s="70" t="s">
        <v>351</v>
      </c>
      <c r="H242" s="70"/>
      <c r="I242" s="70">
        <v>25</v>
      </c>
      <c r="J242" s="70">
        <v>0</v>
      </c>
      <c r="K242" s="70">
        <v>1</v>
      </c>
      <c r="L242" s="70">
        <v>1</v>
      </c>
      <c r="M242" s="70"/>
      <c r="N242" s="71" t="s">
        <v>352</v>
      </c>
      <c r="O242" s="71"/>
      <c r="P242" s="71"/>
      <c r="Q242" s="50"/>
      <c r="R242" s="21"/>
      <c r="S242" s="161" t="s">
        <v>22</v>
      </c>
      <c r="T242" s="158">
        <v>0.41666666666666669</v>
      </c>
      <c r="U242" s="187" t="s">
        <v>353</v>
      </c>
    </row>
    <row r="243" spans="1:21" ht="36">
      <c r="A243" s="209"/>
      <c r="B243" s="210"/>
      <c r="C243" s="145"/>
      <c r="D243" s="209"/>
      <c r="E243" s="70" t="s">
        <v>65</v>
      </c>
      <c r="F243" s="210"/>
      <c r="G243" s="70" t="s">
        <v>354</v>
      </c>
      <c r="H243" s="70"/>
      <c r="I243" s="70">
        <v>25</v>
      </c>
      <c r="J243" s="70">
        <v>0</v>
      </c>
      <c r="K243" s="70">
        <v>1</v>
      </c>
      <c r="L243" s="70">
        <v>1</v>
      </c>
      <c r="M243" s="70"/>
      <c r="N243" s="71" t="s">
        <v>355</v>
      </c>
      <c r="O243" s="71"/>
      <c r="P243" s="71"/>
      <c r="Q243" s="50"/>
      <c r="R243" s="21"/>
      <c r="S243" s="162"/>
      <c r="T243" s="159"/>
      <c r="U243" s="187"/>
    </row>
    <row r="244" spans="1:21" ht="36">
      <c r="A244" s="209"/>
      <c r="B244" s="210"/>
      <c r="C244" s="145"/>
      <c r="D244" s="209"/>
      <c r="E244" s="70" t="s">
        <v>12</v>
      </c>
      <c r="F244" s="210"/>
      <c r="G244" s="70" t="s">
        <v>12</v>
      </c>
      <c r="H244" s="70"/>
      <c r="I244" s="70">
        <v>25</v>
      </c>
      <c r="J244" s="70">
        <v>0</v>
      </c>
      <c r="K244" s="70">
        <v>1</v>
      </c>
      <c r="L244" s="70">
        <v>1</v>
      </c>
      <c r="M244" s="70"/>
      <c r="N244" s="71" t="s">
        <v>356</v>
      </c>
      <c r="O244" s="71"/>
      <c r="P244" s="71"/>
      <c r="Q244" s="50"/>
      <c r="R244" s="21"/>
      <c r="S244" s="162"/>
      <c r="T244" s="159"/>
      <c r="U244" s="187"/>
    </row>
    <row r="245" spans="1:21" ht="36">
      <c r="A245" s="209"/>
      <c r="B245" s="210"/>
      <c r="C245" s="145"/>
      <c r="D245" s="209"/>
      <c r="E245" s="70" t="s">
        <v>11</v>
      </c>
      <c r="F245" s="210"/>
      <c r="G245" s="70" t="s">
        <v>357</v>
      </c>
      <c r="H245" s="70"/>
      <c r="I245" s="70">
        <v>25</v>
      </c>
      <c r="J245" s="70">
        <v>0</v>
      </c>
      <c r="K245" s="70">
        <v>1</v>
      </c>
      <c r="L245" s="70">
        <v>1</v>
      </c>
      <c r="M245" s="70"/>
      <c r="N245" s="71" t="s">
        <v>358</v>
      </c>
      <c r="O245" s="71"/>
      <c r="P245" s="71"/>
      <c r="Q245" s="50"/>
      <c r="R245" s="21"/>
      <c r="S245" s="163"/>
      <c r="T245" s="160"/>
      <c r="U245" s="187"/>
    </row>
    <row r="246" spans="1:21" ht="18">
      <c r="A246" s="193">
        <v>12</v>
      </c>
      <c r="B246" s="188" t="s">
        <v>11</v>
      </c>
      <c r="C246" s="145"/>
      <c r="D246" s="193">
        <v>4</v>
      </c>
      <c r="E246" s="64" t="s">
        <v>11</v>
      </c>
      <c r="F246" s="188" t="s">
        <v>359</v>
      </c>
      <c r="G246" s="64">
        <v>4</v>
      </c>
      <c r="H246" s="64"/>
      <c r="I246" s="193">
        <v>40</v>
      </c>
      <c r="J246" s="193">
        <v>1</v>
      </c>
      <c r="K246" s="193">
        <v>0</v>
      </c>
      <c r="L246" s="193">
        <v>1</v>
      </c>
      <c r="M246" s="193" t="s">
        <v>360</v>
      </c>
      <c r="N246" s="210" t="s">
        <v>361</v>
      </c>
      <c r="O246" s="238"/>
      <c r="P246" s="238"/>
      <c r="Q246" s="241"/>
      <c r="R246" s="244"/>
      <c r="S246" s="161" t="s">
        <v>22</v>
      </c>
      <c r="T246" s="158">
        <v>0.41666666666666669</v>
      </c>
      <c r="U246" s="196" t="s">
        <v>362</v>
      </c>
    </row>
    <row r="247" spans="1:21" ht="18">
      <c r="A247" s="193"/>
      <c r="B247" s="188"/>
      <c r="C247" s="145"/>
      <c r="D247" s="193"/>
      <c r="E247" s="64" t="s">
        <v>285</v>
      </c>
      <c r="F247" s="188"/>
      <c r="G247" s="59" t="s">
        <v>363</v>
      </c>
      <c r="H247" s="64"/>
      <c r="I247" s="193"/>
      <c r="J247" s="193"/>
      <c r="K247" s="193"/>
      <c r="L247" s="193"/>
      <c r="M247" s="193"/>
      <c r="N247" s="210"/>
      <c r="O247" s="239"/>
      <c r="P247" s="239"/>
      <c r="Q247" s="242"/>
      <c r="R247" s="245"/>
      <c r="S247" s="162"/>
      <c r="T247" s="159"/>
      <c r="U247" s="196"/>
    </row>
    <row r="248" spans="1:21" ht="18">
      <c r="A248" s="193"/>
      <c r="B248" s="188"/>
      <c r="C248" s="145"/>
      <c r="D248" s="193"/>
      <c r="E248" s="64"/>
      <c r="F248" s="188"/>
      <c r="G248" s="59" t="s">
        <v>364</v>
      </c>
      <c r="H248" s="64"/>
      <c r="I248" s="193"/>
      <c r="J248" s="193"/>
      <c r="K248" s="193"/>
      <c r="L248" s="193"/>
      <c r="M248" s="193"/>
      <c r="N248" s="210"/>
      <c r="O248" s="239"/>
      <c r="P248" s="239"/>
      <c r="Q248" s="242"/>
      <c r="R248" s="245"/>
      <c r="S248" s="162"/>
      <c r="T248" s="159"/>
      <c r="U248" s="196"/>
    </row>
    <row r="249" spans="1:21" ht="36">
      <c r="A249" s="193"/>
      <c r="B249" s="188"/>
      <c r="C249" s="145"/>
      <c r="D249" s="193"/>
      <c r="E249" s="64"/>
      <c r="F249" s="188"/>
      <c r="G249" s="59" t="s">
        <v>277</v>
      </c>
      <c r="H249" s="64"/>
      <c r="I249" s="193"/>
      <c r="J249" s="193"/>
      <c r="K249" s="193"/>
      <c r="L249" s="193"/>
      <c r="M249" s="193"/>
      <c r="N249" s="210"/>
      <c r="O249" s="239"/>
      <c r="P249" s="239"/>
      <c r="Q249" s="242"/>
      <c r="R249" s="245"/>
      <c r="S249" s="162"/>
      <c r="T249" s="159"/>
      <c r="U249" s="196"/>
    </row>
    <row r="250" spans="1:21" ht="18">
      <c r="A250" s="193"/>
      <c r="B250" s="188"/>
      <c r="C250" s="145"/>
      <c r="D250" s="193"/>
      <c r="E250" s="64"/>
      <c r="F250" s="188"/>
      <c r="G250" s="59" t="s">
        <v>365</v>
      </c>
      <c r="H250" s="64"/>
      <c r="I250" s="193"/>
      <c r="J250" s="193"/>
      <c r="K250" s="193"/>
      <c r="L250" s="193"/>
      <c r="M250" s="193"/>
      <c r="N250" s="210"/>
      <c r="O250" s="239"/>
      <c r="P250" s="239"/>
      <c r="Q250" s="242"/>
      <c r="R250" s="245"/>
      <c r="S250" s="162"/>
      <c r="T250" s="159"/>
      <c r="U250" s="196"/>
    </row>
    <row r="251" spans="1:21" ht="18">
      <c r="A251" s="193"/>
      <c r="B251" s="188"/>
      <c r="C251" s="145"/>
      <c r="D251" s="193"/>
      <c r="E251" s="64"/>
      <c r="F251" s="188"/>
      <c r="G251" s="64"/>
      <c r="H251" s="64"/>
      <c r="I251" s="193"/>
      <c r="J251" s="193"/>
      <c r="K251" s="193"/>
      <c r="L251" s="193"/>
      <c r="M251" s="193"/>
      <c r="N251" s="210"/>
      <c r="O251" s="240"/>
      <c r="P251" s="240"/>
      <c r="Q251" s="243"/>
      <c r="R251" s="246"/>
      <c r="S251" s="163"/>
      <c r="T251" s="160"/>
      <c r="U251" s="196"/>
    </row>
    <row r="252" spans="1:21" ht="36">
      <c r="A252" s="193">
        <v>13</v>
      </c>
      <c r="B252" s="188" t="s">
        <v>11</v>
      </c>
      <c r="C252" s="145"/>
      <c r="D252" s="193">
        <v>4</v>
      </c>
      <c r="E252" s="64" t="s">
        <v>180</v>
      </c>
      <c r="F252" s="188" t="s">
        <v>366</v>
      </c>
      <c r="G252" s="64"/>
      <c r="H252" s="64"/>
      <c r="I252" s="64">
        <v>40</v>
      </c>
      <c r="J252" s="64">
        <v>1</v>
      </c>
      <c r="K252" s="64">
        <v>0</v>
      </c>
      <c r="L252" s="64">
        <v>1</v>
      </c>
      <c r="M252" s="59" t="s">
        <v>367</v>
      </c>
      <c r="N252" s="72" t="s">
        <v>591</v>
      </c>
      <c r="O252" s="72"/>
      <c r="P252" s="72"/>
      <c r="Q252" s="51"/>
      <c r="R252" s="33"/>
      <c r="S252" s="32" t="s">
        <v>22</v>
      </c>
      <c r="T252" s="31">
        <v>0.41666666666666669</v>
      </c>
      <c r="U252" s="196" t="s">
        <v>368</v>
      </c>
    </row>
    <row r="253" spans="1:21" ht="36">
      <c r="A253" s="193"/>
      <c r="B253" s="188"/>
      <c r="C253" s="145"/>
      <c r="D253" s="193"/>
      <c r="E253" s="64" t="s">
        <v>97</v>
      </c>
      <c r="F253" s="188"/>
      <c r="G253" s="64"/>
      <c r="H253" s="64"/>
      <c r="I253" s="64">
        <v>40</v>
      </c>
      <c r="J253" s="64">
        <v>1</v>
      </c>
      <c r="K253" s="64">
        <v>0</v>
      </c>
      <c r="L253" s="64">
        <v>1</v>
      </c>
      <c r="M253" s="59" t="s">
        <v>369</v>
      </c>
      <c r="N253" s="72" t="s">
        <v>370</v>
      </c>
      <c r="O253" s="72"/>
      <c r="P253" s="72"/>
      <c r="Q253" s="51"/>
      <c r="R253" s="33"/>
      <c r="S253" s="32" t="s">
        <v>22</v>
      </c>
      <c r="T253" s="31">
        <v>0.41666666666666669</v>
      </c>
      <c r="U253" s="196"/>
    </row>
    <row r="254" spans="1:21" ht="54">
      <c r="A254" s="193"/>
      <c r="B254" s="188"/>
      <c r="C254" s="145"/>
      <c r="D254" s="193"/>
      <c r="E254" s="147" t="s">
        <v>371</v>
      </c>
      <c r="F254" s="188"/>
      <c r="G254" s="183"/>
      <c r="H254" s="64"/>
      <c r="I254" s="183">
        <v>60</v>
      </c>
      <c r="J254" s="183">
        <v>1</v>
      </c>
      <c r="K254" s="183">
        <v>1</v>
      </c>
      <c r="L254" s="183">
        <v>2</v>
      </c>
      <c r="M254" s="147" t="s">
        <v>372</v>
      </c>
      <c r="N254" s="72" t="s">
        <v>688</v>
      </c>
      <c r="O254" s="72"/>
      <c r="P254" s="72"/>
      <c r="Q254" s="51"/>
      <c r="R254" s="33"/>
      <c r="S254" s="32"/>
      <c r="T254" s="31"/>
      <c r="U254" s="196"/>
    </row>
    <row r="255" spans="1:21" ht="72">
      <c r="A255" s="193"/>
      <c r="B255" s="188"/>
      <c r="C255" s="145"/>
      <c r="D255" s="193"/>
      <c r="E255" s="148"/>
      <c r="F255" s="188"/>
      <c r="G255" s="185"/>
      <c r="H255" s="64"/>
      <c r="I255" s="185"/>
      <c r="J255" s="185"/>
      <c r="K255" s="185"/>
      <c r="L255" s="185"/>
      <c r="M255" s="148"/>
      <c r="N255" s="72" t="s">
        <v>689</v>
      </c>
      <c r="O255" s="72"/>
      <c r="P255" s="72"/>
      <c r="Q255" s="51"/>
      <c r="R255" s="33"/>
      <c r="S255" s="32" t="s">
        <v>22</v>
      </c>
      <c r="T255" s="31">
        <v>0.41666666666666669</v>
      </c>
      <c r="U255" s="196"/>
    </row>
    <row r="256" spans="1:21" ht="54">
      <c r="A256" s="193"/>
      <c r="B256" s="188"/>
      <c r="C256" s="145"/>
      <c r="D256" s="193"/>
      <c r="E256" s="183" t="s">
        <v>23</v>
      </c>
      <c r="F256" s="188"/>
      <c r="G256" s="183"/>
      <c r="H256" s="64"/>
      <c r="I256" s="183">
        <v>60</v>
      </c>
      <c r="J256" s="183">
        <v>1</v>
      </c>
      <c r="K256" s="183">
        <v>1</v>
      </c>
      <c r="L256" s="183">
        <v>2</v>
      </c>
      <c r="M256" s="147" t="s">
        <v>373</v>
      </c>
      <c r="N256" s="72" t="s">
        <v>691</v>
      </c>
      <c r="O256" s="72"/>
      <c r="P256" s="72"/>
      <c r="Q256" s="51"/>
      <c r="R256" s="33"/>
      <c r="S256" s="32"/>
      <c r="T256" s="31"/>
      <c r="U256" s="196"/>
    </row>
    <row r="257" spans="1:21" ht="54">
      <c r="A257" s="193"/>
      <c r="B257" s="188"/>
      <c r="C257" s="145"/>
      <c r="D257" s="193"/>
      <c r="E257" s="185"/>
      <c r="F257" s="188"/>
      <c r="G257" s="185"/>
      <c r="H257" s="64"/>
      <c r="I257" s="185"/>
      <c r="J257" s="185"/>
      <c r="K257" s="185"/>
      <c r="L257" s="185"/>
      <c r="M257" s="148"/>
      <c r="N257" s="72" t="s">
        <v>690</v>
      </c>
      <c r="O257" s="72"/>
      <c r="P257" s="72"/>
      <c r="Q257" s="51"/>
      <c r="R257" s="33"/>
      <c r="S257" s="32" t="s">
        <v>22</v>
      </c>
      <c r="T257" s="31">
        <v>0.41666666666666669</v>
      </c>
      <c r="U257" s="196"/>
    </row>
    <row r="258" spans="1:21" ht="18">
      <c r="A258" s="193">
        <v>14</v>
      </c>
      <c r="B258" s="197" t="s">
        <v>326</v>
      </c>
      <c r="C258" s="145"/>
      <c r="D258" s="198">
        <v>1</v>
      </c>
      <c r="E258" s="198" t="s">
        <v>11</v>
      </c>
      <c r="F258" s="197" t="s">
        <v>374</v>
      </c>
      <c r="G258" s="68">
        <v>1</v>
      </c>
      <c r="H258" s="68"/>
      <c r="I258" s="198">
        <v>40</v>
      </c>
      <c r="J258" s="198">
        <v>1</v>
      </c>
      <c r="K258" s="198">
        <v>0</v>
      </c>
      <c r="L258" s="198">
        <v>1</v>
      </c>
      <c r="M258" s="197" t="s">
        <v>320</v>
      </c>
      <c r="N258" s="197" t="s">
        <v>374</v>
      </c>
      <c r="O258" s="151"/>
      <c r="P258" s="151"/>
      <c r="Q258" s="200"/>
      <c r="R258" s="203"/>
      <c r="S258" s="161" t="s">
        <v>22</v>
      </c>
      <c r="T258" s="31">
        <v>0.41666666666666669</v>
      </c>
      <c r="U258" s="196" t="s">
        <v>375</v>
      </c>
    </row>
    <row r="259" spans="1:21" ht="18">
      <c r="A259" s="193"/>
      <c r="B259" s="197"/>
      <c r="C259" s="145"/>
      <c r="D259" s="198"/>
      <c r="E259" s="198"/>
      <c r="F259" s="197"/>
      <c r="G259" s="68"/>
      <c r="H259" s="68"/>
      <c r="I259" s="198"/>
      <c r="J259" s="198"/>
      <c r="K259" s="198"/>
      <c r="L259" s="198"/>
      <c r="M259" s="197"/>
      <c r="N259" s="197"/>
      <c r="O259" s="152"/>
      <c r="P259" s="152"/>
      <c r="Q259" s="201"/>
      <c r="R259" s="204"/>
      <c r="S259" s="162"/>
      <c r="T259" s="31">
        <v>0.41666666666666669</v>
      </c>
      <c r="U259" s="196"/>
    </row>
    <row r="260" spans="1:21" ht="18">
      <c r="A260" s="193"/>
      <c r="B260" s="197"/>
      <c r="C260" s="145"/>
      <c r="D260" s="198"/>
      <c r="E260" s="198"/>
      <c r="F260" s="197"/>
      <c r="G260" s="68"/>
      <c r="H260" s="68"/>
      <c r="I260" s="198"/>
      <c r="J260" s="198"/>
      <c r="K260" s="198"/>
      <c r="L260" s="198"/>
      <c r="M260" s="197"/>
      <c r="N260" s="197"/>
      <c r="O260" s="152"/>
      <c r="P260" s="152"/>
      <c r="Q260" s="201"/>
      <c r="R260" s="204"/>
      <c r="S260" s="162"/>
      <c r="T260" s="31">
        <v>0.41666666666666669</v>
      </c>
      <c r="U260" s="196"/>
    </row>
    <row r="261" spans="1:21" ht="18">
      <c r="A261" s="193"/>
      <c r="B261" s="197"/>
      <c r="C261" s="145"/>
      <c r="D261" s="198"/>
      <c r="E261" s="198"/>
      <c r="F261" s="197"/>
      <c r="G261" s="68"/>
      <c r="H261" s="68"/>
      <c r="I261" s="198"/>
      <c r="J261" s="198"/>
      <c r="K261" s="198"/>
      <c r="L261" s="198"/>
      <c r="M261" s="197"/>
      <c r="N261" s="197"/>
      <c r="O261" s="199"/>
      <c r="P261" s="199"/>
      <c r="Q261" s="202"/>
      <c r="R261" s="205"/>
      <c r="S261" s="163"/>
      <c r="T261" s="31">
        <v>0.41666666666666669</v>
      </c>
      <c r="U261" s="196"/>
    </row>
    <row r="262" spans="1:21" ht="36">
      <c r="A262" s="193">
        <v>15</v>
      </c>
      <c r="B262" s="188" t="s">
        <v>11</v>
      </c>
      <c r="C262" s="145"/>
      <c r="D262" s="193"/>
      <c r="E262" s="193" t="s">
        <v>11</v>
      </c>
      <c r="F262" s="188" t="s">
        <v>376</v>
      </c>
      <c r="G262" s="64"/>
      <c r="H262" s="64"/>
      <c r="I262" s="193">
        <v>360</v>
      </c>
      <c r="J262" s="183">
        <v>7</v>
      </c>
      <c r="K262" s="183">
        <v>1</v>
      </c>
      <c r="L262" s="183">
        <v>8</v>
      </c>
      <c r="M262" s="147" t="s">
        <v>320</v>
      </c>
      <c r="N262" s="59" t="s">
        <v>377</v>
      </c>
      <c r="O262" s="59"/>
      <c r="P262" s="59"/>
      <c r="Q262" s="38"/>
      <c r="R262" s="33"/>
      <c r="S262" s="176" t="s">
        <v>22</v>
      </c>
      <c r="T262" s="158">
        <v>0.41666666666666669</v>
      </c>
      <c r="U262" s="196" t="s">
        <v>378</v>
      </c>
    </row>
    <row r="263" spans="1:21" ht="18">
      <c r="A263" s="193"/>
      <c r="B263" s="188"/>
      <c r="C263" s="145"/>
      <c r="D263" s="193"/>
      <c r="E263" s="193"/>
      <c r="F263" s="188"/>
      <c r="G263" s="64"/>
      <c r="H263" s="64"/>
      <c r="I263" s="193"/>
      <c r="J263" s="184"/>
      <c r="K263" s="184"/>
      <c r="L263" s="184"/>
      <c r="M263" s="153"/>
      <c r="N263" s="59" t="s">
        <v>379</v>
      </c>
      <c r="O263" s="59"/>
      <c r="P263" s="59"/>
      <c r="Q263" s="38"/>
      <c r="R263" s="33"/>
      <c r="S263" s="177"/>
      <c r="T263" s="159"/>
      <c r="U263" s="196"/>
    </row>
    <row r="264" spans="1:21" ht="36">
      <c r="A264" s="193"/>
      <c r="B264" s="188"/>
      <c r="C264" s="145"/>
      <c r="D264" s="193"/>
      <c r="E264" s="193"/>
      <c r="F264" s="188"/>
      <c r="G264" s="64"/>
      <c r="H264" s="64"/>
      <c r="I264" s="193"/>
      <c r="J264" s="184"/>
      <c r="K264" s="184"/>
      <c r="L264" s="184"/>
      <c r="M264" s="153"/>
      <c r="N264" s="59" t="s">
        <v>380</v>
      </c>
      <c r="O264" s="59"/>
      <c r="P264" s="59"/>
      <c r="Q264" s="38"/>
      <c r="R264" s="33"/>
      <c r="S264" s="177"/>
      <c r="T264" s="159"/>
      <c r="U264" s="196"/>
    </row>
    <row r="265" spans="1:21" ht="36">
      <c r="A265" s="193"/>
      <c r="B265" s="188"/>
      <c r="C265" s="145"/>
      <c r="D265" s="193"/>
      <c r="E265" s="193"/>
      <c r="F265" s="188"/>
      <c r="G265" s="64"/>
      <c r="H265" s="64"/>
      <c r="I265" s="193"/>
      <c r="J265" s="184"/>
      <c r="K265" s="184"/>
      <c r="L265" s="184"/>
      <c r="M265" s="153"/>
      <c r="N265" s="59" t="s">
        <v>619</v>
      </c>
      <c r="O265" s="59"/>
      <c r="P265" s="59"/>
      <c r="Q265" s="38"/>
      <c r="R265" s="33"/>
      <c r="S265" s="177"/>
      <c r="T265" s="159"/>
      <c r="U265" s="196"/>
    </row>
    <row r="266" spans="1:21" ht="36">
      <c r="A266" s="193"/>
      <c r="B266" s="188"/>
      <c r="C266" s="145"/>
      <c r="D266" s="193"/>
      <c r="E266" s="193"/>
      <c r="F266" s="188"/>
      <c r="G266" s="64"/>
      <c r="H266" s="64"/>
      <c r="I266" s="193"/>
      <c r="J266" s="184"/>
      <c r="K266" s="184"/>
      <c r="L266" s="184"/>
      <c r="M266" s="153"/>
      <c r="N266" s="59" t="s">
        <v>381</v>
      </c>
      <c r="O266" s="59"/>
      <c r="P266" s="59"/>
      <c r="Q266" s="38"/>
      <c r="R266" s="33"/>
      <c r="S266" s="177"/>
      <c r="T266" s="159"/>
      <c r="U266" s="196"/>
    </row>
    <row r="267" spans="1:21" ht="36">
      <c r="A267" s="193"/>
      <c r="B267" s="188"/>
      <c r="C267" s="145"/>
      <c r="D267" s="193"/>
      <c r="E267" s="193"/>
      <c r="F267" s="188"/>
      <c r="G267" s="64"/>
      <c r="H267" s="64"/>
      <c r="I267" s="193"/>
      <c r="J267" s="184"/>
      <c r="K267" s="184"/>
      <c r="L267" s="184"/>
      <c r="M267" s="153"/>
      <c r="N267" s="59" t="s">
        <v>382</v>
      </c>
      <c r="O267" s="59"/>
      <c r="P267" s="59"/>
      <c r="Q267" s="38"/>
      <c r="R267" s="33"/>
      <c r="S267" s="177"/>
      <c r="T267" s="159"/>
      <c r="U267" s="196"/>
    </row>
    <row r="268" spans="1:21" ht="36">
      <c r="A268" s="193"/>
      <c r="B268" s="188"/>
      <c r="C268" s="145"/>
      <c r="D268" s="193"/>
      <c r="E268" s="193"/>
      <c r="F268" s="188"/>
      <c r="G268" s="64"/>
      <c r="H268" s="64"/>
      <c r="I268" s="193"/>
      <c r="J268" s="184"/>
      <c r="K268" s="184"/>
      <c r="L268" s="184"/>
      <c r="M268" s="153"/>
      <c r="N268" s="59" t="s">
        <v>383</v>
      </c>
      <c r="O268" s="59"/>
      <c r="P268" s="59"/>
      <c r="Q268" s="38"/>
      <c r="R268" s="33"/>
      <c r="S268" s="177"/>
      <c r="T268" s="159"/>
      <c r="U268" s="196"/>
    </row>
    <row r="269" spans="1:21" ht="36">
      <c r="A269" s="193"/>
      <c r="B269" s="188"/>
      <c r="C269" s="145"/>
      <c r="D269" s="193"/>
      <c r="E269" s="193"/>
      <c r="F269" s="188"/>
      <c r="G269" s="64"/>
      <c r="H269" s="64"/>
      <c r="I269" s="193"/>
      <c r="J269" s="185"/>
      <c r="K269" s="185"/>
      <c r="L269" s="185"/>
      <c r="M269" s="148"/>
      <c r="N269" s="59" t="s">
        <v>384</v>
      </c>
      <c r="O269" s="59"/>
      <c r="P269" s="59"/>
      <c r="Q269" s="38"/>
      <c r="R269" s="33"/>
      <c r="S269" s="177"/>
      <c r="T269" s="159"/>
      <c r="U269" s="196"/>
    </row>
    <row r="270" spans="1:21" ht="72">
      <c r="A270" s="193"/>
      <c r="B270" s="188"/>
      <c r="C270" s="145"/>
      <c r="D270" s="193"/>
      <c r="E270" s="193"/>
      <c r="F270" s="188"/>
      <c r="G270" s="64"/>
      <c r="H270" s="64"/>
      <c r="I270" s="193"/>
      <c r="J270" s="64">
        <v>1</v>
      </c>
      <c r="K270" s="64">
        <v>0</v>
      </c>
      <c r="L270" s="64">
        <v>1</v>
      </c>
      <c r="M270" s="59" t="s">
        <v>454</v>
      </c>
      <c r="N270" s="59" t="s">
        <v>384</v>
      </c>
      <c r="O270" s="59"/>
      <c r="P270" s="59"/>
      <c r="Q270" s="38"/>
      <c r="R270" s="33"/>
      <c r="S270" s="178"/>
      <c r="T270" s="160"/>
      <c r="U270" s="196"/>
    </row>
    <row r="271" spans="1:21" ht="36">
      <c r="A271" s="64"/>
      <c r="B271" s="147" t="s">
        <v>11</v>
      </c>
      <c r="C271" s="145"/>
      <c r="D271" s="183"/>
      <c r="E271" s="183"/>
      <c r="F271" s="147" t="s">
        <v>385</v>
      </c>
      <c r="G271" s="183"/>
      <c r="H271" s="64"/>
      <c r="I271" s="183">
        <v>135</v>
      </c>
      <c r="J271" s="183">
        <v>2</v>
      </c>
      <c r="K271" s="183">
        <v>1</v>
      </c>
      <c r="L271" s="183">
        <v>3</v>
      </c>
      <c r="M271" s="147" t="s">
        <v>386</v>
      </c>
      <c r="N271" s="59" t="s">
        <v>692</v>
      </c>
      <c r="O271" s="59"/>
      <c r="P271" s="59"/>
      <c r="Q271" s="38"/>
      <c r="R271" s="33"/>
      <c r="S271" s="26"/>
      <c r="T271" s="36"/>
      <c r="U271" s="33"/>
    </row>
    <row r="272" spans="1:21" ht="36">
      <c r="A272" s="64"/>
      <c r="B272" s="153"/>
      <c r="C272" s="145"/>
      <c r="D272" s="184"/>
      <c r="E272" s="184"/>
      <c r="F272" s="153"/>
      <c r="G272" s="184"/>
      <c r="H272" s="64"/>
      <c r="I272" s="184"/>
      <c r="J272" s="184"/>
      <c r="K272" s="184"/>
      <c r="L272" s="184"/>
      <c r="M272" s="153"/>
      <c r="N272" s="59" t="s">
        <v>694</v>
      </c>
      <c r="O272" s="59"/>
      <c r="P272" s="59"/>
      <c r="Q272" s="38"/>
      <c r="R272" s="33"/>
      <c r="S272" s="26"/>
      <c r="T272" s="36"/>
      <c r="U272" s="33"/>
    </row>
    <row r="273" spans="1:21" ht="90">
      <c r="A273" s="64">
        <v>16</v>
      </c>
      <c r="B273" s="148"/>
      <c r="C273" s="145"/>
      <c r="D273" s="185"/>
      <c r="E273" s="185"/>
      <c r="F273" s="148"/>
      <c r="G273" s="185"/>
      <c r="H273" s="64"/>
      <c r="I273" s="185"/>
      <c r="J273" s="185"/>
      <c r="K273" s="185"/>
      <c r="L273" s="185"/>
      <c r="M273" s="148"/>
      <c r="N273" s="59" t="s">
        <v>693</v>
      </c>
      <c r="O273" s="59"/>
      <c r="P273" s="59"/>
      <c r="Q273" s="38"/>
      <c r="R273" s="33"/>
      <c r="S273" s="33" t="s">
        <v>22</v>
      </c>
      <c r="T273" s="31">
        <v>0.41666666666666669</v>
      </c>
      <c r="U273" s="33" t="s">
        <v>387</v>
      </c>
    </row>
    <row r="274" spans="1:21" ht="36">
      <c r="A274" s="193">
        <v>17</v>
      </c>
      <c r="B274" s="147" t="s">
        <v>11</v>
      </c>
      <c r="C274" s="145"/>
      <c r="D274" s="64">
        <v>1</v>
      </c>
      <c r="E274" s="64" t="s">
        <v>11</v>
      </c>
      <c r="F274" s="188" t="s">
        <v>388</v>
      </c>
      <c r="G274" s="64"/>
      <c r="H274" s="64"/>
      <c r="I274" s="64">
        <v>20</v>
      </c>
      <c r="J274" s="64">
        <v>1</v>
      </c>
      <c r="K274" s="64">
        <v>0</v>
      </c>
      <c r="L274" s="64">
        <v>1</v>
      </c>
      <c r="M274" s="59" t="s">
        <v>389</v>
      </c>
      <c r="N274" s="59" t="s">
        <v>390</v>
      </c>
      <c r="O274" s="59"/>
      <c r="P274" s="59"/>
      <c r="Q274" s="38"/>
      <c r="R274" s="37"/>
      <c r="S274" s="176" t="s">
        <v>22</v>
      </c>
      <c r="T274" s="158">
        <v>0.41666666666666669</v>
      </c>
      <c r="U274" s="187" t="s">
        <v>391</v>
      </c>
    </row>
    <row r="275" spans="1:21" ht="36">
      <c r="A275" s="193"/>
      <c r="B275" s="153"/>
      <c r="C275" s="145"/>
      <c r="D275" s="64">
        <v>1</v>
      </c>
      <c r="E275" s="64" t="s">
        <v>285</v>
      </c>
      <c r="F275" s="188"/>
      <c r="G275" s="64"/>
      <c r="H275" s="64"/>
      <c r="I275" s="64">
        <v>10</v>
      </c>
      <c r="J275" s="64">
        <v>0</v>
      </c>
      <c r="K275" s="64">
        <v>0</v>
      </c>
      <c r="L275" s="64">
        <f>SUM(J275:K275)</f>
        <v>0</v>
      </c>
      <c r="M275" s="59" t="s">
        <v>285</v>
      </c>
      <c r="N275" s="59" t="s">
        <v>392</v>
      </c>
      <c r="O275" s="59"/>
      <c r="P275" s="59"/>
      <c r="Q275" s="38"/>
      <c r="R275" s="37"/>
      <c r="S275" s="177"/>
      <c r="T275" s="159"/>
      <c r="U275" s="187"/>
    </row>
    <row r="276" spans="1:21" ht="36">
      <c r="A276" s="193"/>
      <c r="B276" s="153"/>
      <c r="C276" s="145"/>
      <c r="D276" s="64">
        <v>1</v>
      </c>
      <c r="E276" s="64" t="s">
        <v>180</v>
      </c>
      <c r="F276" s="188"/>
      <c r="G276" s="64"/>
      <c r="H276" s="64"/>
      <c r="I276" s="64">
        <v>45</v>
      </c>
      <c r="J276" s="64">
        <v>1</v>
      </c>
      <c r="K276" s="64">
        <v>0</v>
      </c>
      <c r="L276" s="64">
        <f>SUM(J276:K276)</f>
        <v>1</v>
      </c>
      <c r="M276" s="59" t="s">
        <v>393</v>
      </c>
      <c r="N276" s="59" t="s">
        <v>394</v>
      </c>
      <c r="O276" s="59"/>
      <c r="P276" s="59"/>
      <c r="Q276" s="38"/>
      <c r="R276" s="37"/>
      <c r="S276" s="177"/>
      <c r="T276" s="159"/>
      <c r="U276" s="187"/>
    </row>
    <row r="277" spans="1:21" ht="18">
      <c r="A277" s="193"/>
      <c r="B277" s="153"/>
      <c r="C277" s="145"/>
      <c r="D277" s="64">
        <v>1</v>
      </c>
      <c r="E277" s="64" t="s">
        <v>97</v>
      </c>
      <c r="F277" s="188"/>
      <c r="G277" s="183"/>
      <c r="H277" s="64"/>
      <c r="I277" s="193">
        <v>10</v>
      </c>
      <c r="J277" s="193">
        <v>0</v>
      </c>
      <c r="K277" s="193">
        <v>1</v>
      </c>
      <c r="L277" s="193">
        <f>SUM(J277:K277)</f>
        <v>1</v>
      </c>
      <c r="M277" s="188" t="s">
        <v>78</v>
      </c>
      <c r="N277" s="188" t="s">
        <v>395</v>
      </c>
      <c r="O277" s="147"/>
      <c r="P277" s="147"/>
      <c r="Q277" s="191"/>
      <c r="R277" s="194"/>
      <c r="S277" s="177"/>
      <c r="T277" s="159"/>
      <c r="U277" s="187"/>
    </row>
    <row r="278" spans="1:21" ht="18">
      <c r="A278" s="193"/>
      <c r="B278" s="153"/>
      <c r="C278" s="145"/>
      <c r="D278" s="64">
        <v>1</v>
      </c>
      <c r="E278" s="64" t="s">
        <v>78</v>
      </c>
      <c r="F278" s="188"/>
      <c r="G278" s="185"/>
      <c r="H278" s="64"/>
      <c r="I278" s="263"/>
      <c r="J278" s="263"/>
      <c r="K278" s="263"/>
      <c r="L278" s="263"/>
      <c r="M278" s="263"/>
      <c r="N278" s="188"/>
      <c r="O278" s="148"/>
      <c r="P278" s="148"/>
      <c r="Q278" s="192"/>
      <c r="R278" s="195"/>
      <c r="S278" s="177"/>
      <c r="T278" s="159"/>
      <c r="U278" s="187"/>
    </row>
    <row r="279" spans="1:21" ht="36">
      <c r="A279" s="193"/>
      <c r="B279" s="153"/>
      <c r="C279" s="145"/>
      <c r="D279" s="64">
        <v>2</v>
      </c>
      <c r="E279" s="64" t="s">
        <v>11</v>
      </c>
      <c r="F279" s="188"/>
      <c r="G279" s="64"/>
      <c r="H279" s="64"/>
      <c r="I279" s="64">
        <v>10</v>
      </c>
      <c r="J279" s="64">
        <v>0</v>
      </c>
      <c r="K279" s="64">
        <v>1</v>
      </c>
      <c r="L279" s="64">
        <f>SUM(J279:K279)</f>
        <v>1</v>
      </c>
      <c r="M279" s="59" t="s">
        <v>396</v>
      </c>
      <c r="N279" s="59" t="s">
        <v>397</v>
      </c>
      <c r="O279" s="59"/>
      <c r="P279" s="59"/>
      <c r="Q279" s="38"/>
      <c r="R279" s="37"/>
      <c r="S279" s="177"/>
      <c r="T279" s="159"/>
      <c r="U279" s="187"/>
    </row>
    <row r="280" spans="1:21" ht="36">
      <c r="A280" s="193"/>
      <c r="B280" s="153"/>
      <c r="C280" s="145"/>
      <c r="D280" s="64">
        <v>1</v>
      </c>
      <c r="E280" s="64" t="s">
        <v>23</v>
      </c>
      <c r="F280" s="188"/>
      <c r="G280" s="64"/>
      <c r="H280" s="64"/>
      <c r="I280" s="64">
        <v>20</v>
      </c>
      <c r="J280" s="64">
        <v>0</v>
      </c>
      <c r="K280" s="64">
        <v>1</v>
      </c>
      <c r="L280" s="64">
        <v>1</v>
      </c>
      <c r="M280" s="59" t="s">
        <v>398</v>
      </c>
      <c r="N280" s="59" t="s">
        <v>399</v>
      </c>
      <c r="O280" s="59"/>
      <c r="P280" s="59"/>
      <c r="Q280" s="38"/>
      <c r="R280" s="37"/>
      <c r="S280" s="177"/>
      <c r="T280" s="159"/>
      <c r="U280" s="187"/>
    </row>
    <row r="281" spans="1:21" ht="36">
      <c r="A281" s="193"/>
      <c r="B281" s="153"/>
      <c r="C281" s="145"/>
      <c r="D281" s="183"/>
      <c r="E281" s="147" t="s">
        <v>469</v>
      </c>
      <c r="F281" s="147"/>
      <c r="G281" s="183"/>
      <c r="H281" s="64"/>
      <c r="I281" s="183">
        <v>35</v>
      </c>
      <c r="J281" s="183">
        <v>0</v>
      </c>
      <c r="K281" s="183">
        <v>2</v>
      </c>
      <c r="L281" s="183">
        <v>2</v>
      </c>
      <c r="M281" s="147" t="s">
        <v>400</v>
      </c>
      <c r="N281" s="59" t="s">
        <v>696</v>
      </c>
      <c r="O281" s="59"/>
      <c r="P281" s="59"/>
      <c r="Q281" s="38"/>
      <c r="R281" s="37"/>
      <c r="S281" s="177"/>
      <c r="T281" s="159"/>
      <c r="U281" s="187"/>
    </row>
    <row r="282" spans="1:21" ht="90">
      <c r="A282" s="193"/>
      <c r="B282" s="148"/>
      <c r="C282" s="145"/>
      <c r="D282" s="185"/>
      <c r="E282" s="148"/>
      <c r="F282" s="148"/>
      <c r="G282" s="185"/>
      <c r="H282" s="64"/>
      <c r="I282" s="185"/>
      <c r="J282" s="185"/>
      <c r="K282" s="185"/>
      <c r="L282" s="185"/>
      <c r="M282" s="148"/>
      <c r="N282" s="59" t="s">
        <v>695</v>
      </c>
      <c r="O282" s="59"/>
      <c r="P282" s="59"/>
      <c r="Q282" s="38"/>
      <c r="R282" s="37"/>
      <c r="S282" s="178"/>
      <c r="T282" s="160"/>
      <c r="U282" s="187"/>
    </row>
    <row r="283" spans="1:21" ht="36">
      <c r="A283" s="183">
        <v>18</v>
      </c>
      <c r="B283" s="188" t="s">
        <v>11</v>
      </c>
      <c r="C283" s="145"/>
      <c r="D283" s="188">
        <v>1</v>
      </c>
      <c r="E283" s="188" t="s">
        <v>97</v>
      </c>
      <c r="F283" s="188" t="s">
        <v>401</v>
      </c>
      <c r="G283" s="188">
        <v>4</v>
      </c>
      <c r="H283" s="188"/>
      <c r="I283" s="188">
        <v>316</v>
      </c>
      <c r="J283" s="188">
        <v>5</v>
      </c>
      <c r="K283" s="188">
        <v>4</v>
      </c>
      <c r="L283" s="188">
        <v>9</v>
      </c>
      <c r="M283" s="59" t="s">
        <v>402</v>
      </c>
      <c r="N283" s="59" t="s">
        <v>578</v>
      </c>
      <c r="O283" s="59"/>
      <c r="P283" s="59"/>
      <c r="Q283" s="38"/>
      <c r="R283" s="186"/>
      <c r="S283" s="187" t="s">
        <v>22</v>
      </c>
      <c r="T283" s="158">
        <v>0.41666666666666669</v>
      </c>
      <c r="U283" s="182" t="s">
        <v>403</v>
      </c>
    </row>
    <row r="284" spans="1:21" ht="36">
      <c r="A284" s="184"/>
      <c r="B284" s="188"/>
      <c r="C284" s="145"/>
      <c r="D284" s="188"/>
      <c r="E284" s="188"/>
      <c r="F284" s="188"/>
      <c r="G284" s="188"/>
      <c r="H284" s="188"/>
      <c r="I284" s="188"/>
      <c r="J284" s="188"/>
      <c r="K284" s="188"/>
      <c r="L284" s="188"/>
      <c r="M284" s="59" t="s">
        <v>404</v>
      </c>
      <c r="N284" s="59" t="s">
        <v>583</v>
      </c>
      <c r="O284" s="59"/>
      <c r="P284" s="59"/>
      <c r="Q284" s="38"/>
      <c r="R284" s="186"/>
      <c r="S284" s="187"/>
      <c r="T284" s="159"/>
      <c r="U284" s="182"/>
    </row>
    <row r="285" spans="1:21" ht="36">
      <c r="A285" s="184"/>
      <c r="B285" s="188"/>
      <c r="C285" s="145"/>
      <c r="D285" s="188"/>
      <c r="E285" s="188"/>
      <c r="F285" s="188"/>
      <c r="G285" s="188"/>
      <c r="H285" s="188"/>
      <c r="I285" s="188"/>
      <c r="J285" s="188"/>
      <c r="K285" s="188"/>
      <c r="L285" s="188"/>
      <c r="M285" s="59" t="s">
        <v>405</v>
      </c>
      <c r="N285" s="59" t="s">
        <v>584</v>
      </c>
      <c r="O285" s="59"/>
      <c r="P285" s="59"/>
      <c r="Q285" s="38"/>
      <c r="R285" s="186"/>
      <c r="S285" s="187"/>
      <c r="T285" s="159"/>
      <c r="U285" s="182"/>
    </row>
    <row r="286" spans="1:21" ht="36">
      <c r="A286" s="184"/>
      <c r="B286" s="188"/>
      <c r="C286" s="145"/>
      <c r="D286" s="188"/>
      <c r="E286" s="188"/>
      <c r="F286" s="188"/>
      <c r="G286" s="188"/>
      <c r="H286" s="188"/>
      <c r="I286" s="188"/>
      <c r="J286" s="188"/>
      <c r="K286" s="188"/>
      <c r="L286" s="188"/>
      <c r="M286" s="59" t="s">
        <v>406</v>
      </c>
      <c r="N286" s="59" t="s">
        <v>585</v>
      </c>
      <c r="O286" s="59"/>
      <c r="P286" s="59"/>
      <c r="Q286" s="38"/>
      <c r="R286" s="186"/>
      <c r="S286" s="187"/>
      <c r="T286" s="159"/>
      <c r="U286" s="182"/>
    </row>
    <row r="287" spans="1:21" ht="36">
      <c r="A287" s="184"/>
      <c r="B287" s="188"/>
      <c r="C287" s="145"/>
      <c r="D287" s="188"/>
      <c r="E287" s="188"/>
      <c r="F287" s="188"/>
      <c r="G287" s="188"/>
      <c r="H287" s="188"/>
      <c r="I287" s="188"/>
      <c r="J287" s="188"/>
      <c r="K287" s="188"/>
      <c r="L287" s="188"/>
      <c r="M287" s="59" t="s">
        <v>580</v>
      </c>
      <c r="N287" s="59" t="s">
        <v>586</v>
      </c>
      <c r="O287" s="59"/>
      <c r="P287" s="59"/>
      <c r="Q287" s="38"/>
      <c r="R287" s="186"/>
      <c r="S287" s="187"/>
      <c r="T287" s="159"/>
      <c r="U287" s="182"/>
    </row>
    <row r="288" spans="1:21" ht="54">
      <c r="A288" s="184"/>
      <c r="B288" s="188"/>
      <c r="C288" s="145"/>
      <c r="D288" s="188"/>
      <c r="E288" s="188"/>
      <c r="F288" s="188"/>
      <c r="G288" s="188"/>
      <c r="H288" s="188"/>
      <c r="I288" s="188"/>
      <c r="J288" s="188"/>
      <c r="K288" s="188"/>
      <c r="L288" s="188"/>
      <c r="M288" s="59" t="s">
        <v>588</v>
      </c>
      <c r="N288" s="59" t="s">
        <v>581</v>
      </c>
      <c r="O288" s="59"/>
      <c r="P288" s="59"/>
      <c r="Q288" s="38"/>
      <c r="R288" s="186"/>
      <c r="S288" s="187"/>
      <c r="T288" s="159"/>
      <c r="U288" s="182"/>
    </row>
    <row r="289" spans="1:21" ht="54">
      <c r="A289" s="184"/>
      <c r="B289" s="188"/>
      <c r="C289" s="145"/>
      <c r="D289" s="188"/>
      <c r="E289" s="188"/>
      <c r="F289" s="188"/>
      <c r="G289" s="188"/>
      <c r="H289" s="188"/>
      <c r="I289" s="188"/>
      <c r="J289" s="188"/>
      <c r="K289" s="188"/>
      <c r="L289" s="188"/>
      <c r="M289" s="59" t="s">
        <v>594</v>
      </c>
      <c r="N289" s="59" t="s">
        <v>595</v>
      </c>
      <c r="O289" s="59"/>
      <c r="P289" s="59"/>
      <c r="Q289" s="38"/>
      <c r="R289" s="186"/>
      <c r="S289" s="187"/>
      <c r="T289" s="159"/>
      <c r="U289" s="182"/>
    </row>
    <row r="290" spans="1:21" ht="54">
      <c r="A290" s="184"/>
      <c r="B290" s="188"/>
      <c r="C290" s="145"/>
      <c r="D290" s="188"/>
      <c r="E290" s="188"/>
      <c r="F290" s="188"/>
      <c r="G290" s="188"/>
      <c r="H290" s="188"/>
      <c r="I290" s="188"/>
      <c r="J290" s="188"/>
      <c r="K290" s="188"/>
      <c r="L290" s="188"/>
      <c r="M290" s="59" t="s">
        <v>589</v>
      </c>
      <c r="N290" s="59" t="s">
        <v>579</v>
      </c>
      <c r="O290" s="59"/>
      <c r="P290" s="59"/>
      <c r="Q290" s="38"/>
      <c r="R290" s="186"/>
      <c r="S290" s="187"/>
      <c r="T290" s="159"/>
      <c r="U290" s="182"/>
    </row>
    <row r="291" spans="1:21" ht="54">
      <c r="A291" s="184"/>
      <c r="B291" s="188"/>
      <c r="C291" s="145"/>
      <c r="D291" s="188"/>
      <c r="E291" s="188"/>
      <c r="F291" s="188"/>
      <c r="G291" s="188"/>
      <c r="H291" s="188"/>
      <c r="I291" s="188"/>
      <c r="J291" s="188"/>
      <c r="K291" s="188"/>
      <c r="L291" s="188"/>
      <c r="M291" s="59" t="s">
        <v>590</v>
      </c>
      <c r="N291" s="59" t="s">
        <v>582</v>
      </c>
      <c r="O291" s="59"/>
      <c r="P291" s="59"/>
      <c r="Q291" s="38"/>
      <c r="R291" s="186"/>
      <c r="S291" s="187"/>
      <c r="T291" s="160"/>
      <c r="U291" s="182"/>
    </row>
    <row r="292" spans="1:21" ht="36">
      <c r="A292" s="184"/>
      <c r="B292" s="188"/>
      <c r="C292" s="145"/>
      <c r="D292" s="188">
        <v>2</v>
      </c>
      <c r="E292" s="188" t="s">
        <v>23</v>
      </c>
      <c r="F292" s="188" t="s">
        <v>407</v>
      </c>
      <c r="G292" s="188">
        <v>12</v>
      </c>
      <c r="H292" s="188"/>
      <c r="I292" s="188">
        <v>562</v>
      </c>
      <c r="J292" s="188">
        <v>11</v>
      </c>
      <c r="K292" s="188">
        <v>5</v>
      </c>
      <c r="L292" s="188">
        <v>16</v>
      </c>
      <c r="M292" s="59" t="s">
        <v>408</v>
      </c>
      <c r="N292" s="59" t="s">
        <v>409</v>
      </c>
      <c r="O292" s="59"/>
      <c r="P292" s="59"/>
      <c r="Q292" s="38"/>
      <c r="R292" s="186"/>
      <c r="S292" s="187" t="s">
        <v>22</v>
      </c>
      <c r="T292" s="158">
        <v>0.41666666666666669</v>
      </c>
      <c r="U292" s="182" t="s">
        <v>403</v>
      </c>
    </row>
    <row r="293" spans="1:21" ht="36">
      <c r="A293" s="184"/>
      <c r="B293" s="188"/>
      <c r="C293" s="145"/>
      <c r="D293" s="188"/>
      <c r="E293" s="188"/>
      <c r="F293" s="188"/>
      <c r="G293" s="188"/>
      <c r="H293" s="188"/>
      <c r="I293" s="188"/>
      <c r="J293" s="188"/>
      <c r="K293" s="188"/>
      <c r="L293" s="188"/>
      <c r="M293" s="59" t="s">
        <v>620</v>
      </c>
      <c r="N293" s="59" t="s">
        <v>623</v>
      </c>
      <c r="O293" s="59"/>
      <c r="P293" s="59"/>
      <c r="Q293" s="38"/>
      <c r="R293" s="186"/>
      <c r="S293" s="187"/>
      <c r="T293" s="159"/>
      <c r="U293" s="182"/>
    </row>
    <row r="294" spans="1:21" ht="36">
      <c r="A294" s="184"/>
      <c r="B294" s="188"/>
      <c r="C294" s="145"/>
      <c r="D294" s="188"/>
      <c r="E294" s="188"/>
      <c r="F294" s="188"/>
      <c r="G294" s="188"/>
      <c r="H294" s="188"/>
      <c r="I294" s="188"/>
      <c r="J294" s="188"/>
      <c r="K294" s="188"/>
      <c r="L294" s="188"/>
      <c r="M294" s="59" t="s">
        <v>410</v>
      </c>
      <c r="N294" s="59" t="s">
        <v>411</v>
      </c>
      <c r="O294" s="59"/>
      <c r="P294" s="59"/>
      <c r="Q294" s="38"/>
      <c r="R294" s="186"/>
      <c r="S294" s="187"/>
      <c r="T294" s="159"/>
      <c r="U294" s="182"/>
    </row>
    <row r="295" spans="1:21" ht="18">
      <c r="A295" s="184"/>
      <c r="B295" s="188"/>
      <c r="C295" s="145"/>
      <c r="D295" s="188"/>
      <c r="E295" s="188"/>
      <c r="F295" s="188"/>
      <c r="G295" s="188"/>
      <c r="H295" s="188"/>
      <c r="I295" s="188"/>
      <c r="J295" s="188"/>
      <c r="K295" s="188"/>
      <c r="L295" s="188"/>
      <c r="M295" s="59" t="s">
        <v>137</v>
      </c>
      <c r="N295" s="59" t="s">
        <v>412</v>
      </c>
      <c r="O295" s="59"/>
      <c r="P295" s="59"/>
      <c r="Q295" s="38"/>
      <c r="R295" s="186"/>
      <c r="S295" s="187"/>
      <c r="T295" s="159"/>
      <c r="U295" s="182"/>
    </row>
    <row r="296" spans="1:21" ht="18">
      <c r="A296" s="184"/>
      <c r="B296" s="188"/>
      <c r="C296" s="145"/>
      <c r="D296" s="188"/>
      <c r="E296" s="188"/>
      <c r="F296" s="188"/>
      <c r="G296" s="188"/>
      <c r="H296" s="188"/>
      <c r="I296" s="188"/>
      <c r="J296" s="188"/>
      <c r="K296" s="188"/>
      <c r="L296" s="188"/>
      <c r="M296" s="59" t="s">
        <v>413</v>
      </c>
      <c r="N296" s="59" t="s">
        <v>414</v>
      </c>
      <c r="O296" s="59"/>
      <c r="P296" s="59"/>
      <c r="Q296" s="38"/>
      <c r="R296" s="186"/>
      <c r="S296" s="187"/>
      <c r="T296" s="159"/>
      <c r="U296" s="182"/>
    </row>
    <row r="297" spans="1:21" ht="18">
      <c r="A297" s="184"/>
      <c r="B297" s="188"/>
      <c r="C297" s="145"/>
      <c r="D297" s="188"/>
      <c r="E297" s="188"/>
      <c r="F297" s="188"/>
      <c r="G297" s="188"/>
      <c r="H297" s="188"/>
      <c r="I297" s="188"/>
      <c r="J297" s="188"/>
      <c r="K297" s="188"/>
      <c r="L297" s="188"/>
      <c r="M297" s="59" t="s">
        <v>415</v>
      </c>
      <c r="N297" s="59" t="s">
        <v>416</v>
      </c>
      <c r="O297" s="59"/>
      <c r="P297" s="59"/>
      <c r="Q297" s="38"/>
      <c r="R297" s="186"/>
      <c r="S297" s="187"/>
      <c r="T297" s="159"/>
      <c r="U297" s="182"/>
    </row>
    <row r="298" spans="1:21" ht="36">
      <c r="A298" s="184"/>
      <c r="B298" s="188"/>
      <c r="C298" s="145"/>
      <c r="D298" s="188"/>
      <c r="E298" s="188"/>
      <c r="F298" s="188"/>
      <c r="G298" s="188"/>
      <c r="H298" s="188"/>
      <c r="I298" s="188"/>
      <c r="J298" s="188"/>
      <c r="K298" s="188"/>
      <c r="L298" s="188"/>
      <c r="M298" s="59" t="s">
        <v>417</v>
      </c>
      <c r="N298" s="59" t="s">
        <v>418</v>
      </c>
      <c r="O298" s="59"/>
      <c r="P298" s="59"/>
      <c r="Q298" s="38"/>
      <c r="R298" s="186"/>
      <c r="S298" s="187"/>
      <c r="T298" s="159"/>
      <c r="U298" s="182"/>
    </row>
    <row r="299" spans="1:21" ht="18">
      <c r="A299" s="184"/>
      <c r="B299" s="188"/>
      <c r="C299" s="145"/>
      <c r="D299" s="188"/>
      <c r="E299" s="188"/>
      <c r="F299" s="188"/>
      <c r="G299" s="188"/>
      <c r="H299" s="188"/>
      <c r="I299" s="188"/>
      <c r="J299" s="188"/>
      <c r="K299" s="188"/>
      <c r="L299" s="188"/>
      <c r="M299" s="59" t="s">
        <v>419</v>
      </c>
      <c r="N299" s="59" t="s">
        <v>420</v>
      </c>
      <c r="O299" s="59"/>
      <c r="P299" s="59"/>
      <c r="Q299" s="38"/>
      <c r="R299" s="186"/>
      <c r="S299" s="187"/>
      <c r="T299" s="159"/>
      <c r="U299" s="182"/>
    </row>
    <row r="300" spans="1:21" ht="36">
      <c r="A300" s="184"/>
      <c r="B300" s="188"/>
      <c r="C300" s="145"/>
      <c r="D300" s="188"/>
      <c r="E300" s="188"/>
      <c r="F300" s="188"/>
      <c r="G300" s="188"/>
      <c r="H300" s="188"/>
      <c r="I300" s="188"/>
      <c r="J300" s="188"/>
      <c r="K300" s="188"/>
      <c r="L300" s="188"/>
      <c r="M300" s="59" t="s">
        <v>304</v>
      </c>
      <c r="N300" s="59" t="s">
        <v>421</v>
      </c>
      <c r="O300" s="59"/>
      <c r="P300" s="59"/>
      <c r="Q300" s="38"/>
      <c r="R300" s="186"/>
      <c r="S300" s="187"/>
      <c r="T300" s="159"/>
      <c r="U300" s="182"/>
    </row>
    <row r="301" spans="1:21" ht="36">
      <c r="A301" s="184"/>
      <c r="B301" s="188"/>
      <c r="C301" s="145"/>
      <c r="D301" s="188"/>
      <c r="E301" s="188"/>
      <c r="F301" s="188"/>
      <c r="G301" s="188"/>
      <c r="H301" s="188"/>
      <c r="I301" s="188"/>
      <c r="J301" s="188"/>
      <c r="K301" s="188"/>
      <c r="L301" s="188"/>
      <c r="M301" s="59" t="s">
        <v>621</v>
      </c>
      <c r="N301" s="59" t="s">
        <v>622</v>
      </c>
      <c r="O301" s="59"/>
      <c r="P301" s="59"/>
      <c r="Q301" s="38"/>
      <c r="R301" s="186"/>
      <c r="S301" s="187"/>
      <c r="T301" s="159"/>
      <c r="U301" s="182"/>
    </row>
    <row r="302" spans="1:21" ht="36">
      <c r="A302" s="184"/>
      <c r="B302" s="188"/>
      <c r="C302" s="145"/>
      <c r="D302" s="188"/>
      <c r="E302" s="188"/>
      <c r="F302" s="188"/>
      <c r="G302" s="188"/>
      <c r="H302" s="188"/>
      <c r="I302" s="188"/>
      <c r="J302" s="188"/>
      <c r="K302" s="188"/>
      <c r="L302" s="188"/>
      <c r="M302" s="59" t="s">
        <v>624</v>
      </c>
      <c r="N302" s="59" t="s">
        <v>625</v>
      </c>
      <c r="O302" s="59"/>
      <c r="P302" s="59"/>
      <c r="Q302" s="38"/>
      <c r="R302" s="186"/>
      <c r="S302" s="187"/>
      <c r="T302" s="159"/>
      <c r="U302" s="182"/>
    </row>
    <row r="303" spans="1:21" ht="18">
      <c r="A303" s="184"/>
      <c r="B303" s="188"/>
      <c r="C303" s="145"/>
      <c r="D303" s="188"/>
      <c r="E303" s="188"/>
      <c r="F303" s="188"/>
      <c r="G303" s="188"/>
      <c r="H303" s="188"/>
      <c r="I303" s="188"/>
      <c r="J303" s="188"/>
      <c r="K303" s="188"/>
      <c r="L303" s="188"/>
      <c r="M303" s="59" t="s">
        <v>422</v>
      </c>
      <c r="N303" s="59" t="s">
        <v>423</v>
      </c>
      <c r="O303" s="59"/>
      <c r="P303" s="59"/>
      <c r="Q303" s="38"/>
      <c r="R303" s="186"/>
      <c r="S303" s="187"/>
      <c r="T303" s="159"/>
      <c r="U303" s="182"/>
    </row>
    <row r="304" spans="1:21" ht="36">
      <c r="A304" s="184"/>
      <c r="B304" s="188"/>
      <c r="C304" s="145"/>
      <c r="D304" s="188"/>
      <c r="E304" s="188"/>
      <c r="F304" s="188"/>
      <c r="G304" s="188"/>
      <c r="H304" s="188"/>
      <c r="I304" s="188"/>
      <c r="J304" s="188"/>
      <c r="K304" s="188"/>
      <c r="L304" s="188"/>
      <c r="M304" s="59" t="s">
        <v>627</v>
      </c>
      <c r="N304" s="59" t="s">
        <v>628</v>
      </c>
      <c r="O304" s="59"/>
      <c r="P304" s="59"/>
      <c r="Q304" s="38"/>
      <c r="R304" s="186"/>
      <c r="S304" s="187"/>
      <c r="T304" s="159"/>
      <c r="U304" s="182"/>
    </row>
    <row r="305" spans="1:21" ht="36">
      <c r="A305" s="184"/>
      <c r="B305" s="188"/>
      <c r="C305" s="145"/>
      <c r="D305" s="188"/>
      <c r="E305" s="188"/>
      <c r="F305" s="188"/>
      <c r="G305" s="188"/>
      <c r="H305" s="188"/>
      <c r="I305" s="188"/>
      <c r="J305" s="188"/>
      <c r="K305" s="188"/>
      <c r="L305" s="188"/>
      <c r="M305" s="59" t="s">
        <v>626</v>
      </c>
      <c r="N305" s="59" t="s">
        <v>587</v>
      </c>
      <c r="O305" s="59"/>
      <c r="P305" s="59"/>
      <c r="Q305" s="38"/>
      <c r="R305" s="186"/>
      <c r="S305" s="187"/>
      <c r="T305" s="159"/>
      <c r="U305" s="182"/>
    </row>
    <row r="306" spans="1:21" ht="36">
      <c r="A306" s="184"/>
      <c r="B306" s="188"/>
      <c r="C306" s="145"/>
      <c r="D306" s="188"/>
      <c r="E306" s="188"/>
      <c r="F306" s="188"/>
      <c r="G306" s="188"/>
      <c r="H306" s="188"/>
      <c r="I306" s="188"/>
      <c r="J306" s="188"/>
      <c r="K306" s="188"/>
      <c r="L306" s="188"/>
      <c r="M306" s="59" t="s">
        <v>424</v>
      </c>
      <c r="N306" s="59" t="s">
        <v>425</v>
      </c>
      <c r="O306" s="59"/>
      <c r="P306" s="59"/>
      <c r="Q306" s="38"/>
      <c r="R306" s="186"/>
      <c r="S306" s="187"/>
      <c r="T306" s="159"/>
      <c r="U306" s="182"/>
    </row>
    <row r="307" spans="1:21" ht="36">
      <c r="A307" s="184"/>
      <c r="B307" s="188"/>
      <c r="C307" s="145"/>
      <c r="D307" s="188"/>
      <c r="E307" s="188"/>
      <c r="F307" s="188"/>
      <c r="G307" s="188"/>
      <c r="H307" s="188"/>
      <c r="I307" s="188"/>
      <c r="J307" s="188"/>
      <c r="K307" s="188"/>
      <c r="L307" s="188"/>
      <c r="M307" s="59" t="s">
        <v>426</v>
      </c>
      <c r="N307" s="59" t="s">
        <v>427</v>
      </c>
      <c r="O307" s="59"/>
      <c r="P307" s="59"/>
      <c r="Q307" s="38"/>
      <c r="R307" s="186"/>
      <c r="S307" s="187"/>
      <c r="T307" s="160"/>
      <c r="U307" s="182"/>
    </row>
    <row r="308" spans="1:21" ht="54">
      <c r="A308" s="184"/>
      <c r="B308" s="188"/>
      <c r="C308" s="145"/>
      <c r="D308" s="188">
        <v>3</v>
      </c>
      <c r="E308" s="188" t="s">
        <v>11</v>
      </c>
      <c r="F308" s="188" t="s">
        <v>428</v>
      </c>
      <c r="G308" s="188">
        <v>21</v>
      </c>
      <c r="H308" s="188"/>
      <c r="I308" s="188">
        <v>880</v>
      </c>
      <c r="J308" s="188">
        <v>15</v>
      </c>
      <c r="K308" s="188">
        <v>12</v>
      </c>
      <c r="L308" s="188">
        <v>27</v>
      </c>
      <c r="M308" s="59" t="s">
        <v>609</v>
      </c>
      <c r="N308" s="59" t="s">
        <v>430</v>
      </c>
      <c r="O308" s="59"/>
      <c r="P308" s="59"/>
      <c r="Q308" s="38"/>
      <c r="R308" s="186"/>
      <c r="S308" s="187" t="s">
        <v>22</v>
      </c>
      <c r="T308" s="186">
        <v>0.41666666666666669</v>
      </c>
      <c r="U308" s="182" t="s">
        <v>403</v>
      </c>
    </row>
    <row r="309" spans="1:21" ht="72">
      <c r="A309" s="184"/>
      <c r="B309" s="188"/>
      <c r="C309" s="145"/>
      <c r="D309" s="188"/>
      <c r="E309" s="188"/>
      <c r="F309" s="188"/>
      <c r="G309" s="188"/>
      <c r="H309" s="188"/>
      <c r="I309" s="188"/>
      <c r="J309" s="188"/>
      <c r="K309" s="188"/>
      <c r="L309" s="188"/>
      <c r="M309" s="59" t="s">
        <v>615</v>
      </c>
      <c r="N309" s="59" t="s">
        <v>610</v>
      </c>
      <c r="O309" s="59"/>
      <c r="P309" s="59"/>
      <c r="Q309" s="38"/>
      <c r="R309" s="186"/>
      <c r="S309" s="187"/>
      <c r="T309" s="187"/>
      <c r="U309" s="182"/>
    </row>
    <row r="310" spans="1:21" ht="72">
      <c r="A310" s="184"/>
      <c r="B310" s="188"/>
      <c r="C310" s="145"/>
      <c r="D310" s="188"/>
      <c r="E310" s="188"/>
      <c r="F310" s="188"/>
      <c r="G310" s="188"/>
      <c r="H310" s="188"/>
      <c r="I310" s="188"/>
      <c r="J310" s="188"/>
      <c r="K310" s="188"/>
      <c r="L310" s="188"/>
      <c r="M310" s="59" t="s">
        <v>611</v>
      </c>
      <c r="N310" s="59" t="s">
        <v>612</v>
      </c>
      <c r="O310" s="59"/>
      <c r="P310" s="59"/>
      <c r="Q310" s="38"/>
      <c r="R310" s="186"/>
      <c r="S310" s="187"/>
      <c r="T310" s="187"/>
      <c r="U310" s="182"/>
    </row>
    <row r="311" spans="1:21" ht="90">
      <c r="A311" s="184"/>
      <c r="B311" s="188"/>
      <c r="C311" s="145"/>
      <c r="D311" s="188"/>
      <c r="E311" s="188"/>
      <c r="F311" s="188"/>
      <c r="G311" s="188"/>
      <c r="H311" s="188"/>
      <c r="I311" s="188"/>
      <c r="J311" s="188"/>
      <c r="K311" s="188"/>
      <c r="L311" s="188"/>
      <c r="M311" s="59" t="s">
        <v>613</v>
      </c>
      <c r="N311" s="59" t="s">
        <v>614</v>
      </c>
      <c r="O311" s="59"/>
      <c r="P311" s="59"/>
      <c r="Q311" s="38"/>
      <c r="R311" s="186"/>
      <c r="S311" s="187"/>
      <c r="T311" s="187"/>
      <c r="U311" s="182"/>
    </row>
    <row r="312" spans="1:21" ht="54">
      <c r="A312" s="184"/>
      <c r="B312" s="188"/>
      <c r="C312" s="145"/>
      <c r="D312" s="188"/>
      <c r="E312" s="188"/>
      <c r="F312" s="188"/>
      <c r="G312" s="188"/>
      <c r="H312" s="188"/>
      <c r="I312" s="188"/>
      <c r="J312" s="188"/>
      <c r="K312" s="188"/>
      <c r="L312" s="188"/>
      <c r="M312" s="59" t="s">
        <v>605</v>
      </c>
      <c r="N312" s="59" t="s">
        <v>432</v>
      </c>
      <c r="O312" s="59"/>
      <c r="P312" s="59"/>
      <c r="Q312" s="38"/>
      <c r="R312" s="186"/>
      <c r="S312" s="187"/>
      <c r="T312" s="187"/>
      <c r="U312" s="182"/>
    </row>
    <row r="313" spans="1:21" ht="54">
      <c r="A313" s="184"/>
      <c r="B313" s="188"/>
      <c r="C313" s="145"/>
      <c r="D313" s="188"/>
      <c r="E313" s="188"/>
      <c r="F313" s="188"/>
      <c r="G313" s="188"/>
      <c r="H313" s="188"/>
      <c r="I313" s="188"/>
      <c r="J313" s="188"/>
      <c r="K313" s="188"/>
      <c r="L313" s="188"/>
      <c r="M313" s="59" t="s">
        <v>601</v>
      </c>
      <c r="N313" s="59" t="s">
        <v>434</v>
      </c>
      <c r="O313" s="59"/>
      <c r="P313" s="59"/>
      <c r="Q313" s="38"/>
      <c r="R313" s="186"/>
      <c r="S313" s="187"/>
      <c r="T313" s="187"/>
      <c r="U313" s="182"/>
    </row>
    <row r="314" spans="1:21">
      <c r="A314" s="184"/>
      <c r="B314" s="188"/>
      <c r="C314" s="145"/>
      <c r="D314" s="188"/>
      <c r="E314" s="188"/>
      <c r="F314" s="188"/>
      <c r="G314" s="188"/>
      <c r="H314" s="188"/>
      <c r="I314" s="188"/>
      <c r="J314" s="188"/>
      <c r="K314" s="188"/>
      <c r="L314" s="188"/>
      <c r="M314" s="147" t="s">
        <v>602</v>
      </c>
      <c r="N314" s="147" t="s">
        <v>435</v>
      </c>
      <c r="O314" s="147"/>
      <c r="P314" s="147"/>
      <c r="Q314" s="191"/>
      <c r="R314" s="186"/>
      <c r="S314" s="187"/>
      <c r="T314" s="187"/>
      <c r="U314" s="182"/>
    </row>
    <row r="315" spans="1:21">
      <c r="A315" s="184"/>
      <c r="B315" s="188"/>
      <c r="C315" s="145"/>
      <c r="D315" s="188"/>
      <c r="E315" s="188"/>
      <c r="F315" s="188"/>
      <c r="G315" s="188"/>
      <c r="H315" s="188"/>
      <c r="I315" s="188"/>
      <c r="J315" s="188"/>
      <c r="K315" s="188"/>
      <c r="L315" s="188"/>
      <c r="M315" s="148"/>
      <c r="N315" s="264"/>
      <c r="O315" s="148"/>
      <c r="P315" s="148"/>
      <c r="Q315" s="192"/>
      <c r="R315" s="186"/>
      <c r="S315" s="187"/>
      <c r="T315" s="187"/>
      <c r="U315" s="182"/>
    </row>
    <row r="316" spans="1:21" ht="54">
      <c r="A316" s="184"/>
      <c r="B316" s="188"/>
      <c r="C316" s="145"/>
      <c r="D316" s="188"/>
      <c r="E316" s="188"/>
      <c r="F316" s="188"/>
      <c r="G316" s="188"/>
      <c r="H316" s="188"/>
      <c r="I316" s="188"/>
      <c r="J316" s="188"/>
      <c r="K316" s="188"/>
      <c r="L316" s="188"/>
      <c r="M316" s="59" t="s">
        <v>698</v>
      </c>
      <c r="N316" s="59" t="s">
        <v>697</v>
      </c>
      <c r="O316" s="59"/>
      <c r="P316" s="59"/>
      <c r="Q316" s="38"/>
      <c r="R316" s="186"/>
      <c r="S316" s="187"/>
      <c r="T316" s="187"/>
      <c r="U316" s="182"/>
    </row>
    <row r="317" spans="1:21" ht="54">
      <c r="A317" s="184"/>
      <c r="B317" s="188"/>
      <c r="C317" s="145"/>
      <c r="D317" s="188"/>
      <c r="E317" s="188"/>
      <c r="F317" s="188"/>
      <c r="G317" s="188"/>
      <c r="H317" s="188"/>
      <c r="I317" s="188"/>
      <c r="J317" s="188"/>
      <c r="K317" s="188"/>
      <c r="L317" s="188"/>
      <c r="M317" s="59" t="s">
        <v>700</v>
      </c>
      <c r="N317" s="59" t="s">
        <v>437</v>
      </c>
      <c r="O317" s="59"/>
      <c r="P317" s="59"/>
      <c r="Q317" s="38"/>
      <c r="R317" s="186"/>
      <c r="S317" s="187"/>
      <c r="T317" s="187"/>
      <c r="U317" s="182"/>
    </row>
    <row r="318" spans="1:21" ht="54">
      <c r="A318" s="184"/>
      <c r="B318" s="188"/>
      <c r="C318" s="145"/>
      <c r="D318" s="188"/>
      <c r="E318" s="188"/>
      <c r="F318" s="188"/>
      <c r="G318" s="188"/>
      <c r="H318" s="188"/>
      <c r="I318" s="188"/>
      <c r="J318" s="188"/>
      <c r="K318" s="188"/>
      <c r="L318" s="188"/>
      <c r="M318" s="59" t="s">
        <v>699</v>
      </c>
      <c r="N318" s="59" t="s">
        <v>438</v>
      </c>
      <c r="O318" s="59"/>
      <c r="P318" s="59"/>
      <c r="Q318" s="38"/>
      <c r="R318" s="186"/>
      <c r="S318" s="187"/>
      <c r="T318" s="187"/>
      <c r="U318" s="182"/>
    </row>
    <row r="319" spans="1:21" ht="36">
      <c r="A319" s="184"/>
      <c r="B319" s="188"/>
      <c r="C319" s="145"/>
      <c r="D319" s="188"/>
      <c r="E319" s="188"/>
      <c r="F319" s="188"/>
      <c r="G319" s="188"/>
      <c r="H319" s="188"/>
      <c r="I319" s="188"/>
      <c r="J319" s="188"/>
      <c r="K319" s="188"/>
      <c r="L319" s="188"/>
      <c r="M319" s="59" t="s">
        <v>603</v>
      </c>
      <c r="N319" s="59" t="s">
        <v>629</v>
      </c>
      <c r="O319" s="59"/>
      <c r="P319" s="59"/>
      <c r="Q319" s="38"/>
      <c r="R319" s="186"/>
      <c r="S319" s="187"/>
      <c r="T319" s="187"/>
      <c r="U319" s="182"/>
    </row>
    <row r="320" spans="1:21" ht="54">
      <c r="A320" s="184"/>
      <c r="B320" s="188"/>
      <c r="C320" s="145"/>
      <c r="D320" s="188"/>
      <c r="E320" s="188"/>
      <c r="F320" s="188"/>
      <c r="G320" s="188"/>
      <c r="H320" s="188"/>
      <c r="I320" s="188"/>
      <c r="J320" s="188"/>
      <c r="K320" s="188"/>
      <c r="L320" s="188"/>
      <c r="M320" s="59" t="s">
        <v>632</v>
      </c>
      <c r="N320" s="59" t="s">
        <v>634</v>
      </c>
      <c r="O320" s="59"/>
      <c r="P320" s="59"/>
      <c r="Q320" s="38"/>
      <c r="R320" s="186"/>
      <c r="S320" s="187"/>
      <c r="T320" s="187"/>
      <c r="U320" s="182"/>
    </row>
    <row r="321" spans="1:21" ht="36">
      <c r="A321" s="184"/>
      <c r="B321" s="188"/>
      <c r="C321" s="145"/>
      <c r="D321" s="188"/>
      <c r="E321" s="188"/>
      <c r="F321" s="188"/>
      <c r="G321" s="188"/>
      <c r="H321" s="188"/>
      <c r="I321" s="188"/>
      <c r="J321" s="188"/>
      <c r="K321" s="188"/>
      <c r="L321" s="188"/>
      <c r="M321" s="59" t="s">
        <v>633</v>
      </c>
      <c r="N321" s="59" t="s">
        <v>439</v>
      </c>
      <c r="O321" s="59"/>
      <c r="P321" s="59"/>
      <c r="Q321" s="38"/>
      <c r="R321" s="186"/>
      <c r="S321" s="187"/>
      <c r="T321" s="187"/>
      <c r="U321" s="182"/>
    </row>
    <row r="322" spans="1:21" ht="36">
      <c r="A322" s="184"/>
      <c r="B322" s="188"/>
      <c r="C322" s="145"/>
      <c r="D322" s="188"/>
      <c r="E322" s="188"/>
      <c r="F322" s="188"/>
      <c r="G322" s="188"/>
      <c r="H322" s="188"/>
      <c r="I322" s="188"/>
      <c r="J322" s="188"/>
      <c r="K322" s="188"/>
      <c r="L322" s="188"/>
      <c r="M322" s="147" t="s">
        <v>604</v>
      </c>
      <c r="N322" s="59" t="s">
        <v>701</v>
      </c>
      <c r="O322" s="59"/>
      <c r="P322" s="59"/>
      <c r="Q322" s="38"/>
      <c r="R322" s="186"/>
      <c r="S322" s="187"/>
      <c r="T322" s="187"/>
      <c r="U322" s="182"/>
    </row>
    <row r="323" spans="1:21" ht="144">
      <c r="A323" s="184"/>
      <c r="B323" s="188"/>
      <c r="C323" s="145"/>
      <c r="D323" s="188"/>
      <c r="E323" s="188"/>
      <c r="F323" s="188"/>
      <c r="G323" s="188"/>
      <c r="H323" s="188"/>
      <c r="I323" s="188"/>
      <c r="J323" s="188"/>
      <c r="K323" s="188"/>
      <c r="L323" s="188"/>
      <c r="M323" s="148"/>
      <c r="N323" s="59" t="s">
        <v>702</v>
      </c>
      <c r="O323" s="59"/>
      <c r="P323" s="59"/>
      <c r="Q323" s="38"/>
      <c r="R323" s="186"/>
      <c r="S323" s="187"/>
      <c r="T323" s="187"/>
      <c r="U323" s="182"/>
    </row>
    <row r="324" spans="1:21" ht="36">
      <c r="A324" s="184"/>
      <c r="B324" s="188"/>
      <c r="C324" s="145"/>
      <c r="D324" s="188"/>
      <c r="E324" s="188"/>
      <c r="F324" s="188"/>
      <c r="G324" s="188"/>
      <c r="H324" s="188"/>
      <c r="I324" s="188"/>
      <c r="J324" s="188"/>
      <c r="K324" s="188"/>
      <c r="L324" s="188"/>
      <c r="M324" s="59" t="s">
        <v>606</v>
      </c>
      <c r="N324" s="59" t="s">
        <v>607</v>
      </c>
      <c r="O324" s="59"/>
      <c r="P324" s="59"/>
      <c r="Q324" s="38"/>
      <c r="R324" s="186"/>
      <c r="S324" s="187"/>
      <c r="T324" s="187"/>
      <c r="U324" s="182"/>
    </row>
    <row r="325" spans="1:21" ht="54">
      <c r="A325" s="184"/>
      <c r="B325" s="188"/>
      <c r="C325" s="145"/>
      <c r="D325" s="188"/>
      <c r="E325" s="188"/>
      <c r="F325" s="188"/>
      <c r="G325" s="188"/>
      <c r="H325" s="188"/>
      <c r="I325" s="188"/>
      <c r="J325" s="188"/>
      <c r="K325" s="188"/>
      <c r="L325" s="188"/>
      <c r="M325" s="59" t="s">
        <v>631</v>
      </c>
      <c r="N325" s="59" t="s">
        <v>600</v>
      </c>
      <c r="O325" s="59"/>
      <c r="P325" s="59"/>
      <c r="Q325" s="38"/>
      <c r="R325" s="186"/>
      <c r="S325" s="187"/>
      <c r="T325" s="187"/>
      <c r="U325" s="182"/>
    </row>
    <row r="326" spans="1:21" ht="36">
      <c r="A326" s="184"/>
      <c r="B326" s="188"/>
      <c r="C326" s="145"/>
      <c r="D326" s="188"/>
      <c r="E326" s="188"/>
      <c r="F326" s="188"/>
      <c r="G326" s="188"/>
      <c r="H326" s="188"/>
      <c r="I326" s="188"/>
      <c r="J326" s="188"/>
      <c r="K326" s="188"/>
      <c r="L326" s="188"/>
      <c r="M326" s="59" t="s">
        <v>608</v>
      </c>
      <c r="N326" s="59" t="s">
        <v>630</v>
      </c>
      <c r="O326" s="59"/>
      <c r="P326" s="59"/>
      <c r="Q326" s="38"/>
      <c r="R326" s="186"/>
      <c r="S326" s="187"/>
      <c r="T326" s="187"/>
      <c r="U326" s="182"/>
    </row>
    <row r="327" spans="1:21" ht="54">
      <c r="A327" s="184"/>
      <c r="B327" s="188"/>
      <c r="C327" s="145"/>
      <c r="D327" s="188"/>
      <c r="E327" s="188"/>
      <c r="F327" s="188"/>
      <c r="G327" s="188"/>
      <c r="H327" s="188"/>
      <c r="I327" s="188"/>
      <c r="J327" s="188"/>
      <c r="K327" s="188"/>
      <c r="L327" s="188"/>
      <c r="M327" s="59" t="s">
        <v>596</v>
      </c>
      <c r="N327" s="59" t="s">
        <v>440</v>
      </c>
      <c r="O327" s="59"/>
      <c r="P327" s="59"/>
      <c r="Q327" s="38"/>
      <c r="R327" s="186"/>
      <c r="S327" s="187"/>
      <c r="T327" s="187"/>
      <c r="U327" s="182"/>
    </row>
    <row r="328" spans="1:21" ht="36">
      <c r="A328" s="184"/>
      <c r="B328" s="188"/>
      <c r="C328" s="145"/>
      <c r="D328" s="188"/>
      <c r="E328" s="188"/>
      <c r="F328" s="188"/>
      <c r="G328" s="188"/>
      <c r="H328" s="188"/>
      <c r="I328" s="188"/>
      <c r="J328" s="188"/>
      <c r="K328" s="188"/>
      <c r="L328" s="188"/>
      <c r="M328" s="147" t="s">
        <v>597</v>
      </c>
      <c r="N328" s="59" t="s">
        <v>704</v>
      </c>
      <c r="O328" s="59"/>
      <c r="P328" s="59"/>
      <c r="Q328" s="38"/>
      <c r="R328" s="186"/>
      <c r="S328" s="187"/>
      <c r="T328" s="187"/>
      <c r="U328" s="182"/>
    </row>
    <row r="329" spans="1:21" ht="36">
      <c r="A329" s="184"/>
      <c r="B329" s="188"/>
      <c r="C329" s="145"/>
      <c r="D329" s="188"/>
      <c r="E329" s="188"/>
      <c r="F329" s="188"/>
      <c r="G329" s="188"/>
      <c r="H329" s="188"/>
      <c r="I329" s="188"/>
      <c r="J329" s="188"/>
      <c r="K329" s="188"/>
      <c r="L329" s="188"/>
      <c r="M329" s="148"/>
      <c r="N329" s="59" t="s">
        <v>703</v>
      </c>
      <c r="O329" s="59"/>
      <c r="P329" s="59"/>
      <c r="Q329" s="38"/>
      <c r="R329" s="186"/>
      <c r="S329" s="187"/>
      <c r="T329" s="187"/>
      <c r="U329" s="182"/>
    </row>
    <row r="330" spans="1:21" ht="36">
      <c r="A330" s="184"/>
      <c r="B330" s="188"/>
      <c r="C330" s="145"/>
      <c r="D330" s="188"/>
      <c r="E330" s="188"/>
      <c r="F330" s="188"/>
      <c r="G330" s="188"/>
      <c r="H330" s="188"/>
      <c r="I330" s="188"/>
      <c r="J330" s="188"/>
      <c r="K330" s="188"/>
      <c r="L330" s="188"/>
      <c r="M330" s="147" t="s">
        <v>598</v>
      </c>
      <c r="N330" s="59" t="s">
        <v>705</v>
      </c>
      <c r="O330" s="59"/>
      <c r="P330" s="59"/>
      <c r="Q330" s="38"/>
      <c r="R330" s="186"/>
      <c r="S330" s="187"/>
      <c r="T330" s="187"/>
      <c r="U330" s="182"/>
    </row>
    <row r="331" spans="1:21" ht="36">
      <c r="A331" s="184"/>
      <c r="B331" s="188"/>
      <c r="C331" s="145"/>
      <c r="D331" s="188"/>
      <c r="E331" s="188"/>
      <c r="F331" s="188"/>
      <c r="G331" s="188"/>
      <c r="H331" s="188"/>
      <c r="I331" s="188"/>
      <c r="J331" s="188"/>
      <c r="K331" s="188"/>
      <c r="L331" s="188"/>
      <c r="M331" s="148"/>
      <c r="N331" s="59" t="s">
        <v>706</v>
      </c>
      <c r="O331" s="59"/>
      <c r="P331" s="59"/>
      <c r="Q331" s="38"/>
      <c r="R331" s="186"/>
      <c r="S331" s="187"/>
      <c r="T331" s="187"/>
      <c r="U331" s="182"/>
    </row>
    <row r="332" spans="1:21" ht="36">
      <c r="A332" s="184"/>
      <c r="B332" s="188"/>
      <c r="C332" s="145"/>
      <c r="D332" s="188"/>
      <c r="E332" s="188"/>
      <c r="F332" s="188"/>
      <c r="G332" s="188"/>
      <c r="H332" s="188"/>
      <c r="I332" s="188"/>
      <c r="J332" s="188"/>
      <c r="K332" s="188"/>
      <c r="L332" s="188"/>
      <c r="M332" s="147" t="s">
        <v>599</v>
      </c>
      <c r="N332" s="59" t="s">
        <v>707</v>
      </c>
      <c r="O332" s="59"/>
      <c r="P332" s="59"/>
      <c r="Q332" s="38"/>
      <c r="R332" s="186"/>
      <c r="S332" s="187"/>
      <c r="T332" s="187"/>
      <c r="U332" s="182"/>
    </row>
    <row r="333" spans="1:21" ht="54">
      <c r="A333" s="184"/>
      <c r="B333" s="188"/>
      <c r="C333" s="145"/>
      <c r="D333" s="188"/>
      <c r="E333" s="188"/>
      <c r="F333" s="188"/>
      <c r="G333" s="188"/>
      <c r="H333" s="188"/>
      <c r="I333" s="188"/>
      <c r="J333" s="188"/>
      <c r="K333" s="188"/>
      <c r="L333" s="188"/>
      <c r="M333" s="148"/>
      <c r="N333" s="59" t="s">
        <v>708</v>
      </c>
      <c r="O333" s="59"/>
      <c r="P333" s="59"/>
      <c r="Q333" s="38"/>
      <c r="R333" s="186"/>
      <c r="S333" s="187"/>
      <c r="T333" s="187"/>
      <c r="U333" s="182"/>
    </row>
    <row r="334" spans="1:21" ht="36">
      <c r="A334" s="184"/>
      <c r="B334" s="188"/>
      <c r="C334" s="145"/>
      <c r="D334" s="188">
        <v>4</v>
      </c>
      <c r="E334" s="188" t="s">
        <v>180</v>
      </c>
      <c r="F334" s="188" t="s">
        <v>441</v>
      </c>
      <c r="G334" s="188">
        <v>23</v>
      </c>
      <c r="H334" s="188"/>
      <c r="I334" s="188">
        <v>242</v>
      </c>
      <c r="J334" s="188">
        <v>6</v>
      </c>
      <c r="K334" s="188">
        <v>0</v>
      </c>
      <c r="L334" s="188">
        <v>6</v>
      </c>
      <c r="M334" s="59" t="s">
        <v>316</v>
      </c>
      <c r="N334" s="59" t="s">
        <v>442</v>
      </c>
      <c r="O334" s="59"/>
      <c r="P334" s="59"/>
      <c r="Q334" s="38"/>
      <c r="R334" s="186"/>
      <c r="S334" s="187" t="s">
        <v>22</v>
      </c>
      <c r="T334" s="186">
        <v>0.41666666666666669</v>
      </c>
      <c r="U334" s="182" t="s">
        <v>403</v>
      </c>
    </row>
    <row r="335" spans="1:21" ht="18">
      <c r="A335" s="184"/>
      <c r="B335" s="188"/>
      <c r="C335" s="145"/>
      <c r="D335" s="188"/>
      <c r="E335" s="188"/>
      <c r="F335" s="188"/>
      <c r="G335" s="188"/>
      <c r="H335" s="188"/>
      <c r="I335" s="188"/>
      <c r="J335" s="188"/>
      <c r="K335" s="188"/>
      <c r="L335" s="188"/>
      <c r="M335" s="59" t="s">
        <v>443</v>
      </c>
      <c r="N335" s="59" t="s">
        <v>444</v>
      </c>
      <c r="O335" s="59"/>
      <c r="P335" s="59"/>
      <c r="Q335" s="38"/>
      <c r="R335" s="186"/>
      <c r="S335" s="187"/>
      <c r="T335" s="187"/>
      <c r="U335" s="182"/>
    </row>
    <row r="336" spans="1:21" ht="36">
      <c r="A336" s="184"/>
      <c r="B336" s="188"/>
      <c r="C336" s="145"/>
      <c r="D336" s="188"/>
      <c r="E336" s="188"/>
      <c r="F336" s="188"/>
      <c r="G336" s="188"/>
      <c r="H336" s="188"/>
      <c r="I336" s="188"/>
      <c r="J336" s="188"/>
      <c r="K336" s="188"/>
      <c r="L336" s="188"/>
      <c r="M336" s="59" t="s">
        <v>445</v>
      </c>
      <c r="N336" s="59" t="s">
        <v>446</v>
      </c>
      <c r="O336" s="59"/>
      <c r="P336" s="59"/>
      <c r="Q336" s="38"/>
      <c r="R336" s="186"/>
      <c r="S336" s="187"/>
      <c r="T336" s="187"/>
      <c r="U336" s="182"/>
    </row>
    <row r="337" spans="1:21" ht="18">
      <c r="A337" s="184"/>
      <c r="B337" s="188"/>
      <c r="C337" s="145"/>
      <c r="D337" s="188"/>
      <c r="E337" s="188"/>
      <c r="F337" s="188"/>
      <c r="G337" s="188"/>
      <c r="H337" s="188"/>
      <c r="I337" s="188"/>
      <c r="J337" s="188"/>
      <c r="K337" s="188"/>
      <c r="L337" s="188"/>
      <c r="M337" s="59" t="s">
        <v>447</v>
      </c>
      <c r="N337" s="59" t="s">
        <v>448</v>
      </c>
      <c r="O337" s="59"/>
      <c r="P337" s="59"/>
      <c r="Q337" s="38"/>
      <c r="R337" s="186"/>
      <c r="S337" s="187"/>
      <c r="T337" s="187"/>
      <c r="U337" s="182"/>
    </row>
    <row r="338" spans="1:21" ht="18">
      <c r="A338" s="184"/>
      <c r="B338" s="188"/>
      <c r="C338" s="145"/>
      <c r="D338" s="188"/>
      <c r="E338" s="188"/>
      <c r="F338" s="188"/>
      <c r="G338" s="188"/>
      <c r="H338" s="188"/>
      <c r="I338" s="188"/>
      <c r="J338" s="188"/>
      <c r="K338" s="188"/>
      <c r="L338" s="188"/>
      <c r="M338" s="59" t="s">
        <v>449</v>
      </c>
      <c r="N338" s="59" t="s">
        <v>450</v>
      </c>
      <c r="O338" s="59"/>
      <c r="P338" s="59"/>
      <c r="Q338" s="38"/>
      <c r="R338" s="186"/>
      <c r="S338" s="187"/>
      <c r="T338" s="187"/>
      <c r="U338" s="182"/>
    </row>
    <row r="339" spans="1:21" ht="18">
      <c r="A339" s="185"/>
      <c r="B339" s="188"/>
      <c r="C339" s="146"/>
      <c r="D339" s="188"/>
      <c r="E339" s="188"/>
      <c r="F339" s="188"/>
      <c r="G339" s="188"/>
      <c r="H339" s="188"/>
      <c r="I339" s="188"/>
      <c r="J339" s="188"/>
      <c r="K339" s="188"/>
      <c r="L339" s="188"/>
      <c r="M339" s="59" t="s">
        <v>316</v>
      </c>
      <c r="N339" s="59" t="s">
        <v>451</v>
      </c>
      <c r="O339" s="59"/>
      <c r="P339" s="59"/>
      <c r="Q339" s="38"/>
      <c r="R339" s="186"/>
      <c r="S339" s="187"/>
      <c r="T339" s="187"/>
      <c r="U339" s="182"/>
    </row>
    <row r="340" spans="1:21" ht="18">
      <c r="A340" s="64"/>
      <c r="B340" s="64"/>
      <c r="C340" s="64"/>
      <c r="D340" s="64"/>
      <c r="E340" s="188"/>
      <c r="F340" s="64"/>
      <c r="G340" s="64"/>
      <c r="H340" s="64"/>
      <c r="I340" s="74">
        <v>11127</v>
      </c>
      <c r="J340" s="74">
        <v>197</v>
      </c>
      <c r="K340" s="74">
        <v>102</v>
      </c>
      <c r="L340" s="74">
        <v>299</v>
      </c>
      <c r="M340" s="64"/>
      <c r="N340" s="64"/>
      <c r="O340" s="64"/>
      <c r="P340" s="64"/>
      <c r="Q340" s="42"/>
      <c r="R340" s="33"/>
      <c r="S340" s="33"/>
      <c r="T340" s="33"/>
      <c r="U340" s="33"/>
    </row>
    <row r="341" spans="1:21" ht="18">
      <c r="A341" s="64"/>
      <c r="B341" s="64"/>
      <c r="C341" s="64"/>
      <c r="D341" s="64"/>
      <c r="E341" s="188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42"/>
      <c r="R341" s="33"/>
      <c r="S341" s="33"/>
      <c r="T341" s="33"/>
      <c r="U341" s="33"/>
    </row>
    <row r="343" spans="1:21">
      <c r="F343" s="157" t="s">
        <v>593</v>
      </c>
      <c r="G343" s="265"/>
      <c r="H343" s="265"/>
      <c r="I343" s="265"/>
      <c r="J343" s="265"/>
      <c r="K343" s="265"/>
      <c r="L343" s="265"/>
      <c r="M343" s="265"/>
      <c r="N343" s="265"/>
      <c r="O343" s="39"/>
      <c r="P343" s="39"/>
      <c r="Q343" s="39"/>
    </row>
    <row r="344" spans="1:21">
      <c r="F344" s="265"/>
      <c r="G344" s="265"/>
      <c r="H344" s="265"/>
      <c r="I344" s="265"/>
      <c r="J344" s="265"/>
      <c r="K344" s="265"/>
      <c r="L344" s="265"/>
      <c r="M344" s="265"/>
      <c r="N344" s="265"/>
      <c r="O344" s="39"/>
      <c r="P344" s="39"/>
      <c r="Q344" s="39"/>
    </row>
    <row r="345" spans="1:21">
      <c r="F345" s="265"/>
      <c r="G345" s="265"/>
      <c r="H345" s="265"/>
      <c r="I345" s="265"/>
      <c r="J345" s="265"/>
      <c r="K345" s="265"/>
      <c r="L345" s="265"/>
      <c r="M345" s="265"/>
      <c r="N345" s="265"/>
      <c r="O345" s="39"/>
      <c r="P345" s="39"/>
      <c r="Q345" s="39"/>
    </row>
    <row r="346" spans="1:21">
      <c r="F346" s="265"/>
      <c r="G346" s="265"/>
      <c r="H346" s="265"/>
      <c r="I346" s="265"/>
      <c r="J346" s="265"/>
      <c r="K346" s="265"/>
      <c r="L346" s="265"/>
      <c r="M346" s="265"/>
      <c r="N346" s="265"/>
      <c r="O346" s="39"/>
      <c r="P346" s="39"/>
      <c r="Q346" s="39"/>
    </row>
    <row r="347" spans="1:21">
      <c r="F347" s="265"/>
      <c r="G347" s="265"/>
      <c r="H347" s="265"/>
      <c r="I347" s="265"/>
      <c r="J347" s="265"/>
      <c r="K347" s="265"/>
      <c r="L347" s="265"/>
      <c r="M347" s="265"/>
      <c r="N347" s="265"/>
      <c r="O347" s="39"/>
      <c r="P347" s="39"/>
      <c r="Q347" s="39"/>
    </row>
    <row r="348" spans="1:21">
      <c r="F348" s="265"/>
      <c r="G348" s="265"/>
      <c r="H348" s="265"/>
      <c r="I348" s="265"/>
      <c r="J348" s="265"/>
      <c r="K348" s="265"/>
      <c r="L348" s="265"/>
      <c r="M348" s="265"/>
      <c r="N348" s="265"/>
      <c r="O348" s="39"/>
      <c r="P348" s="39"/>
      <c r="Q348" s="39"/>
    </row>
    <row r="349" spans="1:21">
      <c r="F349" s="265"/>
      <c r="G349" s="265"/>
      <c r="H349" s="265"/>
      <c r="I349" s="265"/>
      <c r="J349" s="265"/>
      <c r="K349" s="265"/>
      <c r="L349" s="265"/>
      <c r="M349" s="265"/>
      <c r="N349" s="265"/>
      <c r="O349" s="39"/>
      <c r="P349" s="39"/>
      <c r="Q349" s="39"/>
    </row>
    <row r="350" spans="1:21">
      <c r="F350" s="265"/>
      <c r="G350" s="265"/>
      <c r="H350" s="265"/>
      <c r="I350" s="265"/>
      <c r="J350" s="265"/>
      <c r="K350" s="265"/>
      <c r="L350" s="265"/>
      <c r="M350" s="265"/>
      <c r="N350" s="265"/>
      <c r="O350" s="39"/>
      <c r="P350" s="39"/>
      <c r="Q350" s="39"/>
    </row>
    <row r="351" spans="1:21">
      <c r="F351" s="265"/>
      <c r="G351" s="265"/>
      <c r="H351" s="265"/>
      <c r="I351" s="265"/>
      <c r="J351" s="265"/>
      <c r="K351" s="265"/>
      <c r="L351" s="265"/>
      <c r="M351" s="265"/>
      <c r="N351" s="265"/>
      <c r="O351" s="39"/>
      <c r="P351" s="39"/>
      <c r="Q351" s="39"/>
    </row>
    <row r="352" spans="1:21">
      <c r="F352" s="265"/>
      <c r="G352" s="265"/>
      <c r="H352" s="265"/>
      <c r="I352" s="265"/>
      <c r="J352" s="265"/>
      <c r="K352" s="265"/>
      <c r="L352" s="265"/>
      <c r="M352" s="265"/>
      <c r="N352" s="265"/>
      <c r="O352" s="39"/>
      <c r="P352" s="39"/>
      <c r="Q352" s="39"/>
    </row>
    <row r="353" spans="6:17">
      <c r="F353" s="265"/>
      <c r="G353" s="265"/>
      <c r="H353" s="265"/>
      <c r="I353" s="265"/>
      <c r="J353" s="265"/>
      <c r="K353" s="265"/>
      <c r="L353" s="265"/>
      <c r="M353" s="265"/>
      <c r="N353" s="265"/>
      <c r="O353" s="39"/>
      <c r="P353" s="39"/>
      <c r="Q353" s="39"/>
    </row>
    <row r="354" spans="6:17">
      <c r="F354" s="265"/>
      <c r="G354" s="265"/>
      <c r="H354" s="265"/>
      <c r="I354" s="265"/>
      <c r="J354" s="265"/>
      <c r="K354" s="265"/>
      <c r="L354" s="265"/>
      <c r="M354" s="265"/>
      <c r="N354" s="265"/>
      <c r="O354" s="39"/>
      <c r="P354" s="39"/>
      <c r="Q354" s="39"/>
    </row>
    <row r="355" spans="6:17">
      <c r="F355" s="265"/>
      <c r="G355" s="265"/>
      <c r="H355" s="265"/>
      <c r="I355" s="265"/>
      <c r="J355" s="265"/>
      <c r="K355" s="265"/>
      <c r="L355" s="265"/>
      <c r="M355" s="265"/>
      <c r="N355" s="265"/>
      <c r="O355" s="39"/>
      <c r="P355" s="39"/>
      <c r="Q355" s="39"/>
    </row>
  </sheetData>
  <mergeCells count="562">
    <mergeCell ref="F343:N355"/>
    <mergeCell ref="K334:K339"/>
    <mergeCell ref="L334:L339"/>
    <mergeCell ref="R334:R339"/>
    <mergeCell ref="S334:S339"/>
    <mergeCell ref="T334:T339"/>
    <mergeCell ref="U334:U339"/>
    <mergeCell ref="M328:M329"/>
    <mergeCell ref="M330:M331"/>
    <mergeCell ref="M332:M333"/>
    <mergeCell ref="T308:T333"/>
    <mergeCell ref="U308:U333"/>
    <mergeCell ref="S292:S307"/>
    <mergeCell ref="T292:T307"/>
    <mergeCell ref="D292:D307"/>
    <mergeCell ref="E292:E307"/>
    <mergeCell ref="F292:F307"/>
    <mergeCell ref="G292:G307"/>
    <mergeCell ref="H292:H307"/>
    <mergeCell ref="I292:I307"/>
    <mergeCell ref="D334:D339"/>
    <mergeCell ref="E334:E341"/>
    <mergeCell ref="F334:F339"/>
    <mergeCell ref="G334:G339"/>
    <mergeCell ref="H334:H339"/>
    <mergeCell ref="I334:I339"/>
    <mergeCell ref="J334:J339"/>
    <mergeCell ref="R308:R333"/>
    <mergeCell ref="S308:S333"/>
    <mergeCell ref="M314:M315"/>
    <mergeCell ref="N314:N315"/>
    <mergeCell ref="O314:O315"/>
    <mergeCell ref="P314:P315"/>
    <mergeCell ref="Q314:Q315"/>
    <mergeCell ref="M322:M323"/>
    <mergeCell ref="H308:H333"/>
    <mergeCell ref="I308:I333"/>
    <mergeCell ref="J308:J333"/>
    <mergeCell ref="K308:K333"/>
    <mergeCell ref="L308:L333"/>
    <mergeCell ref="J292:J307"/>
    <mergeCell ref="K292:K307"/>
    <mergeCell ref="L292:L307"/>
    <mergeCell ref="R292:R307"/>
    <mergeCell ref="K283:K291"/>
    <mergeCell ref="L283:L291"/>
    <mergeCell ref="R283:R291"/>
    <mergeCell ref="S283:S291"/>
    <mergeCell ref="T283:T291"/>
    <mergeCell ref="U283:U291"/>
    <mergeCell ref="M281:M282"/>
    <mergeCell ref="A283:A339"/>
    <mergeCell ref="B283:B339"/>
    <mergeCell ref="D283:D291"/>
    <mergeCell ref="E283:E291"/>
    <mergeCell ref="F283:F291"/>
    <mergeCell ref="G283:G291"/>
    <mergeCell ref="H283:H291"/>
    <mergeCell ref="I283:I291"/>
    <mergeCell ref="J283:J291"/>
    <mergeCell ref="S274:S282"/>
    <mergeCell ref="T274:T282"/>
    <mergeCell ref="U274:U282"/>
    <mergeCell ref="U292:U307"/>
    <mergeCell ref="D308:D333"/>
    <mergeCell ref="E308:E333"/>
    <mergeCell ref="F308:F333"/>
    <mergeCell ref="G308:G333"/>
    <mergeCell ref="A274:A282"/>
    <mergeCell ref="B274:B282"/>
    <mergeCell ref="F274:F280"/>
    <mergeCell ref="K281:K282"/>
    <mergeCell ref="L281:L282"/>
    <mergeCell ref="O277:O278"/>
    <mergeCell ref="P277:P278"/>
    <mergeCell ref="Q277:Q278"/>
    <mergeCell ref="R277:R278"/>
    <mergeCell ref="D281:D282"/>
    <mergeCell ref="E281:E282"/>
    <mergeCell ref="F281:F282"/>
    <mergeCell ref="G281:G282"/>
    <mergeCell ref="I281:I282"/>
    <mergeCell ref="J281:J282"/>
    <mergeCell ref="G277:G278"/>
    <mergeCell ref="I277:I278"/>
    <mergeCell ref="J277:J278"/>
    <mergeCell ref="K277:K278"/>
    <mergeCell ref="L277:L278"/>
    <mergeCell ref="M277:M278"/>
    <mergeCell ref="N277:N278"/>
    <mergeCell ref="U262:U270"/>
    <mergeCell ref="B271:B273"/>
    <mergeCell ref="D271:D273"/>
    <mergeCell ref="E271:E273"/>
    <mergeCell ref="F271:F273"/>
    <mergeCell ref="G271:G273"/>
    <mergeCell ref="I271:I273"/>
    <mergeCell ref="J271:J273"/>
    <mergeCell ref="K271:K273"/>
    <mergeCell ref="L271:L273"/>
    <mergeCell ref="M271:M273"/>
    <mergeCell ref="I256:I257"/>
    <mergeCell ref="J256:J257"/>
    <mergeCell ref="K256:K257"/>
    <mergeCell ref="L256:L257"/>
    <mergeCell ref="S258:S261"/>
    <mergeCell ref="U258:U261"/>
    <mergeCell ref="A262:A270"/>
    <mergeCell ref="B262:B270"/>
    <mergeCell ref="D262:D270"/>
    <mergeCell ref="E262:E270"/>
    <mergeCell ref="F262:F270"/>
    <mergeCell ref="I262:I270"/>
    <mergeCell ref="J262:J269"/>
    <mergeCell ref="K262:K269"/>
    <mergeCell ref="M258:M261"/>
    <mergeCell ref="N258:N261"/>
    <mergeCell ref="O258:O261"/>
    <mergeCell ref="P258:P261"/>
    <mergeCell ref="Q258:Q261"/>
    <mergeCell ref="R258:R261"/>
    <mergeCell ref="L262:L269"/>
    <mergeCell ref="M262:M269"/>
    <mergeCell ref="S262:S270"/>
    <mergeCell ref="T262:T270"/>
    <mergeCell ref="A258:A261"/>
    <mergeCell ref="B258:B261"/>
    <mergeCell ref="D258:D261"/>
    <mergeCell ref="E258:E261"/>
    <mergeCell ref="F258:F261"/>
    <mergeCell ref="I258:I261"/>
    <mergeCell ref="J258:J261"/>
    <mergeCell ref="K258:K261"/>
    <mergeCell ref="L258:L261"/>
    <mergeCell ref="A252:A257"/>
    <mergeCell ref="B252:B257"/>
    <mergeCell ref="D252:D257"/>
    <mergeCell ref="F252:F257"/>
    <mergeCell ref="U252:U257"/>
    <mergeCell ref="E254:E255"/>
    <mergeCell ref="L246:L251"/>
    <mergeCell ref="M246:M251"/>
    <mergeCell ref="N246:N251"/>
    <mergeCell ref="O246:O251"/>
    <mergeCell ref="P246:P251"/>
    <mergeCell ref="Q246:Q251"/>
    <mergeCell ref="G254:G255"/>
    <mergeCell ref="I254:I255"/>
    <mergeCell ref="J254:J255"/>
    <mergeCell ref="K254:K255"/>
    <mergeCell ref="L254:L255"/>
    <mergeCell ref="M254:M255"/>
    <mergeCell ref="R246:R251"/>
    <mergeCell ref="S246:S251"/>
    <mergeCell ref="T246:T251"/>
    <mergeCell ref="M256:M257"/>
    <mergeCell ref="E256:E257"/>
    <mergeCell ref="G256:G257"/>
    <mergeCell ref="D222:D235"/>
    <mergeCell ref="S242:S245"/>
    <mergeCell ref="T242:T245"/>
    <mergeCell ref="U242:U245"/>
    <mergeCell ref="A246:A251"/>
    <mergeCell ref="B246:B251"/>
    <mergeCell ref="D246:D251"/>
    <mergeCell ref="F246:F251"/>
    <mergeCell ref="I246:I251"/>
    <mergeCell ref="J246:J251"/>
    <mergeCell ref="K246:K251"/>
    <mergeCell ref="U246:U251"/>
    <mergeCell ref="E234:E235"/>
    <mergeCell ref="G234:G235"/>
    <mergeCell ref="I234:I235"/>
    <mergeCell ref="J234:J235"/>
    <mergeCell ref="K234:K235"/>
    <mergeCell ref="K238:K241"/>
    <mergeCell ref="L238:L241"/>
    <mergeCell ref="M238:M241"/>
    <mergeCell ref="A242:A245"/>
    <mergeCell ref="B242:B245"/>
    <mergeCell ref="D242:D245"/>
    <mergeCell ref="F242:F245"/>
    <mergeCell ref="L234:L235"/>
    <mergeCell ref="M234:M235"/>
    <mergeCell ref="A238:A241"/>
    <mergeCell ref="B238:B241"/>
    <mergeCell ref="D238:D241"/>
    <mergeCell ref="E238:E241"/>
    <mergeCell ref="F238:F241"/>
    <mergeCell ref="G238:G241"/>
    <mergeCell ref="I238:I241"/>
    <mergeCell ref="J238:J241"/>
    <mergeCell ref="A222:A235"/>
    <mergeCell ref="B222:B235"/>
    <mergeCell ref="G228:G229"/>
    <mergeCell ref="I228:I229"/>
    <mergeCell ref="J228:J229"/>
    <mergeCell ref="K228:K229"/>
    <mergeCell ref="L228:L229"/>
    <mergeCell ref="M228:M229"/>
    <mergeCell ref="S223:S235"/>
    <mergeCell ref="U223:U235"/>
    <mergeCell ref="R223:R235"/>
    <mergeCell ref="I230:I231"/>
    <mergeCell ref="J230:J231"/>
    <mergeCell ref="K230:K231"/>
    <mergeCell ref="L230:L231"/>
    <mergeCell ref="M230:M231"/>
    <mergeCell ref="E224:E225"/>
    <mergeCell ref="G224:G225"/>
    <mergeCell ref="I224:I225"/>
    <mergeCell ref="J224:J225"/>
    <mergeCell ref="K224:K225"/>
    <mergeCell ref="L224:L225"/>
    <mergeCell ref="M224:M225"/>
    <mergeCell ref="E226:E227"/>
    <mergeCell ref="I222:I223"/>
    <mergeCell ref="J222:J223"/>
    <mergeCell ref="K222:K223"/>
    <mergeCell ref="L222:L223"/>
    <mergeCell ref="M222:M223"/>
    <mergeCell ref="I226:I227"/>
    <mergeCell ref="J226:J227"/>
    <mergeCell ref="K226:K227"/>
    <mergeCell ref="L226:L227"/>
    <mergeCell ref="E222:E223"/>
    <mergeCell ref="F222:F235"/>
    <mergeCell ref="G222:G223"/>
    <mergeCell ref="G226:G227"/>
    <mergeCell ref="E230:E231"/>
    <mergeCell ref="G230:G231"/>
    <mergeCell ref="M226:M227"/>
    <mergeCell ref="G220:G221"/>
    <mergeCell ref="I220:I221"/>
    <mergeCell ref="J220:J221"/>
    <mergeCell ref="K220:K221"/>
    <mergeCell ref="L220:L221"/>
    <mergeCell ref="M220:M221"/>
    <mergeCell ref="I217:I219"/>
    <mergeCell ref="J217:J219"/>
    <mergeCell ref="K217:K219"/>
    <mergeCell ref="L217:L219"/>
    <mergeCell ref="M217:M219"/>
    <mergeCell ref="G217:G219"/>
    <mergeCell ref="A220:A221"/>
    <mergeCell ref="B220:B221"/>
    <mergeCell ref="D220:D221"/>
    <mergeCell ref="E220:E221"/>
    <mergeCell ref="F220:F221"/>
    <mergeCell ref="A217:A219"/>
    <mergeCell ref="B217:B219"/>
    <mergeCell ref="D217:D219"/>
    <mergeCell ref="E217:E219"/>
    <mergeCell ref="F217:F219"/>
    <mergeCell ref="P212:P216"/>
    <mergeCell ref="Q212:Q216"/>
    <mergeCell ref="R212:R216"/>
    <mergeCell ref="S212:S216"/>
    <mergeCell ref="T212:T216"/>
    <mergeCell ref="U212:U216"/>
    <mergeCell ref="J212:J216"/>
    <mergeCell ref="K212:K216"/>
    <mergeCell ref="L212:L216"/>
    <mergeCell ref="M212:M216"/>
    <mergeCell ref="N212:N216"/>
    <mergeCell ref="O212:O216"/>
    <mergeCell ref="A212:A216"/>
    <mergeCell ref="B212:B216"/>
    <mergeCell ref="D212:D216"/>
    <mergeCell ref="E212:E216"/>
    <mergeCell ref="F212:F216"/>
    <mergeCell ref="I212:I216"/>
    <mergeCell ref="G207:G211"/>
    <mergeCell ref="I207:I211"/>
    <mergeCell ref="J207:J211"/>
    <mergeCell ref="A184:A206"/>
    <mergeCell ref="B184:B206"/>
    <mergeCell ref="D184:D206"/>
    <mergeCell ref="F184:F206"/>
    <mergeCell ref="U184:U206"/>
    <mergeCell ref="A207:A211"/>
    <mergeCell ref="B207:B211"/>
    <mergeCell ref="D207:D211"/>
    <mergeCell ref="E207:E211"/>
    <mergeCell ref="F207:F211"/>
    <mergeCell ref="I180:I183"/>
    <mergeCell ref="J180:J183"/>
    <mergeCell ref="K180:K183"/>
    <mergeCell ref="L180:L183"/>
    <mergeCell ref="M180:M183"/>
    <mergeCell ref="N180:N183"/>
    <mergeCell ref="K207:K211"/>
    <mergeCell ref="L207:L211"/>
    <mergeCell ref="M207:M211"/>
    <mergeCell ref="I157:I173"/>
    <mergeCell ref="J157:J173"/>
    <mergeCell ref="K157:K173"/>
    <mergeCell ref="L157:L173"/>
    <mergeCell ref="M157:M173"/>
    <mergeCell ref="I174:I179"/>
    <mergeCell ref="J174:J179"/>
    <mergeCell ref="K174:K179"/>
    <mergeCell ref="L174:L179"/>
    <mergeCell ref="M174:M179"/>
    <mergeCell ref="K148:K150"/>
    <mergeCell ref="L148:L150"/>
    <mergeCell ref="M148:M150"/>
    <mergeCell ref="N148:N149"/>
    <mergeCell ref="P151:P153"/>
    <mergeCell ref="Q151:Q153"/>
    <mergeCell ref="N154:N156"/>
    <mergeCell ref="O154:O156"/>
    <mergeCell ref="P154:P156"/>
    <mergeCell ref="Q154:Q156"/>
    <mergeCell ref="O148:O149"/>
    <mergeCell ref="P148:P149"/>
    <mergeCell ref="Q148:Q149"/>
    <mergeCell ref="S129:S183"/>
    <mergeCell ref="T129:T183"/>
    <mergeCell ref="N131:N134"/>
    <mergeCell ref="O131:O134"/>
    <mergeCell ref="P131:P134"/>
    <mergeCell ref="Q131:Q134"/>
    <mergeCell ref="N135:N138"/>
    <mergeCell ref="O135:O138"/>
    <mergeCell ref="P135:P138"/>
    <mergeCell ref="Q135:Q138"/>
    <mergeCell ref="N142:N143"/>
    <mergeCell ref="O142:O143"/>
    <mergeCell ref="P142:P143"/>
    <mergeCell ref="Q142:Q143"/>
    <mergeCell ref="N144:N145"/>
    <mergeCell ref="O144:O145"/>
    <mergeCell ref="P144:P145"/>
    <mergeCell ref="Q144:Q145"/>
    <mergeCell ref="N146:N147"/>
    <mergeCell ref="O146:O147"/>
    <mergeCell ref="P146:P147"/>
    <mergeCell ref="Q146:Q147"/>
    <mergeCell ref="Q140:Q141"/>
    <mergeCell ref="N151:N153"/>
    <mergeCell ref="N129:N130"/>
    <mergeCell ref="O129:O130"/>
    <mergeCell ref="P129:P130"/>
    <mergeCell ref="Q129:Q130"/>
    <mergeCell ref="R129:R183"/>
    <mergeCell ref="M135:M141"/>
    <mergeCell ref="N140:N141"/>
    <mergeCell ref="O140:O141"/>
    <mergeCell ref="P140:P141"/>
    <mergeCell ref="M142:M147"/>
    <mergeCell ref="M151:M156"/>
    <mergeCell ref="O151:O153"/>
    <mergeCell ref="N174:N175"/>
    <mergeCell ref="O174:O175"/>
    <mergeCell ref="P174:P175"/>
    <mergeCell ref="Q174:Q175"/>
    <mergeCell ref="N176:N177"/>
    <mergeCell ref="O176:O177"/>
    <mergeCell ref="P176:P177"/>
    <mergeCell ref="Q176:Q177"/>
    <mergeCell ref="N178:N179"/>
    <mergeCell ref="O178:O179"/>
    <mergeCell ref="P178:P179"/>
    <mergeCell ref="Q178:Q179"/>
    <mergeCell ref="M121:M122"/>
    <mergeCell ref="G125:G126"/>
    <mergeCell ref="M125:M126"/>
    <mergeCell ref="E129:E183"/>
    <mergeCell ref="F129:F183"/>
    <mergeCell ref="I129:I134"/>
    <mergeCell ref="J129:J134"/>
    <mergeCell ref="K129:K134"/>
    <mergeCell ref="L129:L134"/>
    <mergeCell ref="I135:I141"/>
    <mergeCell ref="J135:J141"/>
    <mergeCell ref="K135:K141"/>
    <mergeCell ref="L135:L141"/>
    <mergeCell ref="M129:M134"/>
    <mergeCell ref="I142:I147"/>
    <mergeCell ref="J142:J147"/>
    <mergeCell ref="K142:K147"/>
    <mergeCell ref="L142:L147"/>
    <mergeCell ref="I151:I156"/>
    <mergeCell ref="J151:J156"/>
    <mergeCell ref="K151:K156"/>
    <mergeCell ref="L151:L156"/>
    <mergeCell ref="I148:I150"/>
    <mergeCell ref="J148:J150"/>
    <mergeCell ref="E115:E128"/>
    <mergeCell ref="F115:F128"/>
    <mergeCell ref="G115:G116"/>
    <mergeCell ref="L115:L128"/>
    <mergeCell ref="M115:M116"/>
    <mergeCell ref="R115:R128"/>
    <mergeCell ref="T97:T108"/>
    <mergeCell ref="E109:E114"/>
    <mergeCell ref="F109:F114"/>
    <mergeCell ref="S109:S114"/>
    <mergeCell ref="T109:T114"/>
    <mergeCell ref="R110:R114"/>
    <mergeCell ref="E97:E108"/>
    <mergeCell ref="F97:F108"/>
    <mergeCell ref="I97:I108"/>
    <mergeCell ref="L97:L108"/>
    <mergeCell ref="R97:R108"/>
    <mergeCell ref="S97:S108"/>
    <mergeCell ref="S115:S128"/>
    <mergeCell ref="T115:T128"/>
    <mergeCell ref="H116:H128"/>
    <mergeCell ref="G118:G119"/>
    <mergeCell ref="M118:M119"/>
    <mergeCell ref="G121:G122"/>
    <mergeCell ref="T86:T92"/>
    <mergeCell ref="E93:E96"/>
    <mergeCell ref="F93:F96"/>
    <mergeCell ref="I93:I96"/>
    <mergeCell ref="L93:L96"/>
    <mergeCell ref="R93:R96"/>
    <mergeCell ref="S93:S96"/>
    <mergeCell ref="T93:T96"/>
    <mergeCell ref="N81:N82"/>
    <mergeCell ref="O81:O82"/>
    <mergeCell ref="P81:P82"/>
    <mergeCell ref="Q81:Q82"/>
    <mergeCell ref="S81:S85"/>
    <mergeCell ref="E86:E92"/>
    <mergeCell ref="F86:F92"/>
    <mergeCell ref="R86:R92"/>
    <mergeCell ref="S86:S92"/>
    <mergeCell ref="L76:L80"/>
    <mergeCell ref="R76:R80"/>
    <mergeCell ref="S76:S80"/>
    <mergeCell ref="T76:T80"/>
    <mergeCell ref="E81:E85"/>
    <mergeCell ref="F81:F85"/>
    <mergeCell ref="I81:I85"/>
    <mergeCell ref="J81:J82"/>
    <mergeCell ref="K81:K82"/>
    <mergeCell ref="L81:L82"/>
    <mergeCell ref="E76:E80"/>
    <mergeCell ref="F76:F80"/>
    <mergeCell ref="G76:G80"/>
    <mergeCell ref="I76:I80"/>
    <mergeCell ref="J76:J80"/>
    <mergeCell ref="K76:K80"/>
    <mergeCell ref="R62:R65"/>
    <mergeCell ref="S62:S65"/>
    <mergeCell ref="T62:T65"/>
    <mergeCell ref="E66:E75"/>
    <mergeCell ref="F66:F75"/>
    <mergeCell ref="I66:I75"/>
    <mergeCell ref="R66:R75"/>
    <mergeCell ref="S66:S75"/>
    <mergeCell ref="T66:T75"/>
    <mergeCell ref="K60:K61"/>
    <mergeCell ref="L60:L61"/>
    <mergeCell ref="M60:M61"/>
    <mergeCell ref="E62:E65"/>
    <mergeCell ref="F62:F65"/>
    <mergeCell ref="G62:G65"/>
    <mergeCell ref="I62:I65"/>
    <mergeCell ref="L62:L65"/>
    <mergeCell ref="E54:E61"/>
    <mergeCell ref="L41:L52"/>
    <mergeCell ref="E28:E40"/>
    <mergeCell ref="F28:F40"/>
    <mergeCell ref="I28:I40"/>
    <mergeCell ref="R41:R52"/>
    <mergeCell ref="S41:S52"/>
    <mergeCell ref="T41:T52"/>
    <mergeCell ref="F53:F61"/>
    <mergeCell ref="G53:G54"/>
    <mergeCell ref="I53:I61"/>
    <mergeCell ref="J53:J54"/>
    <mergeCell ref="K53:K54"/>
    <mergeCell ref="L53:L54"/>
    <mergeCell ref="M53:M54"/>
    <mergeCell ref="R54:R61"/>
    <mergeCell ref="S54:S61"/>
    <mergeCell ref="T54:T61"/>
    <mergeCell ref="G56:G57"/>
    <mergeCell ref="J56:J57"/>
    <mergeCell ref="K56:K57"/>
    <mergeCell ref="L56:L57"/>
    <mergeCell ref="M56:M57"/>
    <mergeCell ref="G60:G61"/>
    <mergeCell ref="J60:J61"/>
    <mergeCell ref="R11:R26"/>
    <mergeCell ref="S11:S26"/>
    <mergeCell ref="T11:T26"/>
    <mergeCell ref="J15:J18"/>
    <mergeCell ref="K15:K18"/>
    <mergeCell ref="L15:L18"/>
    <mergeCell ref="M15:M18"/>
    <mergeCell ref="J21:J22"/>
    <mergeCell ref="K21:K22"/>
    <mergeCell ref="T4:T9"/>
    <mergeCell ref="U4:U129"/>
    <mergeCell ref="E10:E26"/>
    <mergeCell ref="F10:F27"/>
    <mergeCell ref="G10:G27"/>
    <mergeCell ref="I10:I27"/>
    <mergeCell ref="J11:J14"/>
    <mergeCell ref="K11:K14"/>
    <mergeCell ref="L11:L14"/>
    <mergeCell ref="M11:M14"/>
    <mergeCell ref="G4:G9"/>
    <mergeCell ref="I4:I9"/>
    <mergeCell ref="J4:J9"/>
    <mergeCell ref="K4:K9"/>
    <mergeCell ref="L4:L9"/>
    <mergeCell ref="S4:S9"/>
    <mergeCell ref="R28:R40"/>
    <mergeCell ref="S28:S40"/>
    <mergeCell ref="T28:T40"/>
    <mergeCell ref="G32:G33"/>
    <mergeCell ref="J32:J33"/>
    <mergeCell ref="K32:K33"/>
    <mergeCell ref="L32:L33"/>
    <mergeCell ref="J23:J24"/>
    <mergeCell ref="A4:A183"/>
    <mergeCell ref="B4:B183"/>
    <mergeCell ref="C4:C339"/>
    <mergeCell ref="D4:D129"/>
    <mergeCell ref="E4:E9"/>
    <mergeCell ref="F4:F9"/>
    <mergeCell ref="J2:L2"/>
    <mergeCell ref="M2:M3"/>
    <mergeCell ref="N2:N3"/>
    <mergeCell ref="L21:L22"/>
    <mergeCell ref="K23:K24"/>
    <mergeCell ref="L23:L24"/>
    <mergeCell ref="M23:M24"/>
    <mergeCell ref="J26:J27"/>
    <mergeCell ref="K26:K27"/>
    <mergeCell ref="L26:L27"/>
    <mergeCell ref="M26:M27"/>
    <mergeCell ref="M32:M33"/>
    <mergeCell ref="E41:E52"/>
    <mergeCell ref="F41:F52"/>
    <mergeCell ref="G41:G52"/>
    <mergeCell ref="I41:I52"/>
    <mergeCell ref="J41:J52"/>
    <mergeCell ref="K41:K52"/>
    <mergeCell ref="A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R2:R3"/>
    <mergeCell ref="S2:S3"/>
    <mergeCell ref="T2:T3"/>
    <mergeCell ref="U2:U3"/>
    <mergeCell ref="O2:O3"/>
    <mergeCell ref="P2:P3"/>
    <mergeCell ref="Q2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sqref="A1:C12"/>
    </sheetView>
  </sheetViews>
  <sheetFormatPr defaultRowHeight="15"/>
  <cols>
    <col min="2" max="2" width="19" bestFit="1" customWidth="1"/>
    <col min="3" max="3" width="11.42578125" customWidth="1"/>
  </cols>
  <sheetData>
    <row r="1" spans="1:3" ht="23.25">
      <c r="A1" s="266" t="s">
        <v>935</v>
      </c>
      <c r="B1" s="266"/>
      <c r="C1" s="266"/>
    </row>
    <row r="2" spans="1:3">
      <c r="A2" s="134" t="s">
        <v>948</v>
      </c>
      <c r="B2" s="134" t="s">
        <v>936</v>
      </c>
      <c r="C2" s="134" t="s">
        <v>937</v>
      </c>
    </row>
    <row r="3" spans="1:3">
      <c r="A3" s="135">
        <v>1</v>
      </c>
      <c r="B3" s="135" t="s">
        <v>938</v>
      </c>
      <c r="C3" s="135">
        <v>9149494645</v>
      </c>
    </row>
    <row r="4" spans="1:3">
      <c r="A4" s="135">
        <v>2</v>
      </c>
      <c r="B4" s="135" t="s">
        <v>939</v>
      </c>
      <c r="C4" s="135">
        <v>9622183866</v>
      </c>
    </row>
    <row r="5" spans="1:3">
      <c r="A5" s="135">
        <v>3</v>
      </c>
      <c r="B5" s="135" t="s">
        <v>940</v>
      </c>
      <c r="C5" s="135">
        <v>9419102422</v>
      </c>
    </row>
    <row r="6" spans="1:3">
      <c r="A6" s="135">
        <v>4</v>
      </c>
      <c r="B6" s="135" t="s">
        <v>941</v>
      </c>
      <c r="C6" s="135">
        <v>7006569279</v>
      </c>
    </row>
    <row r="7" spans="1:3">
      <c r="A7" s="135">
        <v>5</v>
      </c>
      <c r="B7" s="135" t="s">
        <v>942</v>
      </c>
      <c r="C7" s="135">
        <v>9419271885</v>
      </c>
    </row>
    <row r="8" spans="1:3">
      <c r="A8" s="135">
        <v>6</v>
      </c>
      <c r="B8" s="135" t="s">
        <v>943</v>
      </c>
      <c r="C8" s="135">
        <v>9419216718</v>
      </c>
    </row>
    <row r="9" spans="1:3">
      <c r="A9" s="135">
        <v>7</v>
      </c>
      <c r="B9" s="135" t="s">
        <v>944</v>
      </c>
      <c r="C9" s="135">
        <v>9622222267</v>
      </c>
    </row>
    <row r="10" spans="1:3">
      <c r="A10" s="135">
        <v>8</v>
      </c>
      <c r="B10" s="135" t="s">
        <v>945</v>
      </c>
      <c r="C10" s="135">
        <v>9622270902</v>
      </c>
    </row>
    <row r="11" spans="1:3">
      <c r="A11" s="135">
        <v>9</v>
      </c>
      <c r="B11" s="135" t="s">
        <v>946</v>
      </c>
      <c r="C11" s="135">
        <v>7006275396</v>
      </c>
    </row>
    <row r="12" spans="1:3">
      <c r="A12" s="135">
        <v>10</v>
      </c>
      <c r="B12" s="135" t="s">
        <v>947</v>
      </c>
      <c r="C12" s="135">
        <v>9018581083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scale="1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Abstract of Transport Plan</vt:lpstr>
      <vt:lpstr>Sheet2</vt:lpstr>
      <vt:lpstr>Udhampur zone</vt:lpstr>
      <vt:lpstr>Chenani zone</vt:lpstr>
      <vt:lpstr>Ramnagar zone</vt:lpstr>
      <vt:lpstr>LIST OF TEACHERS</vt:lpstr>
      <vt:lpstr>'Abstract of Transport Plan'!Print_Area</vt:lpstr>
      <vt:lpstr>'Abstract of Transport Plan'!Print_Titles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Kalsi</dc:creator>
  <cp:lastModifiedBy>ARTO_UDH</cp:lastModifiedBy>
  <cp:lastPrinted>2025-06-05T12:53:00Z</cp:lastPrinted>
  <dcterms:created xsi:type="dcterms:W3CDTF">2024-02-14T07:32:20Z</dcterms:created>
  <dcterms:modified xsi:type="dcterms:W3CDTF">2025-06-05T13:02:35Z</dcterms:modified>
</cp:coreProperties>
</file>