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/Users/rahul/projects/sewa/bhati-jatha-count-report/wwwroot/templates/"/>
    </mc:Choice>
  </mc:AlternateContent>
  <xr:revisionPtr revIDLastSave="0" documentId="13_ncr:1_{52553111-D06B-AF4E-9B9D-6B1FFA9851E7}" xr6:coauthVersionLast="47" xr6:coauthVersionMax="47" xr10:uidLastSave="{00000000-0000-0000-0000-000000000000}"/>
  <bookViews>
    <workbookView xWindow="8540" yWindow="500" windowWidth="29040" windowHeight="16000" tabRatio="750" xr2:uid="{00000000-000D-0000-FFFF-FFFF00000000}"/>
  </bookViews>
  <sheets>
    <sheet name="Bhati-Sat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8" l="1"/>
  <c r="P9" i="18"/>
  <c r="O9" i="18"/>
  <c r="N9" i="18"/>
  <c r="M9" i="18"/>
  <c r="L9" i="18"/>
  <c r="K9" i="18"/>
  <c r="J9" i="18"/>
  <c r="I9" i="18"/>
  <c r="H9" i="18"/>
  <c r="G9" i="18"/>
  <c r="F9" i="18"/>
  <c r="E9" i="18"/>
  <c r="S7" i="18"/>
  <c r="R7" i="18"/>
  <c r="T7" i="18" s="1"/>
  <c r="S6" i="18"/>
  <c r="R6" i="18"/>
  <c r="T6" i="18" s="1"/>
  <c r="S5" i="18"/>
  <c r="S9" i="18" s="1"/>
  <c r="R8" i="18"/>
  <c r="T8" i="18" s="1"/>
  <c r="R5" i="18"/>
  <c r="R9" i="18" s="1"/>
  <c r="B3" i="18"/>
  <c r="T5" i="18" l="1"/>
  <c r="T9" i="18" s="1"/>
</calcChain>
</file>

<file path=xl/sharedStrings.xml><?xml version="1.0" encoding="utf-8"?>
<sst xmlns="http://schemas.openxmlformats.org/spreadsheetml/2006/main" count="38" uniqueCount="25">
  <si>
    <t>CENTRE NAME</t>
  </si>
  <si>
    <t>-</t>
  </si>
  <si>
    <t>TOTAL</t>
  </si>
  <si>
    <t>Sl #</t>
  </si>
  <si>
    <t>TOTAL -&gt;</t>
  </si>
  <si>
    <t>Actuals</t>
  </si>
  <si>
    <t>SRS Count</t>
  </si>
  <si>
    <t>SRS Vs Actual</t>
  </si>
  <si>
    <t>Remarks</t>
  </si>
  <si>
    <t>SRS Analysis</t>
  </si>
  <si>
    <t>C/SC</t>
  </si>
  <si>
    <t>SEWA @ OWN LAND CENTRES</t>
  </si>
  <si>
    <t>PREVIOUS DAY SECURITY</t>
  </si>
  <si>
    <t>DELHI CENTRES : JATHA SUMMARY</t>
  </si>
  <si>
    <t>SHK (5:00 AM to 8:30 AM)</t>
  </si>
  <si>
    <t>SHK (7:00 AM to 1:00 PM)</t>
  </si>
  <si>
    <t>HRT (5:00 AM to 8:30 AM)</t>
  </si>
  <si>
    <t>HRT (7:00 AM to 1:00 PM)</t>
  </si>
  <si>
    <t>SEC - 24x7 (6:00 AM to 6:00 AM)</t>
  </si>
  <si>
    <t>LGR (8:00 AM to 3:00 PM)</t>
  </si>
  <si>
    <t>CTN (8:00 AM to 3:00 PM</t>
  </si>
  <si>
    <t>CTN - COOKING (8:00 AM to 3:00 PM</t>
  </si>
  <si>
    <t>WTR (7:00 AM to 1:00 PM)</t>
  </si>
  <si>
    <t>PROJECTS (7:00 AM to 1:00 PM)</t>
  </si>
  <si>
    <t xml:space="preserve">FOR BHATI - BICHHAI / KANAT REPAIR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</si>
</sst>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sz val="15"/>
      <color theme="1"/>
      <name val="Calibri"/>
      <family val="2"/>
    </font>
    <font>
      <b/>
      <sz val="22"/>
      <color theme="1"/>
      <name val="Calibri"/>
      <family val="2"/>
    </font>
    <font>
      <b/>
      <sz val="24"/>
      <color theme="1"/>
      <name val="Calibri"/>
      <family val="2"/>
    </font>
    <font>
      <b/>
      <sz val="15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rgb="FF000000"/>
      <name val="Arial"/>
      <family val="2"/>
    </font>
    <font>
      <b/>
      <sz val="20"/>
      <color rgb="FF000000"/>
      <name val="Arial"/>
      <family val="2"/>
    </font>
    <font>
      <b/>
      <sz val="9"/>
      <color rgb="FF000000"/>
      <name val="Arial"/>
      <family val="2"/>
    </font>
    <font>
      <b/>
      <sz val="18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E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EF08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12" borderId="5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 wrapText="1"/>
    </xf>
    <xf numFmtId="0" fontId="4" fillId="11" borderId="15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15" fontId="3" fillId="6" borderId="2" xfId="0" applyNumberFormat="1" applyFont="1" applyFill="1" applyBorder="1" applyAlignment="1">
      <alignment horizontal="center" vertical="center" wrapText="1"/>
    </xf>
    <xf numFmtId="15" fontId="3" fillId="6" borderId="3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right"/>
    </xf>
    <xf numFmtId="0" fontId="6" fillId="13" borderId="14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/>
    </xf>
    <xf numFmtId="14" fontId="2" fillId="5" borderId="30" xfId="0" applyNumberFormat="1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AFE01"/>
      <color rgb="FFF2EF08"/>
      <color rgb="FFA9A6EC"/>
      <color rgb="FFEAEB37"/>
      <color rgb="FF0F9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0EC3-9CE4-46A7-BAD5-3050F36C5DC8}">
  <dimension ref="A1:U9"/>
  <sheetViews>
    <sheetView tabSelected="1" zoomScaleNormal="100" workbookViewId="0">
      <selection activeCell="G22" sqref="G22"/>
    </sheetView>
  </sheetViews>
  <sheetFormatPr baseColWidth="10" defaultColWidth="14.3984375" defaultRowHeight="14" x14ac:dyDescent="0.2"/>
  <cols>
    <col min="1" max="1" width="2.59765625" customWidth="1"/>
    <col min="2" max="2" width="9.3984375" customWidth="1"/>
    <col min="3" max="3" width="33" customWidth="1"/>
    <col min="4" max="4" width="12.3984375" bestFit="1" customWidth="1"/>
    <col min="5" max="8" width="12.796875" customWidth="1"/>
    <col min="10" max="14" width="12.796875" customWidth="1"/>
    <col min="15" max="15" width="17.3984375" bestFit="1" customWidth="1"/>
    <col min="16" max="16" width="18" bestFit="1" customWidth="1"/>
    <col min="17" max="17" width="18.796875" bestFit="1" customWidth="1"/>
    <col min="18" max="20" width="13.796875" customWidth="1"/>
    <col min="21" max="21" width="17" bestFit="1" customWidth="1"/>
  </cols>
  <sheetData>
    <row r="1" spans="1:21" ht="19.5" customHeight="1" thickBot="1" x14ac:dyDescent="0.3">
      <c r="A1" s="1"/>
      <c r="B1" s="1"/>
      <c r="C1" s="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"/>
      <c r="S1" s="1"/>
      <c r="T1" s="1"/>
      <c r="U1" s="1"/>
    </row>
    <row r="2" spans="1:21" ht="32" customHeight="1" thickBot="1" x14ac:dyDescent="0.3">
      <c r="A2" s="1"/>
      <c r="B2" s="81"/>
      <c r="C2" s="82"/>
      <c r="D2" s="83"/>
      <c r="E2" s="40" t="s">
        <v>13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1"/>
    </row>
    <row r="3" spans="1:21" ht="61" customHeight="1" thickBot="1" x14ac:dyDescent="0.25">
      <c r="A3" s="2"/>
      <c r="B3" s="42" t="str">
        <f>_xlfn.CONCAT("DAY : ",TEXT(B2,"dddd"))</f>
        <v>DAY : Saturday</v>
      </c>
      <c r="C3" s="43"/>
      <c r="D3" s="84"/>
      <c r="E3" s="13" t="s">
        <v>14</v>
      </c>
      <c r="F3" s="13" t="s">
        <v>15</v>
      </c>
      <c r="G3" s="31" t="s">
        <v>16</v>
      </c>
      <c r="H3" s="31" t="s">
        <v>17</v>
      </c>
      <c r="I3" s="32" t="s">
        <v>18</v>
      </c>
      <c r="J3" s="33" t="s">
        <v>19</v>
      </c>
      <c r="K3" s="34" t="s">
        <v>20</v>
      </c>
      <c r="L3" s="34" t="s">
        <v>21</v>
      </c>
      <c r="M3" s="35" t="s">
        <v>22</v>
      </c>
      <c r="N3" s="10" t="s">
        <v>23</v>
      </c>
      <c r="O3" s="36" t="s">
        <v>24</v>
      </c>
      <c r="P3" s="11" t="s">
        <v>12</v>
      </c>
      <c r="Q3" s="12" t="s">
        <v>11</v>
      </c>
      <c r="R3" s="37" t="s">
        <v>2</v>
      </c>
      <c r="S3" s="44" t="s">
        <v>9</v>
      </c>
      <c r="T3" s="45"/>
      <c r="U3" s="46"/>
    </row>
    <row r="4" spans="1:21" s="6" customFormat="1" ht="31" thickBot="1" x14ac:dyDescent="0.25">
      <c r="A4" s="3"/>
      <c r="B4" s="21" t="s">
        <v>3</v>
      </c>
      <c r="C4" s="7" t="s">
        <v>0</v>
      </c>
      <c r="D4" s="8" t="s">
        <v>10</v>
      </c>
      <c r="E4" s="13" t="s">
        <v>5</v>
      </c>
      <c r="F4" s="14" t="s">
        <v>5</v>
      </c>
      <c r="G4" s="9" t="s">
        <v>5</v>
      </c>
      <c r="H4" s="9" t="s">
        <v>5</v>
      </c>
      <c r="I4" s="15" t="s">
        <v>5</v>
      </c>
      <c r="J4" s="16" t="s">
        <v>5</v>
      </c>
      <c r="K4" s="17" t="s">
        <v>5</v>
      </c>
      <c r="L4" s="17" t="s">
        <v>5</v>
      </c>
      <c r="M4" s="18" t="s">
        <v>5</v>
      </c>
      <c r="N4" s="19" t="s">
        <v>5</v>
      </c>
      <c r="O4" s="11" t="s">
        <v>5</v>
      </c>
      <c r="P4" s="12" t="s">
        <v>5</v>
      </c>
      <c r="Q4" s="11" t="s">
        <v>5</v>
      </c>
      <c r="R4" s="22" t="s">
        <v>5</v>
      </c>
      <c r="S4" s="71" t="s">
        <v>6</v>
      </c>
      <c r="T4" s="20" t="s">
        <v>7</v>
      </c>
      <c r="U4" s="20" t="s">
        <v>8</v>
      </c>
    </row>
    <row r="5" spans="1:21" s="6" customFormat="1" ht="20" x14ac:dyDescent="0.2">
      <c r="A5" s="5"/>
      <c r="B5" s="23"/>
      <c r="C5" s="24"/>
      <c r="D5" s="67"/>
      <c r="E5" s="63"/>
      <c r="F5" s="25"/>
      <c r="G5" s="25"/>
      <c r="H5" s="25"/>
      <c r="I5" s="25"/>
      <c r="J5" s="25"/>
      <c r="K5" s="25"/>
      <c r="L5" s="25"/>
      <c r="M5" s="25"/>
      <c r="N5" s="25"/>
      <c r="O5" s="26"/>
      <c r="P5" s="26"/>
      <c r="Q5" s="52"/>
      <c r="R5" s="59">
        <f>SUM(E5:Q5)</f>
        <v>0</v>
      </c>
      <c r="S5" s="72">
        <f>SUM(E5:Q5)</f>
        <v>0</v>
      </c>
      <c r="T5" s="27">
        <f>R5-S5</f>
        <v>0</v>
      </c>
      <c r="U5" s="77" t="s">
        <v>1</v>
      </c>
    </row>
    <row r="6" spans="1:21" s="6" customFormat="1" ht="20" x14ac:dyDescent="0.2">
      <c r="A6" s="5"/>
      <c r="B6" s="38"/>
      <c r="C6" s="29"/>
      <c r="D6" s="68"/>
      <c r="E6" s="64"/>
      <c r="F6" s="28"/>
      <c r="G6" s="28"/>
      <c r="H6" s="28"/>
      <c r="I6" s="28"/>
      <c r="J6" s="28"/>
      <c r="K6" s="28"/>
      <c r="L6" s="28"/>
      <c r="M6" s="28"/>
      <c r="N6" s="28"/>
      <c r="O6" s="30"/>
      <c r="P6" s="30"/>
      <c r="Q6" s="53"/>
      <c r="R6" s="60">
        <f>SUM(E6:Q6)</f>
        <v>0</v>
      </c>
      <c r="S6" s="73">
        <f>SUM(E6:Q6)</f>
        <v>0</v>
      </c>
      <c r="T6" s="39">
        <f>R6-S6</f>
        <v>0</v>
      </c>
      <c r="U6" s="78"/>
    </row>
    <row r="7" spans="1:21" s="6" customFormat="1" ht="20" x14ac:dyDescent="0.2">
      <c r="A7" s="5"/>
      <c r="B7" s="38"/>
      <c r="C7" s="29"/>
      <c r="D7" s="68"/>
      <c r="E7" s="64"/>
      <c r="F7" s="28"/>
      <c r="G7" s="28"/>
      <c r="H7" s="28"/>
      <c r="I7" s="28"/>
      <c r="J7" s="28"/>
      <c r="K7" s="28"/>
      <c r="L7" s="28"/>
      <c r="M7" s="28"/>
      <c r="N7" s="28"/>
      <c r="O7" s="30"/>
      <c r="P7" s="30"/>
      <c r="Q7" s="53"/>
      <c r="R7" s="60">
        <f>SUM(E7:Q7)</f>
        <v>0</v>
      </c>
      <c r="S7" s="73">
        <f>SUM(E7:Q7)</f>
        <v>0</v>
      </c>
      <c r="T7" s="39">
        <f>R7-S7</f>
        <v>0</v>
      </c>
      <c r="U7" s="78"/>
    </row>
    <row r="8" spans="1:21" s="6" customFormat="1" ht="20" x14ac:dyDescent="0.2">
      <c r="A8" s="5"/>
      <c r="B8" s="47"/>
      <c r="C8" s="48"/>
      <c r="D8" s="69"/>
      <c r="E8" s="65"/>
      <c r="F8" s="49"/>
      <c r="G8" s="49"/>
      <c r="H8" s="49"/>
      <c r="I8" s="49"/>
      <c r="J8" s="49"/>
      <c r="K8" s="49"/>
      <c r="L8" s="49"/>
      <c r="M8" s="49"/>
      <c r="N8" s="49"/>
      <c r="O8" s="50"/>
      <c r="P8" s="50"/>
      <c r="Q8" s="54"/>
      <c r="R8" s="61">
        <f>SUM(E8:Q8)</f>
        <v>0</v>
      </c>
      <c r="S8" s="74"/>
      <c r="T8" s="51">
        <f>R8-S8</f>
        <v>0</v>
      </c>
      <c r="U8" s="79"/>
    </row>
    <row r="9" spans="1:21" ht="21" customHeight="1" thickBot="1" x14ac:dyDescent="0.3">
      <c r="A9" s="1"/>
      <c r="B9" s="55" t="s">
        <v>4</v>
      </c>
      <c r="C9" s="56"/>
      <c r="D9" s="70"/>
      <c r="E9" s="66">
        <f t="shared" ref="E9:T9" si="0">SUM(E5:E8)</f>
        <v>0</v>
      </c>
      <c r="F9" s="57">
        <f t="shared" si="0"/>
        <v>0</v>
      </c>
      <c r="G9" s="57">
        <f t="shared" si="0"/>
        <v>0</v>
      </c>
      <c r="H9" s="57">
        <f t="shared" si="0"/>
        <v>0</v>
      </c>
      <c r="I9" s="57">
        <f t="shared" si="0"/>
        <v>0</v>
      </c>
      <c r="J9" s="57">
        <f t="shared" si="0"/>
        <v>0</v>
      </c>
      <c r="K9" s="57">
        <f t="shared" si="0"/>
        <v>0</v>
      </c>
      <c r="L9" s="57">
        <f t="shared" si="0"/>
        <v>0</v>
      </c>
      <c r="M9" s="57">
        <f t="shared" si="0"/>
        <v>0</v>
      </c>
      <c r="N9" s="57">
        <f t="shared" si="0"/>
        <v>0</v>
      </c>
      <c r="O9" s="57">
        <f t="shared" si="0"/>
        <v>0</v>
      </c>
      <c r="P9" s="57">
        <f t="shared" si="0"/>
        <v>0</v>
      </c>
      <c r="Q9" s="58">
        <f t="shared" si="0"/>
        <v>0</v>
      </c>
      <c r="R9" s="62">
        <f t="shared" si="0"/>
        <v>0</v>
      </c>
      <c r="S9" s="75">
        <f t="shared" si="0"/>
        <v>0</v>
      </c>
      <c r="T9" s="76">
        <f t="shared" si="0"/>
        <v>0</v>
      </c>
      <c r="U9" s="80"/>
    </row>
  </sheetData>
  <mergeCells count="5">
    <mergeCell ref="B2:D2"/>
    <mergeCell ref="E2:U2"/>
    <mergeCell ref="B3:D3"/>
    <mergeCell ref="S3:U3"/>
    <mergeCell ref="B9:D9"/>
  </mergeCells>
  <conditionalFormatting sqref="E5:E9">
    <cfRule type="expression" dxfId="33" priority="42">
      <formula>$E5=#REF!</formula>
    </cfRule>
    <cfRule type="expression" dxfId="32" priority="43">
      <formula>$E5&gt;#REF!</formula>
    </cfRule>
    <cfRule type="expression" dxfId="31" priority="44">
      <formula>$E5&lt;#REF!</formula>
    </cfRule>
  </conditionalFormatting>
  <conditionalFormatting sqref="E5:N8">
    <cfRule type="cellIs" priority="37" stopIfTrue="1" operator="equal">
      <formula>""</formula>
    </cfRule>
    <cfRule type="cellIs" dxfId="30" priority="38" operator="greaterThan">
      <formula>0</formula>
    </cfRule>
  </conditionalFormatting>
  <conditionalFormatting sqref="F5:F8">
    <cfRule type="expression" dxfId="29" priority="45">
      <formula>$F5&lt;#REF!</formula>
    </cfRule>
    <cfRule type="expression" dxfId="28" priority="46">
      <formula>$F5=#REF!</formula>
    </cfRule>
    <cfRule type="expression" dxfId="27" priority="47">
      <formula>$F5&gt;#REF!</formula>
    </cfRule>
  </conditionalFormatting>
  <conditionalFormatting sqref="F9:R9">
    <cfRule type="expression" dxfId="26" priority="1">
      <formula>$E9=#REF!</formula>
    </cfRule>
    <cfRule type="expression" dxfId="25" priority="2">
      <formula>$E9&gt;#REF!</formula>
    </cfRule>
    <cfRule type="expression" dxfId="24" priority="3">
      <formula>$E9&lt;#REF!</formula>
    </cfRule>
  </conditionalFormatting>
  <conditionalFormatting sqref="G5:G8">
    <cfRule type="expression" dxfId="23" priority="48">
      <formula>$G5&lt;#REF!</formula>
    </cfRule>
    <cfRule type="expression" dxfId="22" priority="49">
      <formula>$G5=#REF!</formula>
    </cfRule>
    <cfRule type="expression" dxfId="21" priority="50">
      <formula>$G5&gt;#REF!</formula>
    </cfRule>
  </conditionalFormatting>
  <conditionalFormatting sqref="H5:H8">
    <cfRule type="expression" dxfId="20" priority="51">
      <formula>$H5&lt;#REF!</formula>
    </cfRule>
    <cfRule type="expression" dxfId="19" priority="52">
      <formula>$H5=#REF!</formula>
    </cfRule>
    <cfRule type="expression" dxfId="18" priority="53">
      <formula>$H5&gt;#REF!</formula>
    </cfRule>
  </conditionalFormatting>
  <conditionalFormatting sqref="I5:I8">
    <cfRule type="expression" dxfId="17" priority="54">
      <formula>$I5&lt;#REF!</formula>
    </cfRule>
    <cfRule type="expression" dxfId="16" priority="55">
      <formula>$I5=#REF!</formula>
    </cfRule>
    <cfRule type="expression" dxfId="15" priority="56">
      <formula>$I5&gt;#REF!</formula>
    </cfRule>
  </conditionalFormatting>
  <conditionalFormatting sqref="J5:J8">
    <cfRule type="expression" dxfId="14" priority="57">
      <formula>$J5&lt;#REF!</formula>
    </cfRule>
    <cfRule type="expression" dxfId="13" priority="58">
      <formula>$J5=#REF!</formula>
    </cfRule>
    <cfRule type="expression" dxfId="12" priority="59">
      <formula>$J5&gt;#REF!</formula>
    </cfRule>
  </conditionalFormatting>
  <conditionalFormatting sqref="K5:L8">
    <cfRule type="expression" dxfId="11" priority="60">
      <formula>$K5&lt;#REF!</formula>
    </cfRule>
    <cfRule type="expression" dxfId="10" priority="61">
      <formula>$K5=#REF!</formula>
    </cfRule>
    <cfRule type="expression" dxfId="9" priority="62">
      <formula>$K5&gt;#REF!</formula>
    </cfRule>
  </conditionalFormatting>
  <conditionalFormatting sqref="M5:M8">
    <cfRule type="expression" dxfId="8" priority="63">
      <formula>$M5&lt;#REF!</formula>
    </cfRule>
    <cfRule type="expression" dxfId="7" priority="64">
      <formula>$M5=#REF!</formula>
    </cfRule>
    <cfRule type="expression" dxfId="6" priority="65">
      <formula>$M5&gt;#REF!</formula>
    </cfRule>
  </conditionalFormatting>
  <conditionalFormatting sqref="N5:N8">
    <cfRule type="expression" dxfId="5" priority="66">
      <formula>$N5&lt;#REF!</formula>
    </cfRule>
    <cfRule type="expression" dxfId="4" priority="67">
      <formula>$N5=#REF!</formula>
    </cfRule>
    <cfRule type="expression" dxfId="3" priority="68">
      <formula>$N5&gt;#REF!</formula>
    </cfRule>
  </conditionalFormatting>
  <conditionalFormatting sqref="R5:R8">
    <cfRule type="expression" dxfId="2" priority="40">
      <formula>$R5=#REF!</formula>
    </cfRule>
    <cfRule type="expression" dxfId="1" priority="41">
      <formula>$R5&gt;#REF!</formula>
    </cfRule>
    <cfRule type="expression" dxfId="0" priority="69">
      <formula>$R5&lt;#REF!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Bhati-Sat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Neeraj</dc:creator>
  <cp:lastModifiedBy>Rahul Sharma</cp:lastModifiedBy>
  <dcterms:created xsi:type="dcterms:W3CDTF">2023-12-18T19:01:07Z</dcterms:created>
  <dcterms:modified xsi:type="dcterms:W3CDTF">2025-11-01T12:32:19Z</dcterms:modified>
</cp:coreProperties>
</file>