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rm\OneDrive\Documents\MBA\Myntra Case\"/>
    </mc:Choice>
  </mc:AlternateContent>
  <xr:revisionPtr revIDLastSave="0" documentId="13_ncr:1_{C715B0E7-2962-43E0-B359-8A3CB5108849}" xr6:coauthVersionLast="47" xr6:coauthVersionMax="47" xr10:uidLastSave="{00000000-0000-0000-0000-000000000000}"/>
  <bookViews>
    <workbookView xWindow="-108" yWindow="-108" windowWidth="23256" windowHeight="12456" activeTab="2" xr2:uid="{171F940D-5449-4CBA-B1CC-EFF446D4FB39}"/>
  </bookViews>
  <sheets>
    <sheet name="Revenue" sheetId="2" r:id="rId1"/>
    <sheet name="2023 Revenue Datewise" sheetId="3" r:id="rId2"/>
    <sheet name="2024 Forecast Bhavya" sheetId="11" r:id="rId3"/>
    <sheet name="2024 Forecast" sheetId="10" r:id="rId4"/>
    <sheet name="Myntra_Analytics_Dataset" sheetId="1" r:id="rId5"/>
  </sheets>
  <definedNames>
    <definedName name="_xlnm._FilterDatabase" localSheetId="4" hidden="1">Myntra_Analytics_Dataset!$A$1:$O$3001</definedName>
  </definedNames>
  <calcPr calcId="191029"/>
  <pivotCaches>
    <pivotCache cacheId="12" r:id="rId6"/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" i="3"/>
  <c r="D4" i="3"/>
  <c r="D3" i="3"/>
  <c r="C4" i="3" s="1"/>
  <c r="C5" i="3" s="1"/>
  <c r="D5" i="3" s="1"/>
  <c r="C3" i="3"/>
  <c r="D2" i="3"/>
  <c r="C2" i="3"/>
  <c r="O4" i="1"/>
  <c r="O7" i="1"/>
  <c r="O8" i="1"/>
  <c r="O9" i="1"/>
  <c r="O10" i="1"/>
  <c r="O12" i="1"/>
  <c r="O16" i="1"/>
  <c r="O18" i="1"/>
  <c r="O20" i="1"/>
  <c r="O21" i="1"/>
  <c r="O24" i="1"/>
  <c r="O25" i="1"/>
  <c r="O26" i="1"/>
  <c r="O28" i="1"/>
  <c r="O30" i="1"/>
  <c r="O33" i="1"/>
  <c r="O34" i="1"/>
  <c r="O35" i="1"/>
  <c r="O36" i="1"/>
  <c r="O41" i="1"/>
  <c r="O43" i="1"/>
  <c r="O44" i="1"/>
  <c r="O45" i="1"/>
  <c r="O46" i="1"/>
  <c r="O49" i="1"/>
  <c r="O51" i="1"/>
  <c r="O54" i="1"/>
  <c r="O55" i="1"/>
  <c r="O56" i="1"/>
  <c r="O59" i="1"/>
  <c r="O61" i="1"/>
  <c r="O64" i="1"/>
  <c r="O65" i="1"/>
  <c r="O66" i="1"/>
  <c r="O69" i="1"/>
  <c r="O72" i="1"/>
  <c r="O73" i="1"/>
  <c r="O79" i="1"/>
  <c r="O81" i="1"/>
  <c r="O82" i="1"/>
  <c r="O83" i="1"/>
  <c r="O85" i="1"/>
  <c r="O86" i="1"/>
  <c r="O87" i="1"/>
  <c r="O88" i="1"/>
  <c r="O90" i="1"/>
  <c r="O91" i="1"/>
  <c r="O92" i="1"/>
  <c r="O95" i="1"/>
  <c r="O96" i="1"/>
  <c r="O98" i="1"/>
  <c r="O100" i="1"/>
  <c r="O103" i="1"/>
  <c r="O104" i="1"/>
  <c r="O108" i="1"/>
  <c r="O112" i="1"/>
  <c r="O116" i="1"/>
  <c r="O120" i="1"/>
  <c r="O122" i="1"/>
  <c r="O123" i="1"/>
  <c r="O124" i="1"/>
  <c r="O125" i="1"/>
  <c r="O127" i="1"/>
  <c r="O129" i="1"/>
  <c r="O131" i="1"/>
  <c r="O132" i="1"/>
  <c r="O134" i="1"/>
  <c r="O135" i="1"/>
  <c r="O136" i="1"/>
  <c r="O140" i="1"/>
  <c r="O141" i="1"/>
  <c r="O143" i="1"/>
  <c r="O145" i="1"/>
  <c r="O146" i="1"/>
  <c r="O149" i="1"/>
  <c r="O150" i="1"/>
  <c r="O151" i="1"/>
  <c r="O152" i="1"/>
  <c r="O154" i="1"/>
  <c r="O155" i="1"/>
  <c r="O156" i="1"/>
  <c r="O157" i="1"/>
  <c r="O158" i="1"/>
  <c r="O160" i="1"/>
  <c r="O162" i="1"/>
  <c r="O163" i="1"/>
  <c r="O165" i="1"/>
  <c r="O166" i="1"/>
  <c r="O171" i="1"/>
  <c r="O172" i="1"/>
  <c r="O173" i="1"/>
  <c r="O175" i="1"/>
  <c r="O176" i="1"/>
  <c r="O177" i="1"/>
  <c r="O178" i="1"/>
  <c r="O179" i="1"/>
  <c r="O180" i="1"/>
  <c r="O181" i="1"/>
  <c r="O182" i="1"/>
  <c r="O185" i="1"/>
  <c r="O186" i="1"/>
  <c r="O187" i="1"/>
  <c r="O189" i="1"/>
  <c r="O191" i="1"/>
  <c r="O193" i="1"/>
  <c r="O195" i="1"/>
  <c r="O196" i="1"/>
  <c r="O197" i="1"/>
  <c r="O198" i="1"/>
  <c r="O201" i="1"/>
  <c r="O202" i="1"/>
  <c r="O205" i="1"/>
  <c r="O206" i="1"/>
  <c r="O207" i="1"/>
  <c r="O208" i="1"/>
  <c r="O211" i="1"/>
  <c r="O214" i="1"/>
  <c r="O215" i="1"/>
  <c r="O216" i="1"/>
  <c r="O222" i="1"/>
  <c r="O223" i="1"/>
  <c r="O224" i="1"/>
  <c r="O225" i="1"/>
  <c r="O226" i="1"/>
  <c r="O227" i="1"/>
  <c r="O228" i="1"/>
  <c r="O233" i="1"/>
  <c r="O234" i="1"/>
  <c r="O235" i="1"/>
  <c r="O236" i="1"/>
  <c r="O237" i="1"/>
  <c r="O238" i="1"/>
  <c r="O240" i="1"/>
  <c r="O241" i="1"/>
  <c r="O243" i="1"/>
  <c r="O245" i="1"/>
  <c r="O249" i="1"/>
  <c r="O250" i="1"/>
  <c r="O253" i="1"/>
  <c r="O255" i="1"/>
  <c r="O258" i="1"/>
  <c r="O260" i="1"/>
  <c r="O263" i="1"/>
  <c r="O264" i="1"/>
  <c r="O265" i="1"/>
  <c r="O268" i="1"/>
  <c r="O269" i="1"/>
  <c r="O270" i="1"/>
  <c r="O271" i="1"/>
  <c r="O274" i="1"/>
  <c r="O275" i="1"/>
  <c r="O276" i="1"/>
  <c r="O279" i="1"/>
  <c r="O281" i="1"/>
  <c r="O282" i="1"/>
  <c r="O284" i="1"/>
  <c r="O286" i="1"/>
  <c r="O288" i="1"/>
  <c r="O291" i="1"/>
  <c r="O293" i="1"/>
  <c r="O294" i="1"/>
  <c r="O295" i="1"/>
  <c r="O296" i="1"/>
  <c r="O298" i="1"/>
  <c r="O300" i="1"/>
  <c r="O301" i="1"/>
  <c r="O304" i="1"/>
  <c r="O306" i="1"/>
  <c r="O308" i="1"/>
  <c r="O312" i="1"/>
  <c r="O314" i="1"/>
  <c r="O316" i="1"/>
  <c r="O319" i="1"/>
  <c r="O321" i="1"/>
  <c r="O322" i="1"/>
  <c r="O323" i="1"/>
  <c r="O325" i="1"/>
  <c r="O326" i="1"/>
  <c r="O327" i="1"/>
  <c r="O328" i="1"/>
  <c r="O329" i="1"/>
  <c r="O330" i="1"/>
  <c r="O333" i="1"/>
  <c r="O336" i="1"/>
  <c r="O339" i="1"/>
  <c r="O341" i="1"/>
  <c r="O342" i="1"/>
  <c r="O343" i="1"/>
  <c r="O345" i="1"/>
  <c r="O347" i="1"/>
  <c r="O348" i="1"/>
  <c r="O349" i="1"/>
  <c r="O350" i="1"/>
  <c r="O351" i="1"/>
  <c r="O354" i="1"/>
  <c r="O358" i="1"/>
  <c r="O359" i="1"/>
  <c r="O360" i="1"/>
  <c r="O362" i="1"/>
  <c r="O363" i="1"/>
  <c r="O365" i="1"/>
  <c r="O366" i="1"/>
  <c r="O368" i="1"/>
  <c r="O369" i="1"/>
  <c r="O370" i="1"/>
  <c r="O372" i="1"/>
  <c r="O374" i="1"/>
  <c r="O377" i="1"/>
  <c r="O378" i="1"/>
  <c r="O379" i="1"/>
  <c r="O380" i="1"/>
  <c r="O383" i="1"/>
  <c r="O384" i="1"/>
  <c r="O385" i="1"/>
  <c r="O388" i="1"/>
  <c r="O389" i="1"/>
  <c r="O390" i="1"/>
  <c r="O391" i="1"/>
  <c r="O392" i="1"/>
  <c r="O393" i="1"/>
  <c r="O394" i="1"/>
  <c r="O395" i="1"/>
  <c r="O398" i="1"/>
  <c r="O402" i="1"/>
  <c r="O403" i="1"/>
  <c r="O407" i="1"/>
  <c r="O409" i="1"/>
  <c r="O411" i="1"/>
  <c r="O413" i="1"/>
  <c r="O419" i="1"/>
  <c r="O420" i="1"/>
  <c r="O422" i="1"/>
  <c r="O425" i="1"/>
  <c r="O428" i="1"/>
  <c r="O429" i="1"/>
  <c r="O430" i="1"/>
  <c r="O438" i="1"/>
  <c r="O441" i="1"/>
  <c r="O442" i="1"/>
  <c r="O444" i="1"/>
  <c r="O445" i="1"/>
  <c r="O446" i="1"/>
  <c r="O448" i="1"/>
  <c r="O455" i="1"/>
  <c r="O457" i="1"/>
  <c r="O458" i="1"/>
  <c r="O459" i="1"/>
  <c r="O460" i="1"/>
  <c r="O461" i="1"/>
  <c r="O462" i="1"/>
  <c r="O468" i="1"/>
  <c r="O470" i="1"/>
  <c r="O471" i="1"/>
  <c r="O473" i="1"/>
  <c r="O474" i="1"/>
  <c r="O478" i="1"/>
  <c r="O479" i="1"/>
  <c r="O480" i="1"/>
  <c r="O481" i="1"/>
  <c r="O483" i="1"/>
  <c r="O484" i="1"/>
  <c r="O487" i="1"/>
  <c r="O491" i="1"/>
  <c r="O493" i="1"/>
  <c r="O494" i="1"/>
  <c r="O495" i="1"/>
  <c r="O497" i="1"/>
  <c r="O498" i="1"/>
  <c r="O499" i="1"/>
  <c r="O500" i="1"/>
  <c r="O502" i="1"/>
  <c r="O503" i="1"/>
  <c r="O507" i="1"/>
  <c r="O508" i="1"/>
  <c r="O511" i="1"/>
  <c r="O512" i="1"/>
  <c r="O513" i="1"/>
  <c r="O515" i="1"/>
  <c r="O516" i="1"/>
  <c r="O517" i="1"/>
  <c r="O518" i="1"/>
  <c r="O521" i="1"/>
  <c r="O522" i="1"/>
  <c r="O523" i="1"/>
  <c r="O525" i="1"/>
  <c r="O526" i="1"/>
  <c r="O529" i="1"/>
  <c r="O533" i="1"/>
  <c r="O534" i="1"/>
  <c r="O536" i="1"/>
  <c r="O543" i="1"/>
  <c r="O546" i="1"/>
  <c r="O547" i="1"/>
  <c r="O549" i="1"/>
  <c r="O552" i="1"/>
  <c r="O553" i="1"/>
  <c r="O556" i="1"/>
  <c r="O557" i="1"/>
  <c r="O559" i="1"/>
  <c r="O560" i="1"/>
  <c r="O562" i="1"/>
  <c r="O563" i="1"/>
  <c r="O565" i="1"/>
  <c r="O567" i="1"/>
  <c r="O570" i="1"/>
  <c r="O571" i="1"/>
  <c r="O572" i="1"/>
  <c r="O577" i="1"/>
  <c r="O578" i="1"/>
  <c r="O580" i="1"/>
  <c r="O582" i="1"/>
  <c r="O583" i="1"/>
  <c r="O587" i="1"/>
  <c r="O589" i="1"/>
  <c r="O590" i="1"/>
  <c r="O593" i="1"/>
  <c r="O595" i="1"/>
  <c r="O596" i="1"/>
  <c r="O598" i="1"/>
  <c r="O599" i="1"/>
  <c r="O600" i="1"/>
  <c r="O607" i="1"/>
  <c r="O608" i="1"/>
  <c r="O609" i="1"/>
  <c r="O612" i="1"/>
  <c r="O613" i="1"/>
  <c r="O616" i="1"/>
  <c r="O619" i="1"/>
  <c r="O620" i="1"/>
  <c r="O622" i="1"/>
  <c r="O624" i="1"/>
  <c r="O627" i="1"/>
  <c r="O630" i="1"/>
  <c r="O632" i="1"/>
  <c r="O634" i="1"/>
  <c r="O635" i="1"/>
  <c r="O636" i="1"/>
  <c r="O640" i="1"/>
  <c r="O646" i="1"/>
  <c r="O647" i="1"/>
  <c r="O648" i="1"/>
  <c r="O650" i="1"/>
  <c r="O651" i="1"/>
  <c r="O653" i="1"/>
  <c r="O654" i="1"/>
  <c r="O655" i="1"/>
  <c r="O656" i="1"/>
  <c r="O657" i="1"/>
  <c r="O658" i="1"/>
  <c r="O659" i="1"/>
  <c r="O660" i="1"/>
  <c r="O662" i="1"/>
  <c r="O663" i="1"/>
  <c r="O666" i="1"/>
  <c r="O671" i="1"/>
  <c r="O673" i="1"/>
  <c r="O675" i="1"/>
  <c r="O678" i="1"/>
  <c r="O679" i="1"/>
  <c r="O680" i="1"/>
  <c r="O681" i="1"/>
  <c r="O682" i="1"/>
  <c r="O683" i="1"/>
  <c r="O686" i="1"/>
  <c r="O687" i="1"/>
  <c r="O688" i="1"/>
  <c r="O690" i="1"/>
  <c r="O692" i="1"/>
  <c r="O693" i="1"/>
  <c r="O694" i="1"/>
  <c r="O698" i="1"/>
  <c r="O700" i="1"/>
  <c r="O701" i="1"/>
  <c r="O706" i="1"/>
  <c r="O708" i="1"/>
  <c r="O709" i="1"/>
  <c r="O710" i="1"/>
  <c r="O711" i="1"/>
  <c r="O712" i="1"/>
  <c r="O713" i="1"/>
  <c r="O714" i="1"/>
  <c r="O715" i="1"/>
  <c r="O718" i="1"/>
  <c r="O720" i="1"/>
  <c r="O724" i="1"/>
  <c r="O726" i="1"/>
  <c r="O727" i="1"/>
  <c r="O728" i="1"/>
  <c r="O731" i="1"/>
  <c r="O733" i="1"/>
  <c r="O734" i="1"/>
  <c r="O735" i="1"/>
  <c r="O737" i="1"/>
  <c r="O739" i="1"/>
  <c r="O740" i="1"/>
  <c r="O741" i="1"/>
  <c r="O742" i="1"/>
  <c r="O743" i="1"/>
  <c r="O744" i="1"/>
  <c r="O747" i="1"/>
  <c r="O750" i="1"/>
  <c r="O753" i="1"/>
  <c r="O754" i="1"/>
  <c r="O755" i="1"/>
  <c r="O756" i="1"/>
  <c r="O757" i="1"/>
  <c r="O758" i="1"/>
  <c r="O759" i="1"/>
  <c r="O760" i="1"/>
  <c r="O762" i="1"/>
  <c r="O764" i="1"/>
  <c r="O766" i="1"/>
  <c r="O767" i="1"/>
  <c r="O771" i="1"/>
  <c r="O773" i="1"/>
  <c r="O774" i="1"/>
  <c r="O779" i="1"/>
  <c r="O780" i="1"/>
  <c r="O783" i="1"/>
  <c r="O784" i="1"/>
  <c r="O786" i="1"/>
  <c r="O788" i="1"/>
  <c r="O790" i="1"/>
  <c r="O791" i="1"/>
  <c r="O794" i="1"/>
  <c r="O796" i="1"/>
  <c r="O797" i="1"/>
  <c r="O799" i="1"/>
  <c r="O802" i="1"/>
  <c r="O803" i="1"/>
  <c r="O805" i="1"/>
  <c r="O806" i="1"/>
  <c r="O811" i="1"/>
  <c r="O821" i="1"/>
  <c r="O823" i="1"/>
  <c r="O824" i="1"/>
  <c r="O825" i="1"/>
  <c r="O826" i="1"/>
  <c r="O830" i="1"/>
  <c r="O831" i="1"/>
  <c r="O832" i="1"/>
  <c r="O833" i="1"/>
  <c r="O835" i="1"/>
  <c r="O836" i="1"/>
  <c r="O837" i="1"/>
  <c r="O838" i="1"/>
  <c r="O840" i="1"/>
  <c r="O846" i="1"/>
  <c r="O847" i="1"/>
  <c r="O851" i="1"/>
  <c r="O852" i="1"/>
  <c r="O858" i="1"/>
  <c r="O861" i="1"/>
  <c r="O863" i="1"/>
  <c r="O865" i="1"/>
  <c r="O871" i="1"/>
  <c r="O873" i="1"/>
  <c r="O874" i="1"/>
  <c r="O876" i="1"/>
  <c r="O877" i="1"/>
  <c r="O882" i="1"/>
  <c r="O887" i="1"/>
  <c r="O888" i="1"/>
  <c r="O889" i="1"/>
  <c r="O890" i="1"/>
  <c r="O891" i="1"/>
  <c r="O894" i="1"/>
  <c r="O896" i="1"/>
  <c r="O897" i="1"/>
  <c r="O900" i="1"/>
  <c r="O902" i="1"/>
  <c r="O906" i="1"/>
  <c r="O908" i="1"/>
  <c r="O909" i="1"/>
  <c r="O911" i="1"/>
  <c r="O913" i="1"/>
  <c r="O915" i="1"/>
  <c r="O916" i="1"/>
  <c r="O918" i="1"/>
  <c r="O919" i="1"/>
  <c r="O921" i="1"/>
  <c r="O922" i="1"/>
  <c r="O925" i="1"/>
  <c r="O926" i="1"/>
  <c r="O927" i="1"/>
  <c r="O928" i="1"/>
  <c r="O929" i="1"/>
  <c r="O930" i="1"/>
  <c r="O931" i="1"/>
  <c r="O932" i="1"/>
  <c r="O934" i="1"/>
  <c r="O937" i="1"/>
  <c r="O941" i="1"/>
  <c r="O942" i="1"/>
  <c r="O944" i="1"/>
  <c r="O945" i="1"/>
  <c r="O948" i="1"/>
  <c r="O950" i="1"/>
  <c r="O952" i="1"/>
  <c r="O953" i="1"/>
  <c r="O954" i="1"/>
  <c r="O955" i="1"/>
  <c r="O956" i="1"/>
  <c r="O959" i="1"/>
  <c r="O960" i="1"/>
  <c r="O961" i="1"/>
  <c r="O964" i="1"/>
  <c r="O965" i="1"/>
  <c r="O966" i="1"/>
  <c r="O967" i="1"/>
  <c r="O968" i="1"/>
  <c r="O970" i="1"/>
  <c r="O971" i="1"/>
  <c r="O974" i="1"/>
  <c r="O978" i="1"/>
  <c r="O980" i="1"/>
  <c r="O981" i="1"/>
  <c r="O982" i="1"/>
  <c r="O986" i="1"/>
  <c r="O991" i="1"/>
  <c r="O993" i="1"/>
  <c r="O997" i="1"/>
  <c r="O998" i="1"/>
  <c r="O1000" i="1"/>
  <c r="O1001" i="1"/>
  <c r="O1003" i="1"/>
  <c r="O1004" i="1"/>
  <c r="O1005" i="1"/>
  <c r="O1006" i="1"/>
  <c r="O1007" i="1"/>
  <c r="O1008" i="1"/>
  <c r="O1010" i="1"/>
  <c r="O1011" i="1"/>
  <c r="O1013" i="1"/>
  <c r="O1016" i="1"/>
  <c r="O1017" i="1"/>
  <c r="O1019" i="1"/>
  <c r="O1020" i="1"/>
  <c r="O1024" i="1"/>
  <c r="O1027" i="1"/>
  <c r="O1028" i="1"/>
  <c r="O1029" i="1"/>
  <c r="O1030" i="1"/>
  <c r="O1031" i="1"/>
  <c r="O1039" i="1"/>
  <c r="O1040" i="1"/>
  <c r="O1042" i="1"/>
  <c r="O1044" i="1"/>
  <c r="O1046" i="1"/>
  <c r="O1047" i="1"/>
  <c r="O1049" i="1"/>
  <c r="O1053" i="1"/>
  <c r="O1054" i="1"/>
  <c r="O1056" i="1"/>
  <c r="O1058" i="1"/>
  <c r="O1061" i="1"/>
  <c r="O1067" i="1"/>
  <c r="O1068" i="1"/>
  <c r="O1072" i="1"/>
  <c r="O1074" i="1"/>
  <c r="O1075" i="1"/>
  <c r="O1076" i="1"/>
  <c r="O1077" i="1"/>
  <c r="O1078" i="1"/>
  <c r="O1079" i="1"/>
  <c r="O1081" i="1"/>
  <c r="O1085" i="1"/>
  <c r="O1086" i="1"/>
  <c r="O1087" i="1"/>
  <c r="O1088" i="1"/>
  <c r="O1090" i="1"/>
  <c r="O1093" i="1"/>
  <c r="O1095" i="1"/>
  <c r="O1096" i="1"/>
  <c r="O1097" i="1"/>
  <c r="O1098" i="1"/>
  <c r="O1100" i="1"/>
  <c r="O1103" i="1"/>
  <c r="O1105" i="1"/>
  <c r="O1107" i="1"/>
  <c r="O1109" i="1"/>
  <c r="O1110" i="1"/>
  <c r="O1114" i="1"/>
  <c r="O1116" i="1"/>
  <c r="O1117" i="1"/>
  <c r="O1119" i="1"/>
  <c r="O1121" i="1"/>
  <c r="O1122" i="1"/>
  <c r="O1124" i="1"/>
  <c r="O1125" i="1"/>
  <c r="O1126" i="1"/>
  <c r="O1127" i="1"/>
  <c r="O1128" i="1"/>
  <c r="O1132" i="1"/>
  <c r="O1134" i="1"/>
  <c r="O1135" i="1"/>
  <c r="O1137" i="1"/>
  <c r="O1141" i="1"/>
  <c r="O1142" i="1"/>
  <c r="O1147" i="1"/>
  <c r="O1148" i="1"/>
  <c r="O1150" i="1"/>
  <c r="O1152" i="1"/>
  <c r="O1153" i="1"/>
  <c r="O1154" i="1"/>
  <c r="O1155" i="1"/>
  <c r="O1156" i="1"/>
  <c r="O1157" i="1"/>
  <c r="O1158" i="1"/>
  <c r="O1164" i="1"/>
  <c r="O1165" i="1"/>
  <c r="O1166" i="1"/>
  <c r="O1168" i="1"/>
  <c r="O1169" i="1"/>
  <c r="O1173" i="1"/>
  <c r="O1175" i="1"/>
  <c r="O1176" i="1"/>
  <c r="O1179" i="1"/>
  <c r="O1181" i="1"/>
  <c r="O1187" i="1"/>
  <c r="O1189" i="1"/>
  <c r="O1191" i="1"/>
  <c r="O1192" i="1"/>
  <c r="O1193" i="1"/>
  <c r="O1194" i="1"/>
  <c r="O1196" i="1"/>
  <c r="O1197" i="1"/>
  <c r="O1199" i="1"/>
  <c r="O1202" i="1"/>
  <c r="O1205" i="1"/>
  <c r="O1206" i="1"/>
  <c r="O1207" i="1"/>
  <c r="O1208" i="1"/>
  <c r="O1209" i="1"/>
  <c r="O1210" i="1"/>
  <c r="O1212" i="1"/>
  <c r="O1214" i="1"/>
  <c r="O1215" i="1"/>
  <c r="O1216" i="1"/>
  <c r="O1218" i="1"/>
  <c r="O1225" i="1"/>
  <c r="O1232" i="1"/>
  <c r="O1233" i="1"/>
  <c r="O1236" i="1"/>
  <c r="O1237" i="1"/>
  <c r="O1243" i="1"/>
  <c r="O1244" i="1"/>
  <c r="O1251" i="1"/>
  <c r="O1252" i="1"/>
  <c r="O1253" i="1"/>
  <c r="O1254" i="1"/>
  <c r="O1255" i="1"/>
  <c r="O1256" i="1"/>
  <c r="O1257" i="1"/>
  <c r="O1260" i="1"/>
  <c r="O1264" i="1"/>
  <c r="O1265" i="1"/>
  <c r="O1272" i="1"/>
  <c r="O1275" i="1"/>
  <c r="O1279" i="1"/>
  <c r="O1281" i="1"/>
  <c r="O1282" i="1"/>
  <c r="O1283" i="1"/>
  <c r="O1284" i="1"/>
  <c r="O1285" i="1"/>
  <c r="O1286" i="1"/>
  <c r="O1287" i="1"/>
  <c r="O1288" i="1"/>
  <c r="O1289" i="1"/>
  <c r="O1291" i="1"/>
  <c r="O1293" i="1"/>
  <c r="O1295" i="1"/>
  <c r="O1296" i="1"/>
  <c r="O1297" i="1"/>
  <c r="O1302" i="1"/>
  <c r="O1304" i="1"/>
  <c r="O1305" i="1"/>
  <c r="O1307" i="1"/>
  <c r="O1312" i="1"/>
  <c r="O1313" i="1"/>
  <c r="O1316" i="1"/>
  <c r="O1319" i="1"/>
  <c r="O1320" i="1"/>
  <c r="O1321" i="1"/>
  <c r="O1325" i="1"/>
  <c r="O1327" i="1"/>
  <c r="O1329" i="1"/>
  <c r="O1330" i="1"/>
  <c r="O1331" i="1"/>
  <c r="O1333" i="1"/>
  <c r="O1334" i="1"/>
  <c r="O1336" i="1"/>
  <c r="O1337" i="1"/>
  <c r="O1339" i="1"/>
  <c r="O1340" i="1"/>
  <c r="O1343" i="1"/>
  <c r="O1348" i="1"/>
  <c r="O1349" i="1"/>
  <c r="O1350" i="1"/>
  <c r="O1351" i="1"/>
  <c r="O1352" i="1"/>
  <c r="O1354" i="1"/>
  <c r="O1355" i="1"/>
  <c r="O1357" i="1"/>
  <c r="O1361" i="1"/>
  <c r="O1362" i="1"/>
  <c r="O1365" i="1"/>
  <c r="O1366" i="1"/>
  <c r="O1369" i="1"/>
  <c r="O1370" i="1"/>
  <c r="O1371" i="1"/>
  <c r="O1373" i="1"/>
  <c r="O1374" i="1"/>
  <c r="O1375" i="1"/>
  <c r="O1376" i="1"/>
  <c r="O1377" i="1"/>
  <c r="O1378" i="1"/>
  <c r="O1382" i="1"/>
  <c r="O1383" i="1"/>
  <c r="O1385" i="1"/>
  <c r="O1387" i="1"/>
  <c r="O1388" i="1"/>
  <c r="O1391" i="1"/>
  <c r="O1392" i="1"/>
  <c r="O1393" i="1"/>
  <c r="O1394" i="1"/>
  <c r="O1396" i="1"/>
  <c r="O1398" i="1"/>
  <c r="O1399" i="1"/>
  <c r="O1402" i="1"/>
  <c r="O1403" i="1"/>
  <c r="O1404" i="1"/>
  <c r="O1405" i="1"/>
  <c r="O1407" i="1"/>
  <c r="O1410" i="1"/>
  <c r="O1413" i="1"/>
  <c r="O1415" i="1"/>
  <c r="O1418" i="1"/>
  <c r="O1419" i="1"/>
  <c r="O1421" i="1"/>
  <c r="O1422" i="1"/>
  <c r="O1423" i="1"/>
  <c r="O1425" i="1"/>
  <c r="O1428" i="1"/>
  <c r="O1430" i="1"/>
  <c r="O1431" i="1"/>
  <c r="O1432" i="1"/>
  <c r="O1434" i="1"/>
  <c r="O1436" i="1"/>
  <c r="O1437" i="1"/>
  <c r="O1438" i="1"/>
  <c r="O1440" i="1"/>
  <c r="O1442" i="1"/>
  <c r="O1443" i="1"/>
  <c r="O1444" i="1"/>
  <c r="O1445" i="1"/>
  <c r="O1448" i="1"/>
  <c r="O1450" i="1"/>
  <c r="O1452" i="1"/>
  <c r="O1453" i="1"/>
  <c r="O1454" i="1"/>
  <c r="O1457" i="1"/>
  <c r="O1458" i="1"/>
  <c r="O1460" i="1"/>
  <c r="O1462" i="1"/>
  <c r="O1464" i="1"/>
  <c r="O1465" i="1"/>
  <c r="O1468" i="1"/>
  <c r="O1469" i="1"/>
  <c r="O1474" i="1"/>
  <c r="O1477" i="1"/>
  <c r="O1480" i="1"/>
  <c r="O1481" i="1"/>
  <c r="O1482" i="1"/>
  <c r="O1483" i="1"/>
  <c r="O1484" i="1"/>
  <c r="O1485" i="1"/>
  <c r="O1486" i="1"/>
  <c r="O1488" i="1"/>
  <c r="O1489" i="1"/>
  <c r="O1491" i="1"/>
  <c r="O1493" i="1"/>
  <c r="O1495" i="1"/>
  <c r="O1496" i="1"/>
  <c r="O1497" i="1"/>
  <c r="O1500" i="1"/>
  <c r="O1502" i="1"/>
  <c r="O1504" i="1"/>
  <c r="O1505" i="1"/>
  <c r="O1507" i="1"/>
  <c r="O1511" i="1"/>
  <c r="O1512" i="1"/>
  <c r="O1513" i="1"/>
  <c r="O1514" i="1"/>
  <c r="O1516" i="1"/>
  <c r="O1517" i="1"/>
  <c r="O1520" i="1"/>
  <c r="O1524" i="1"/>
  <c r="O1525" i="1"/>
  <c r="O1526" i="1"/>
  <c r="O1528" i="1"/>
  <c r="O1529" i="1"/>
  <c r="O1530" i="1"/>
  <c r="O1533" i="1"/>
  <c r="O1535" i="1"/>
  <c r="O1536" i="1"/>
  <c r="O1537" i="1"/>
  <c r="O1538" i="1"/>
  <c r="O1541" i="1"/>
  <c r="O1545" i="1"/>
  <c r="O1550" i="1"/>
  <c r="O1552" i="1"/>
  <c r="O1553" i="1"/>
  <c r="O1557" i="1"/>
  <c r="O1559" i="1"/>
  <c r="O1560" i="1"/>
  <c r="O1563" i="1"/>
  <c r="O1564" i="1"/>
  <c r="O1565" i="1"/>
  <c r="O1566" i="1"/>
  <c r="O1569" i="1"/>
  <c r="O1570" i="1"/>
  <c r="O1571" i="1"/>
  <c r="O1577" i="1"/>
  <c r="O1578" i="1"/>
  <c r="O1579" i="1"/>
  <c r="O1580" i="1"/>
  <c r="O1581" i="1"/>
  <c r="O1582" i="1"/>
  <c r="O1583" i="1"/>
  <c r="O1584" i="1"/>
  <c r="O1585" i="1"/>
  <c r="O1587" i="1"/>
  <c r="O1589" i="1"/>
  <c r="O1591" i="1"/>
  <c r="O1592" i="1"/>
  <c r="O1603" i="1"/>
  <c r="O1607" i="1"/>
  <c r="O1609" i="1"/>
  <c r="O1610" i="1"/>
  <c r="O1613" i="1"/>
  <c r="O1615" i="1"/>
  <c r="O1616" i="1"/>
  <c r="O1618" i="1"/>
  <c r="O1619" i="1"/>
  <c r="O1620" i="1"/>
  <c r="O1622" i="1"/>
  <c r="O1623" i="1"/>
  <c r="O1625" i="1"/>
  <c r="O1632" i="1"/>
  <c r="O1633" i="1"/>
  <c r="O1635" i="1"/>
  <c r="O1637" i="1"/>
  <c r="O1638" i="1"/>
  <c r="O1641" i="1"/>
  <c r="O1645" i="1"/>
  <c r="O1647" i="1"/>
  <c r="O1649" i="1"/>
  <c r="O1651" i="1"/>
  <c r="O1652" i="1"/>
  <c r="O1653" i="1"/>
  <c r="O1656" i="1"/>
  <c r="O1658" i="1"/>
  <c r="O1661" i="1"/>
  <c r="O1664" i="1"/>
  <c r="O1665" i="1"/>
  <c r="O1667" i="1"/>
  <c r="O1669" i="1"/>
  <c r="O1671" i="1"/>
  <c r="O1672" i="1"/>
  <c r="O1676" i="1"/>
  <c r="O1677" i="1"/>
  <c r="O1679" i="1"/>
  <c r="O1682" i="1"/>
  <c r="O1683" i="1"/>
  <c r="O1684" i="1"/>
  <c r="O1685" i="1"/>
  <c r="O1687" i="1"/>
  <c r="O1689" i="1"/>
  <c r="O1690" i="1"/>
  <c r="O1692" i="1"/>
  <c r="O1694" i="1"/>
  <c r="O1700" i="1"/>
  <c r="O1701" i="1"/>
  <c r="O1703" i="1"/>
  <c r="O1706" i="1"/>
  <c r="O1707" i="1"/>
  <c r="O1709" i="1"/>
  <c r="O1710" i="1"/>
  <c r="O1711" i="1"/>
  <c r="O1714" i="1"/>
  <c r="O1715" i="1"/>
  <c r="O1716" i="1"/>
  <c r="O1721" i="1"/>
  <c r="O1728" i="1"/>
  <c r="O1730" i="1"/>
  <c r="O1731" i="1"/>
  <c r="O1732" i="1"/>
  <c r="O1733" i="1"/>
  <c r="O1736" i="1"/>
  <c r="O1737" i="1"/>
  <c r="O1740" i="1"/>
  <c r="O1741" i="1"/>
  <c r="O1742" i="1"/>
  <c r="O1743" i="1"/>
  <c r="O1744" i="1"/>
  <c r="O1747" i="1"/>
  <c r="O1748" i="1"/>
  <c r="O1751" i="1"/>
  <c r="O1752" i="1"/>
  <c r="O1753" i="1"/>
  <c r="O1754" i="1"/>
  <c r="O1761" i="1"/>
  <c r="O1762" i="1"/>
  <c r="O1763" i="1"/>
  <c r="O1766" i="1"/>
  <c r="O1768" i="1"/>
  <c r="O1771" i="1"/>
  <c r="O1772" i="1"/>
  <c r="O1773" i="1"/>
  <c r="O1775" i="1"/>
  <c r="O1777" i="1"/>
  <c r="O1781" i="1"/>
  <c r="O1785" i="1"/>
  <c r="O1786" i="1"/>
  <c r="O1788" i="1"/>
  <c r="O1797" i="1"/>
  <c r="O1798" i="1"/>
  <c r="O1800" i="1"/>
  <c r="O1801" i="1"/>
  <c r="O1802" i="1"/>
  <c r="O1805" i="1"/>
  <c r="O1807" i="1"/>
  <c r="O1809" i="1"/>
  <c r="O1811" i="1"/>
  <c r="O1813" i="1"/>
  <c r="O1814" i="1"/>
  <c r="O1816" i="1"/>
  <c r="O1817" i="1"/>
  <c r="O1819" i="1"/>
  <c r="O1820" i="1"/>
  <c r="O1822" i="1"/>
  <c r="O1823" i="1"/>
  <c r="O1824" i="1"/>
  <c r="O1825" i="1"/>
  <c r="O1826" i="1"/>
  <c r="O1827" i="1"/>
  <c r="O1828" i="1"/>
  <c r="O1829" i="1"/>
  <c r="O1830" i="1"/>
  <c r="O1836" i="1"/>
  <c r="O1843" i="1"/>
  <c r="O1848" i="1"/>
  <c r="O1859" i="1"/>
  <c r="O1870" i="1"/>
  <c r="O1873" i="1"/>
  <c r="O1874" i="1"/>
  <c r="O1875" i="1"/>
  <c r="O1876" i="1"/>
  <c r="O1881" i="1"/>
  <c r="O1882" i="1"/>
  <c r="O1884" i="1"/>
  <c r="O1891" i="1"/>
  <c r="O1892" i="1"/>
  <c r="O1893" i="1"/>
  <c r="O1895" i="1"/>
  <c r="O1897" i="1"/>
  <c r="O1903" i="1"/>
  <c r="O1904" i="1"/>
  <c r="O1907" i="1"/>
  <c r="O1908" i="1"/>
  <c r="O1910" i="1"/>
  <c r="O1911" i="1"/>
  <c r="O1912" i="1"/>
  <c r="O1916" i="1"/>
  <c r="O1918" i="1"/>
  <c r="O1920" i="1"/>
  <c r="O1921" i="1"/>
  <c r="O1923" i="1"/>
  <c r="O1926" i="1"/>
  <c r="O1930" i="1"/>
  <c r="O1931" i="1"/>
  <c r="O1933" i="1"/>
  <c r="O1934" i="1"/>
  <c r="O1938" i="1"/>
  <c r="O1939" i="1"/>
  <c r="O1945" i="1"/>
  <c r="O1947" i="1"/>
  <c r="O1948" i="1"/>
  <c r="O1950" i="1"/>
  <c r="O1952" i="1"/>
  <c r="O1954" i="1"/>
  <c r="O1955" i="1"/>
  <c r="O1956" i="1"/>
  <c r="O1958" i="1"/>
  <c r="O1959" i="1"/>
  <c r="O1960" i="1"/>
  <c r="O1965" i="1"/>
  <c r="O1966" i="1"/>
  <c r="O1968" i="1"/>
  <c r="O1970" i="1"/>
  <c r="O1971" i="1"/>
  <c r="O1972" i="1"/>
  <c r="O1974" i="1"/>
  <c r="O1976" i="1"/>
  <c r="O1978" i="1"/>
  <c r="O1980" i="1"/>
  <c r="O1981" i="1"/>
  <c r="O1982" i="1"/>
  <c r="O1986" i="1"/>
  <c r="O1988" i="1"/>
  <c r="O1989" i="1"/>
  <c r="O1991" i="1"/>
  <c r="O1992" i="1"/>
  <c r="O1997" i="1"/>
  <c r="O2001" i="1"/>
  <c r="O2002" i="1"/>
  <c r="O2003" i="1"/>
  <c r="O2005" i="1"/>
  <c r="O2008" i="1"/>
  <c r="O2011" i="1"/>
  <c r="O2015" i="1"/>
  <c r="O2016" i="1"/>
  <c r="O2017" i="1"/>
  <c r="O2023" i="1"/>
  <c r="O2024" i="1"/>
  <c r="O2025" i="1"/>
  <c r="O2029" i="1"/>
  <c r="O2034" i="1"/>
  <c r="O2035" i="1"/>
  <c r="O2037" i="1"/>
  <c r="O2039" i="1"/>
  <c r="O2044" i="1"/>
  <c r="O2047" i="1"/>
  <c r="O2048" i="1"/>
  <c r="O2049" i="1"/>
  <c r="O2050" i="1"/>
  <c r="O2051" i="1"/>
  <c r="O2055" i="1"/>
  <c r="O2057" i="1"/>
  <c r="O2059" i="1"/>
  <c r="O2061" i="1"/>
  <c r="O2062" i="1"/>
  <c r="O2064" i="1"/>
  <c r="O2068" i="1"/>
  <c r="O2078" i="1"/>
  <c r="O2079" i="1"/>
  <c r="O2080" i="1"/>
  <c r="O2082" i="1"/>
  <c r="O2083" i="1"/>
  <c r="O2084" i="1"/>
  <c r="O2085" i="1"/>
  <c r="O2088" i="1"/>
  <c r="O2089" i="1"/>
  <c r="O2095" i="1"/>
  <c r="O2097" i="1"/>
  <c r="O2100" i="1"/>
  <c r="O2101" i="1"/>
  <c r="O2103" i="1"/>
  <c r="O2104" i="1"/>
  <c r="O2107" i="1"/>
  <c r="O2109" i="1"/>
  <c r="O2110" i="1"/>
  <c r="O2111" i="1"/>
  <c r="O2112" i="1"/>
  <c r="O2116" i="1"/>
  <c r="O2117" i="1"/>
  <c r="O2118" i="1"/>
  <c r="O2119" i="1"/>
  <c r="O2124" i="1"/>
  <c r="O2126" i="1"/>
  <c r="O2129" i="1"/>
  <c r="O2130" i="1"/>
  <c r="O2132" i="1"/>
  <c r="O2133" i="1"/>
  <c r="O2134" i="1"/>
  <c r="O2135" i="1"/>
  <c r="O2137" i="1"/>
  <c r="O2139" i="1"/>
  <c r="O2141" i="1"/>
  <c r="O2142" i="1"/>
  <c r="O2143" i="1"/>
  <c r="O2145" i="1"/>
  <c r="O2150" i="1"/>
  <c r="O2154" i="1"/>
  <c r="O2156" i="1"/>
  <c r="O2157" i="1"/>
  <c r="O2158" i="1"/>
  <c r="O2160" i="1"/>
  <c r="O2161" i="1"/>
  <c r="O2162" i="1"/>
  <c r="O2163" i="1"/>
  <c r="O2164" i="1"/>
  <c r="O2165" i="1"/>
  <c r="O2170" i="1"/>
  <c r="O2171" i="1"/>
  <c r="O2172" i="1"/>
  <c r="O2174" i="1"/>
  <c r="O2177" i="1"/>
  <c r="O2178" i="1"/>
  <c r="O2179" i="1"/>
  <c r="O2180" i="1"/>
  <c r="O2185" i="1"/>
  <c r="O2186" i="1"/>
  <c r="O2187" i="1"/>
  <c r="O2190" i="1"/>
  <c r="O2191" i="1"/>
  <c r="O2193" i="1"/>
  <c r="O2194" i="1"/>
  <c r="O2195" i="1"/>
  <c r="O2198" i="1"/>
  <c r="O2199" i="1"/>
  <c r="O2205" i="1"/>
  <c r="O2206" i="1"/>
  <c r="O2209" i="1"/>
  <c r="O2210" i="1"/>
  <c r="O2211" i="1"/>
  <c r="O2216" i="1"/>
  <c r="O2217" i="1"/>
  <c r="O2220" i="1"/>
  <c r="O2222" i="1"/>
  <c r="O2228" i="1"/>
  <c r="O2230" i="1"/>
  <c r="O2235" i="1"/>
  <c r="O2238" i="1"/>
  <c r="O2239" i="1"/>
  <c r="O2240" i="1"/>
  <c r="O2241" i="1"/>
  <c r="O2243" i="1"/>
  <c r="O2245" i="1"/>
  <c r="O2246" i="1"/>
  <c r="O2247" i="1"/>
  <c r="O2248" i="1"/>
  <c r="O2249" i="1"/>
  <c r="O2250" i="1"/>
  <c r="O2251" i="1"/>
  <c r="O2255" i="1"/>
  <c r="O2256" i="1"/>
  <c r="O2259" i="1"/>
  <c r="O2260" i="1"/>
  <c r="O2263" i="1"/>
  <c r="O2264" i="1"/>
  <c r="O2265" i="1"/>
  <c r="O2268" i="1"/>
  <c r="O2269" i="1"/>
  <c r="O2273" i="1"/>
  <c r="O2280" i="1"/>
  <c r="O2283" i="1"/>
  <c r="O2284" i="1"/>
  <c r="O2286" i="1"/>
  <c r="O2287" i="1"/>
  <c r="O2289" i="1"/>
  <c r="O2292" i="1"/>
  <c r="O2293" i="1"/>
  <c r="O2295" i="1"/>
  <c r="O2298" i="1"/>
  <c r="O2300" i="1"/>
  <c r="O2302" i="1"/>
  <c r="O2307" i="1"/>
  <c r="O2309" i="1"/>
  <c r="O2312" i="1"/>
  <c r="O2315" i="1"/>
  <c r="O2317" i="1"/>
  <c r="O2318" i="1"/>
  <c r="O2319" i="1"/>
  <c r="O2320" i="1"/>
  <c r="O2321" i="1"/>
  <c r="O2322" i="1"/>
  <c r="O2324" i="1"/>
  <c r="O2327" i="1"/>
  <c r="O2328" i="1"/>
  <c r="O2331" i="1"/>
  <c r="O2333" i="1"/>
  <c r="O2338" i="1"/>
  <c r="O2340" i="1"/>
  <c r="O2342" i="1"/>
  <c r="O2346" i="1"/>
  <c r="O2348" i="1"/>
  <c r="O2349" i="1"/>
  <c r="O2350" i="1"/>
  <c r="O2351" i="1"/>
  <c r="O2353" i="1"/>
  <c r="O2355" i="1"/>
  <c r="O2358" i="1"/>
  <c r="O2362" i="1"/>
  <c r="O2363" i="1"/>
  <c r="O2365" i="1"/>
  <c r="O2366" i="1"/>
  <c r="O2367" i="1"/>
  <c r="O2368" i="1"/>
  <c r="O2372" i="1"/>
  <c r="O2377" i="1"/>
  <c r="O2380" i="1"/>
  <c r="O2381" i="1"/>
  <c r="O2384" i="1"/>
  <c r="O2387" i="1"/>
  <c r="O2391" i="1"/>
  <c r="O2393" i="1"/>
  <c r="O2394" i="1"/>
  <c r="O2395" i="1"/>
  <c r="O2397" i="1"/>
  <c r="O2398" i="1"/>
  <c r="O2401" i="1"/>
  <c r="O2403" i="1"/>
  <c r="O2406" i="1"/>
  <c r="O2409" i="1"/>
  <c r="O2413" i="1"/>
  <c r="O2416" i="1"/>
  <c r="O2417" i="1"/>
  <c r="O2423" i="1"/>
  <c r="O2424" i="1"/>
  <c r="O2426" i="1"/>
  <c r="O2428" i="1"/>
  <c r="O2430" i="1"/>
  <c r="O2433" i="1"/>
  <c r="O2434" i="1"/>
  <c r="O2435" i="1"/>
  <c r="O2437" i="1"/>
  <c r="O2440" i="1"/>
  <c r="O2441" i="1"/>
  <c r="O2443" i="1"/>
  <c r="O2444" i="1"/>
  <c r="O2445" i="1"/>
  <c r="O2446" i="1"/>
  <c r="O2449" i="1"/>
  <c r="O2451" i="1"/>
  <c r="O2453" i="1"/>
  <c r="O2454" i="1"/>
  <c r="O2456" i="1"/>
  <c r="O2458" i="1"/>
  <c r="O2460" i="1"/>
  <c r="O2461" i="1"/>
  <c r="O2462" i="1"/>
  <c r="O2463" i="1"/>
  <c r="O2465" i="1"/>
  <c r="O2466" i="1"/>
  <c r="O2469" i="1"/>
  <c r="O2470" i="1"/>
  <c r="O2479" i="1"/>
  <c r="O2480" i="1"/>
  <c r="O2482" i="1"/>
  <c r="O2483" i="1"/>
  <c r="O2487" i="1"/>
  <c r="O2489" i="1"/>
  <c r="O2491" i="1"/>
  <c r="O2492" i="1"/>
  <c r="O2493" i="1"/>
  <c r="O2494" i="1"/>
  <c r="O2496" i="1"/>
  <c r="O2497" i="1"/>
  <c r="O2499" i="1"/>
  <c r="O2502" i="1"/>
  <c r="O2504" i="1"/>
  <c r="O2506" i="1"/>
  <c r="O2508" i="1"/>
  <c r="O2512" i="1"/>
  <c r="O2513" i="1"/>
  <c r="O2516" i="1"/>
  <c r="O2517" i="1"/>
  <c r="O2518" i="1"/>
  <c r="O2519" i="1"/>
  <c r="O2520" i="1"/>
  <c r="O2521" i="1"/>
  <c r="O2522" i="1"/>
  <c r="O2524" i="1"/>
  <c r="O2525" i="1"/>
  <c r="O2529" i="1"/>
  <c r="O2530" i="1"/>
  <c r="O2531" i="1"/>
  <c r="O2532" i="1"/>
  <c r="O2533" i="1"/>
  <c r="O2534" i="1"/>
  <c r="O2536" i="1"/>
  <c r="O2537" i="1"/>
  <c r="O2538" i="1"/>
  <c r="O2543" i="1"/>
  <c r="O2547" i="1"/>
  <c r="O2548" i="1"/>
  <c r="O2550" i="1"/>
  <c r="O2552" i="1"/>
  <c r="O2553" i="1"/>
  <c r="O2555" i="1"/>
  <c r="O2556" i="1"/>
  <c r="O2557" i="1"/>
  <c r="O2558" i="1"/>
  <c r="O2559" i="1"/>
  <c r="O2561" i="1"/>
  <c r="O2562" i="1"/>
  <c r="O2564" i="1"/>
  <c r="O2566" i="1"/>
  <c r="O2570" i="1"/>
  <c r="O2572" i="1"/>
  <c r="O2573" i="1"/>
  <c r="O2575" i="1"/>
  <c r="O2576" i="1"/>
  <c r="O2578" i="1"/>
  <c r="O2579" i="1"/>
  <c r="O2582" i="1"/>
  <c r="O2583" i="1"/>
  <c r="O2584" i="1"/>
  <c r="O2585" i="1"/>
  <c r="O2586" i="1"/>
  <c r="O2587" i="1"/>
  <c r="O2588" i="1"/>
  <c r="O2589" i="1"/>
  <c r="O2590" i="1"/>
  <c r="O2591" i="1"/>
  <c r="O2594" i="1"/>
  <c r="O2602" i="1"/>
  <c r="O2605" i="1"/>
  <c r="O2606" i="1"/>
  <c r="O2607" i="1"/>
  <c r="O2609" i="1"/>
  <c r="O2610" i="1"/>
  <c r="O2612" i="1"/>
  <c r="O2616" i="1"/>
  <c r="O2617" i="1"/>
  <c r="O2619" i="1"/>
  <c r="O2622" i="1"/>
  <c r="O2623" i="1"/>
  <c r="O2626" i="1"/>
  <c r="O2627" i="1"/>
  <c r="O2630" i="1"/>
  <c r="O2631" i="1"/>
  <c r="O2632" i="1"/>
  <c r="O2635" i="1"/>
  <c r="O2636" i="1"/>
  <c r="O2638" i="1"/>
  <c r="O2643" i="1"/>
  <c r="O2644" i="1"/>
  <c r="O2645" i="1"/>
  <c r="O2646" i="1"/>
  <c r="O2648" i="1"/>
  <c r="O2650" i="1"/>
  <c r="O2651" i="1"/>
  <c r="O2652" i="1"/>
  <c r="O2653" i="1"/>
  <c r="O2656" i="1"/>
  <c r="O2657" i="1"/>
  <c r="O2658" i="1"/>
  <c r="O2659" i="1"/>
  <c r="O2661" i="1"/>
  <c r="O2662" i="1"/>
  <c r="O2664" i="1"/>
  <c r="O2665" i="1"/>
  <c r="O2667" i="1"/>
  <c r="O2668" i="1"/>
  <c r="O2669" i="1"/>
  <c r="O2671" i="1"/>
  <c r="O2677" i="1"/>
  <c r="O2679" i="1"/>
  <c r="O2682" i="1"/>
  <c r="O2685" i="1"/>
  <c r="O2687" i="1"/>
  <c r="O2688" i="1"/>
  <c r="O2689" i="1"/>
  <c r="O2690" i="1"/>
  <c r="O2692" i="1"/>
  <c r="O2693" i="1"/>
  <c r="O2695" i="1"/>
  <c r="O2698" i="1"/>
  <c r="O2700" i="1"/>
  <c r="O2701" i="1"/>
  <c r="O2705" i="1"/>
  <c r="O2706" i="1"/>
  <c r="O2709" i="1"/>
  <c r="O2710" i="1"/>
  <c r="O2712" i="1"/>
  <c r="O2713" i="1"/>
  <c r="O2715" i="1"/>
  <c r="O2718" i="1"/>
  <c r="O2720" i="1"/>
  <c r="O2721" i="1"/>
  <c r="O2722" i="1"/>
  <c r="O2725" i="1"/>
  <c r="O2726" i="1"/>
  <c r="O2728" i="1"/>
  <c r="O2729" i="1"/>
  <c r="O2731" i="1"/>
  <c r="O2735" i="1"/>
  <c r="O2737" i="1"/>
  <c r="O2738" i="1"/>
  <c r="O2739" i="1"/>
  <c r="O2741" i="1"/>
  <c r="O2742" i="1"/>
  <c r="O2743" i="1"/>
  <c r="O2744" i="1"/>
  <c r="O2746" i="1"/>
  <c r="O2747" i="1"/>
  <c r="O2748" i="1"/>
  <c r="O2750" i="1"/>
  <c r="O2751" i="1"/>
  <c r="O2752" i="1"/>
  <c r="O2754" i="1"/>
  <c r="O2755" i="1"/>
  <c r="O2758" i="1"/>
  <c r="O2761" i="1"/>
  <c r="O2762" i="1"/>
  <c r="O2763" i="1"/>
  <c r="O2773" i="1"/>
  <c r="O2775" i="1"/>
  <c r="O2776" i="1"/>
  <c r="O2779" i="1"/>
  <c r="O2780" i="1"/>
  <c r="O2781" i="1"/>
  <c r="O2782" i="1"/>
  <c r="O2787" i="1"/>
  <c r="O2790" i="1"/>
  <c r="O2792" i="1"/>
  <c r="O2793" i="1"/>
  <c r="O2796" i="1"/>
  <c r="O2797" i="1"/>
  <c r="O2800" i="1"/>
  <c r="O2803" i="1"/>
  <c r="O2805" i="1"/>
  <c r="O2808" i="1"/>
  <c r="O2810" i="1"/>
  <c r="O2811" i="1"/>
  <c r="O2812" i="1"/>
  <c r="O2818" i="1"/>
  <c r="O2820" i="1"/>
  <c r="O2821" i="1"/>
  <c r="O2822" i="1"/>
  <c r="O2823" i="1"/>
  <c r="O2824" i="1"/>
  <c r="O2825" i="1"/>
  <c r="O2826" i="1"/>
  <c r="O2827" i="1"/>
  <c r="O2828" i="1"/>
  <c r="O2829" i="1"/>
  <c r="O2832" i="1"/>
  <c r="O2833" i="1"/>
  <c r="O2835" i="1"/>
  <c r="O2837" i="1"/>
  <c r="O2838" i="1"/>
  <c r="O2839" i="1"/>
  <c r="O2844" i="1"/>
  <c r="O2845" i="1"/>
  <c r="O2847" i="1"/>
  <c r="O2848" i="1"/>
  <c r="O2852" i="1"/>
  <c r="O2853" i="1"/>
  <c r="O2857" i="1"/>
  <c r="O2858" i="1"/>
  <c r="O2859" i="1"/>
  <c r="O2861" i="1"/>
  <c r="O2866" i="1"/>
  <c r="O2867" i="1"/>
  <c r="O2868" i="1"/>
  <c r="O2871" i="1"/>
  <c r="O2877" i="1"/>
  <c r="O2881" i="1"/>
  <c r="O2884" i="1"/>
  <c r="O2887" i="1"/>
  <c r="O2889" i="1"/>
  <c r="O2890" i="1"/>
  <c r="O2891" i="1"/>
  <c r="O2892" i="1"/>
  <c r="O2893" i="1"/>
  <c r="O2894" i="1"/>
  <c r="O2896" i="1"/>
  <c r="O2897" i="1"/>
  <c r="O2898" i="1"/>
  <c r="O2900" i="1"/>
  <c r="O2901" i="1"/>
  <c r="O2903" i="1"/>
  <c r="O2904" i="1"/>
  <c r="O2906" i="1"/>
  <c r="O2908" i="1"/>
  <c r="O2909" i="1"/>
  <c r="O2910" i="1"/>
  <c r="O2915" i="1"/>
  <c r="O2917" i="1"/>
  <c r="O2919" i="1"/>
  <c r="O2920" i="1"/>
  <c r="O2924" i="1"/>
  <c r="O2925" i="1"/>
  <c r="O2928" i="1"/>
  <c r="O2929" i="1"/>
  <c r="O2931" i="1"/>
  <c r="O2935" i="1"/>
  <c r="O2938" i="1"/>
  <c r="O2939" i="1"/>
  <c r="O2940" i="1"/>
  <c r="O2941" i="1"/>
  <c r="O2942" i="1"/>
  <c r="O2946" i="1"/>
  <c r="O2947" i="1"/>
  <c r="O2948" i="1"/>
  <c r="O2950" i="1"/>
  <c r="O2952" i="1"/>
  <c r="O2953" i="1"/>
  <c r="O2954" i="1"/>
  <c r="O2955" i="1"/>
  <c r="O2956" i="1"/>
  <c r="O2959" i="1"/>
  <c r="O2963" i="1"/>
  <c r="O2964" i="1"/>
  <c r="O2967" i="1"/>
  <c r="O2968" i="1"/>
  <c r="O2973" i="1"/>
  <c r="C6" i="3" l="1"/>
  <c r="D6" i="3" l="1"/>
  <c r="C7" i="3" s="1"/>
  <c r="D7" i="3" l="1"/>
  <c r="C8" i="3" s="1"/>
  <c r="D8" i="3" l="1"/>
  <c r="C9" i="3" s="1"/>
  <c r="D9" i="3" l="1"/>
  <c r="C10" i="3" s="1"/>
  <c r="D10" i="3" l="1"/>
  <c r="C11" i="3" s="1"/>
  <c r="D11" i="3" l="1"/>
  <c r="C12" i="3" s="1"/>
  <c r="D12" i="3" l="1"/>
  <c r="C13" i="3" s="1"/>
  <c r="D13" i="3" l="1"/>
  <c r="C14" i="3" s="1"/>
  <c r="D14" i="3" l="1"/>
  <c r="C15" i="3" s="1"/>
  <c r="D15" i="3" l="1"/>
  <c r="C16" i="3" s="1"/>
  <c r="D16" i="3" l="1"/>
  <c r="C17" i="3" s="1"/>
  <c r="D17" i="3" l="1"/>
  <c r="C18" i="3" s="1"/>
  <c r="D18" i="3" l="1"/>
  <c r="C19" i="3" s="1"/>
  <c r="D19" i="3" l="1"/>
  <c r="C20" i="3" s="1"/>
  <c r="D20" i="3" l="1"/>
  <c r="C21" i="3" s="1"/>
  <c r="C22" i="3" l="1"/>
  <c r="D21" i="3"/>
  <c r="D22" i="3" l="1"/>
  <c r="C23" i="3" s="1"/>
  <c r="C24" i="3" l="1"/>
  <c r="D23" i="3"/>
  <c r="C25" i="3" l="1"/>
  <c r="D24" i="3"/>
  <c r="D25" i="3" l="1"/>
  <c r="C26" i="3" s="1"/>
  <c r="D26" i="3" l="1"/>
  <c r="C27" i="3" s="1"/>
  <c r="C28" i="3" l="1"/>
  <c r="D27" i="3"/>
  <c r="D28" i="3" l="1"/>
  <c r="C29" i="3" s="1"/>
  <c r="D29" i="3" l="1"/>
  <c r="C30" i="3" s="1"/>
  <c r="D30" i="3" l="1"/>
  <c r="C31" i="3" s="1"/>
  <c r="D31" i="3" l="1"/>
  <c r="C32" i="3" s="1"/>
  <c r="D32" i="3" l="1"/>
  <c r="C33" i="3" s="1"/>
  <c r="D33" i="3" l="1"/>
  <c r="C34" i="3" s="1"/>
  <c r="C35" i="3" l="1"/>
  <c r="D34" i="3"/>
  <c r="D35" i="3" l="1"/>
  <c r="C36" i="3" s="1"/>
  <c r="D36" i="3" l="1"/>
  <c r="C37" i="3" s="1"/>
  <c r="D37" i="3" l="1"/>
  <c r="C38" i="3" s="1"/>
  <c r="D38" i="3" l="1"/>
  <c r="C39" i="3" s="1"/>
  <c r="D39" i="3" l="1"/>
  <c r="C40" i="3" s="1"/>
  <c r="D40" i="3" l="1"/>
  <c r="C41" i="3" s="1"/>
  <c r="D41" i="3" l="1"/>
  <c r="C42" i="3" s="1"/>
  <c r="D42" i="3" l="1"/>
  <c r="C43" i="3" s="1"/>
  <c r="D43" i="3" l="1"/>
  <c r="C44" i="3" s="1"/>
  <c r="D44" i="3" l="1"/>
  <c r="C45" i="3" s="1"/>
  <c r="D45" i="3" l="1"/>
  <c r="C46" i="3" s="1"/>
  <c r="D46" i="3" l="1"/>
  <c r="C47" i="3" s="1"/>
  <c r="C48" i="3" l="1"/>
  <c r="D47" i="3"/>
  <c r="D48" i="3" l="1"/>
  <c r="C49" i="3" s="1"/>
  <c r="D49" i="3" l="1"/>
  <c r="C50" i="3" s="1"/>
  <c r="D50" i="3" l="1"/>
  <c r="C51" i="3" s="1"/>
  <c r="D51" i="3" l="1"/>
  <c r="C52" i="3" s="1"/>
  <c r="D52" i="3" l="1"/>
  <c r="C53" i="3" s="1"/>
  <c r="D53" i="3" l="1"/>
  <c r="C54" i="3" s="1"/>
  <c r="D54" i="3" l="1"/>
  <c r="C55" i="3" s="1"/>
  <c r="D55" i="3" l="1"/>
  <c r="C56" i="3" s="1"/>
  <c r="D56" i="3" l="1"/>
  <c r="C57" i="3" s="1"/>
  <c r="D57" i="3" l="1"/>
  <c r="C58" i="3" s="1"/>
  <c r="D58" i="3" l="1"/>
  <c r="C59" i="3" s="1"/>
  <c r="D59" i="3" l="1"/>
  <c r="C60" i="3" s="1"/>
  <c r="D60" i="3" l="1"/>
  <c r="C61" i="3" s="1"/>
  <c r="D61" i="3" l="1"/>
  <c r="C62" i="3" s="1"/>
  <c r="D62" i="3" l="1"/>
  <c r="C63" i="3" s="1"/>
  <c r="D63" i="3" l="1"/>
  <c r="C64" i="3" s="1"/>
  <c r="D64" i="3" l="1"/>
  <c r="C65" i="3" s="1"/>
  <c r="D65" i="3" l="1"/>
  <c r="C66" i="3" s="1"/>
  <c r="D66" i="3" l="1"/>
  <c r="C67" i="3" s="1"/>
  <c r="D67" i="3" l="1"/>
  <c r="C68" i="3" s="1"/>
  <c r="D68" i="3" l="1"/>
  <c r="C69" i="3" s="1"/>
  <c r="D69" i="3" l="1"/>
  <c r="C70" i="3" s="1"/>
  <c r="D70" i="3" l="1"/>
  <c r="C71" i="3" s="1"/>
  <c r="D71" i="3" l="1"/>
  <c r="C72" i="3" s="1"/>
  <c r="C73" i="3" l="1"/>
  <c r="D72" i="3"/>
  <c r="C74" i="3" l="1"/>
  <c r="D73" i="3"/>
  <c r="C75" i="3" l="1"/>
  <c r="D74" i="3"/>
  <c r="D75" i="3" l="1"/>
  <c r="C76" i="3" s="1"/>
  <c r="D76" i="3" l="1"/>
  <c r="C77" i="3" s="1"/>
  <c r="D77" i="3" l="1"/>
  <c r="C78" i="3" s="1"/>
  <c r="D78" i="3" l="1"/>
  <c r="C79" i="3" s="1"/>
  <c r="D79" i="3" l="1"/>
  <c r="C80" i="3" s="1"/>
  <c r="D80" i="3" l="1"/>
  <c r="C81" i="3" s="1"/>
  <c r="D81" i="3" l="1"/>
  <c r="C82" i="3" s="1"/>
  <c r="D82" i="3" l="1"/>
  <c r="C83" i="3" s="1"/>
  <c r="D83" i="3" l="1"/>
  <c r="C84" i="3" s="1"/>
  <c r="D84" i="3" l="1"/>
  <c r="C85" i="3" s="1"/>
  <c r="D85" i="3" l="1"/>
  <c r="C86" i="3" s="1"/>
  <c r="D86" i="3" l="1"/>
  <c r="C87" i="3" s="1"/>
  <c r="C88" i="3" l="1"/>
  <c r="D87" i="3"/>
  <c r="D88" i="3" l="1"/>
  <c r="C89" i="3" s="1"/>
  <c r="D89" i="3" l="1"/>
  <c r="C90" i="3" s="1"/>
  <c r="D90" i="3" l="1"/>
  <c r="C91" i="3" s="1"/>
  <c r="D91" i="3" l="1"/>
  <c r="C92" i="3" s="1"/>
  <c r="D92" i="3" l="1"/>
  <c r="C93" i="3" s="1"/>
  <c r="D93" i="3" l="1"/>
  <c r="C94" i="3" s="1"/>
  <c r="D94" i="3" l="1"/>
  <c r="C95" i="3" s="1"/>
  <c r="D95" i="3" l="1"/>
  <c r="C96" i="3" s="1"/>
  <c r="C97" i="3" l="1"/>
  <c r="D96" i="3"/>
  <c r="C98" i="3" l="1"/>
  <c r="D97" i="3"/>
  <c r="C99" i="3" l="1"/>
  <c r="D98" i="3"/>
  <c r="D99" i="3" l="1"/>
  <c r="C100" i="3" s="1"/>
  <c r="D100" i="3" l="1"/>
  <c r="C101" i="3" s="1"/>
  <c r="D101" i="3" l="1"/>
  <c r="C102" i="3" s="1"/>
  <c r="D102" i="3" l="1"/>
  <c r="C103" i="3" s="1"/>
  <c r="C104" i="3" l="1"/>
  <c r="D103" i="3"/>
  <c r="C105" i="3" l="1"/>
  <c r="D104" i="3"/>
  <c r="C106" i="3" l="1"/>
  <c r="D105" i="3"/>
  <c r="C107" i="3" l="1"/>
  <c r="D106" i="3"/>
  <c r="C108" i="3" l="1"/>
  <c r="D107" i="3"/>
  <c r="C109" i="3" l="1"/>
  <c r="D108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C117" i="3" l="1"/>
  <c r="D116" i="3"/>
  <c r="C118" i="3" l="1"/>
  <c r="D117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C128" i="3" l="1"/>
  <c r="D127" i="3"/>
  <c r="C129" i="3" l="1"/>
  <c r="D128" i="3"/>
  <c r="C130" i="3" l="1"/>
  <c r="D129" i="3"/>
  <c r="C131" i="3" l="1"/>
  <c r="D130" i="3"/>
  <c r="D131" i="3" l="1"/>
  <c r="C132" i="3" s="1"/>
  <c r="D132" i="3" l="1"/>
  <c r="C133" i="3" s="1"/>
  <c r="D133" i="3" l="1"/>
  <c r="C134" i="3" s="1"/>
  <c r="D134" i="3" l="1"/>
  <c r="C135" i="3" s="1"/>
  <c r="D135" i="3" l="1"/>
  <c r="C136" i="3" s="1"/>
  <c r="D136" i="3" l="1"/>
  <c r="C137" i="3" s="1"/>
  <c r="D137" i="3" l="1"/>
  <c r="C138" i="3" s="1"/>
  <c r="D138" i="3" l="1"/>
  <c r="C139" i="3" s="1"/>
  <c r="D139" i="3" l="1"/>
  <c r="C140" i="3" s="1"/>
  <c r="D140" i="3" l="1"/>
  <c r="C141" i="3" s="1"/>
  <c r="D141" i="3" l="1"/>
  <c r="C142" i="3" s="1"/>
  <c r="D142" i="3" l="1"/>
  <c r="C143" i="3" s="1"/>
  <c r="D143" i="3" l="1"/>
  <c r="C144" i="3" s="1"/>
  <c r="D144" i="3" l="1"/>
  <c r="C145" i="3" s="1"/>
  <c r="D145" i="3" l="1"/>
  <c r="C146" i="3" s="1"/>
  <c r="D146" i="3" l="1"/>
  <c r="C147" i="3" s="1"/>
  <c r="D147" i="3" l="1"/>
  <c r="C148" i="3" s="1"/>
  <c r="D148" i="3" l="1"/>
  <c r="C149" i="3" s="1"/>
  <c r="D149" i="3" l="1"/>
  <c r="C150" i="3" s="1"/>
  <c r="D150" i="3" l="1"/>
  <c r="C151" i="3" s="1"/>
  <c r="D151" i="3" l="1"/>
  <c r="C152" i="3" s="1"/>
  <c r="D152" i="3" l="1"/>
  <c r="C153" i="3" s="1"/>
  <c r="D153" i="3" l="1"/>
  <c r="C154" i="3" s="1"/>
  <c r="D154" i="3" l="1"/>
  <c r="C155" i="3" s="1"/>
  <c r="D155" i="3" l="1"/>
  <c r="C156" i="3" s="1"/>
  <c r="D156" i="3" l="1"/>
  <c r="C157" i="3" s="1"/>
  <c r="D157" i="3" l="1"/>
  <c r="C158" i="3" s="1"/>
  <c r="D158" i="3" l="1"/>
  <c r="C159" i="3" s="1"/>
  <c r="D159" i="3" l="1"/>
  <c r="C160" i="3" s="1"/>
  <c r="D160" i="3" l="1"/>
  <c r="C161" i="3" s="1"/>
  <c r="D161" i="3" l="1"/>
  <c r="C162" i="3" s="1"/>
  <c r="D162" i="3" l="1"/>
  <c r="C163" i="3" s="1"/>
  <c r="D163" i="3" l="1"/>
  <c r="C164" i="3" s="1"/>
  <c r="D164" i="3" l="1"/>
  <c r="C165" i="3" s="1"/>
  <c r="D165" i="3" l="1"/>
  <c r="C166" i="3" s="1"/>
  <c r="D166" i="3" l="1"/>
  <c r="C167" i="3" s="1"/>
  <c r="D167" i="3" l="1"/>
  <c r="C168" i="3" s="1"/>
  <c r="D168" i="3" l="1"/>
  <c r="C169" i="3" s="1"/>
  <c r="D169" i="3" l="1"/>
  <c r="C170" i="3" s="1"/>
  <c r="D170" i="3" l="1"/>
  <c r="C171" i="3" s="1"/>
  <c r="D171" i="3" l="1"/>
  <c r="C172" i="3" s="1"/>
  <c r="D172" i="3" l="1"/>
  <c r="C173" i="3" s="1"/>
  <c r="D173" i="3" l="1"/>
  <c r="C174" i="3" s="1"/>
  <c r="D174" i="3" l="1"/>
  <c r="C175" i="3" s="1"/>
  <c r="D175" i="3" l="1"/>
  <c r="C176" i="3" s="1"/>
  <c r="D176" i="3" l="1"/>
  <c r="C177" i="3" s="1"/>
  <c r="D177" i="3" l="1"/>
  <c r="C178" i="3" s="1"/>
  <c r="D178" i="3" l="1"/>
  <c r="C179" i="3" s="1"/>
  <c r="D179" i="3" l="1"/>
  <c r="C180" i="3" s="1"/>
  <c r="D180" i="3" l="1"/>
  <c r="C181" i="3" s="1"/>
  <c r="D181" i="3" l="1"/>
  <c r="C182" i="3" s="1"/>
  <c r="D182" i="3" l="1"/>
  <c r="C183" i="3" s="1"/>
  <c r="D183" i="3" l="1"/>
  <c r="C184" i="3" s="1"/>
  <c r="D184" i="3" l="1"/>
  <c r="C185" i="3" s="1"/>
  <c r="D185" i="3" l="1"/>
  <c r="C186" i="3" s="1"/>
  <c r="D186" i="3" l="1"/>
  <c r="C187" i="3" s="1"/>
  <c r="D187" i="3" l="1"/>
  <c r="C188" i="3" s="1"/>
  <c r="D188" i="3" l="1"/>
  <c r="C189" i="3" s="1"/>
  <c r="D189" i="3" l="1"/>
  <c r="C190" i="3" s="1"/>
  <c r="D190" i="3" l="1"/>
  <c r="C191" i="3" s="1"/>
  <c r="D191" i="3" l="1"/>
  <c r="C192" i="3" s="1"/>
  <c r="D192" i="3" l="1"/>
  <c r="C193" i="3" s="1"/>
  <c r="D193" i="3" l="1"/>
  <c r="C194" i="3" s="1"/>
  <c r="D194" i="3" l="1"/>
  <c r="C195" i="3" s="1"/>
  <c r="D195" i="3" l="1"/>
  <c r="C196" i="3" s="1"/>
  <c r="D196" i="3" l="1"/>
  <c r="C197" i="3" s="1"/>
  <c r="D197" i="3" l="1"/>
  <c r="C198" i="3" s="1"/>
  <c r="D198" i="3" l="1"/>
  <c r="C199" i="3" s="1"/>
  <c r="D199" i="3" l="1"/>
  <c r="C200" i="3" s="1"/>
  <c r="D200" i="3" l="1"/>
  <c r="C201" i="3" s="1"/>
  <c r="D201" i="3" l="1"/>
  <c r="C202" i="3" s="1"/>
  <c r="D202" i="3" l="1"/>
  <c r="C203" i="3" s="1"/>
  <c r="D203" i="3" l="1"/>
  <c r="C204" i="3" s="1"/>
  <c r="D204" i="3" l="1"/>
  <c r="C205" i="3" s="1"/>
  <c r="D205" i="3" l="1"/>
  <c r="C206" i="3" s="1"/>
  <c r="D206" i="3" l="1"/>
  <c r="C207" i="3" s="1"/>
  <c r="D207" i="3" l="1"/>
  <c r="C208" i="3" s="1"/>
  <c r="D208" i="3" l="1"/>
  <c r="C209" i="3" s="1"/>
  <c r="D209" i="3" l="1"/>
  <c r="C210" i="3" s="1"/>
  <c r="D210" i="3" l="1"/>
  <c r="C211" i="3" s="1"/>
  <c r="D211" i="3" l="1"/>
  <c r="C212" i="3" s="1"/>
  <c r="D212" i="3" l="1"/>
  <c r="C213" i="3" s="1"/>
  <c r="D213" i="3" l="1"/>
  <c r="C214" i="3" s="1"/>
  <c r="D214" i="3" l="1"/>
  <c r="C215" i="3" s="1"/>
  <c r="D215" i="3" l="1"/>
  <c r="C216" i="3" s="1"/>
  <c r="D216" i="3" l="1"/>
  <c r="C217" i="3" s="1"/>
  <c r="D217" i="3" l="1"/>
  <c r="C218" i="3" s="1"/>
  <c r="D218" i="3" l="1"/>
  <c r="C219" i="3" s="1"/>
  <c r="D219" i="3" l="1"/>
  <c r="C220" i="3" s="1"/>
  <c r="D220" i="3" l="1"/>
  <c r="C221" i="3" s="1"/>
  <c r="D221" i="3" l="1"/>
  <c r="C222" i="3" s="1"/>
  <c r="D222" i="3" l="1"/>
  <c r="C223" i="3" s="1"/>
  <c r="D223" i="3" l="1"/>
  <c r="C224" i="3" s="1"/>
  <c r="C225" i="3" l="1"/>
  <c r="D224" i="3"/>
  <c r="D225" i="3" l="1"/>
  <c r="C226" i="3" s="1"/>
  <c r="D226" i="3" l="1"/>
  <c r="C227" i="3" s="1"/>
  <c r="D227" i="3" l="1"/>
  <c r="C228" i="3" s="1"/>
  <c r="C229" i="3" l="1"/>
  <c r="D228" i="3"/>
  <c r="D229" i="3" l="1"/>
  <c r="C230" i="3" s="1"/>
  <c r="D230" i="3" l="1"/>
  <c r="C231" i="3" s="1"/>
  <c r="D231" i="3" l="1"/>
  <c r="C232" i="3" s="1"/>
  <c r="D232" i="3" l="1"/>
  <c r="C233" i="3" s="1"/>
  <c r="D233" i="3" l="1"/>
  <c r="C234" i="3" s="1"/>
  <c r="D234" i="3" l="1"/>
  <c r="C235" i="3" s="1"/>
  <c r="D235" i="3" l="1"/>
  <c r="C236" i="3" s="1"/>
  <c r="D236" i="3" l="1"/>
  <c r="C237" i="3" s="1"/>
  <c r="D237" i="3" l="1"/>
  <c r="C238" i="3" s="1"/>
  <c r="D238" i="3" l="1"/>
  <c r="C239" i="3" s="1"/>
  <c r="D239" i="3" l="1"/>
  <c r="C240" i="3" s="1"/>
  <c r="D240" i="3" l="1"/>
  <c r="C241" i="3" s="1"/>
  <c r="D241" i="3" l="1"/>
  <c r="C242" i="3" s="1"/>
  <c r="D242" i="3" l="1"/>
  <c r="C243" i="3" s="1"/>
  <c r="D243" i="3" l="1"/>
  <c r="C244" i="3" s="1"/>
  <c r="D244" i="3" l="1"/>
  <c r="C245" i="3" s="1"/>
  <c r="D245" i="3" l="1"/>
  <c r="C246" i="3" s="1"/>
  <c r="D246" i="3" l="1"/>
  <c r="C247" i="3" s="1"/>
  <c r="D247" i="3" l="1"/>
  <c r="C248" i="3" s="1"/>
  <c r="D248" i="3" l="1"/>
  <c r="C249" i="3" s="1"/>
  <c r="D249" i="3" l="1"/>
  <c r="C250" i="3" s="1"/>
  <c r="D250" i="3" l="1"/>
  <c r="C251" i="3" s="1"/>
  <c r="D251" i="3" l="1"/>
  <c r="C252" i="3" s="1"/>
  <c r="D252" i="3" l="1"/>
  <c r="C253" i="3" s="1"/>
  <c r="D253" i="3" l="1"/>
  <c r="C254" i="3" s="1"/>
  <c r="D254" i="3" l="1"/>
  <c r="C255" i="3" s="1"/>
  <c r="D255" i="3" l="1"/>
  <c r="C256" i="3" s="1"/>
  <c r="D256" i="3" l="1"/>
  <c r="C257" i="3" s="1"/>
  <c r="D257" i="3" l="1"/>
  <c r="C258" i="3" s="1"/>
  <c r="D258" i="3" l="1"/>
  <c r="C259" i="3" s="1"/>
  <c r="D259" i="3" l="1"/>
  <c r="C260" i="3" s="1"/>
  <c r="D260" i="3" l="1"/>
  <c r="C261" i="3" s="1"/>
  <c r="D261" i="3" l="1"/>
  <c r="C262" i="3" s="1"/>
  <c r="D262" i="3" l="1"/>
  <c r="C263" i="3" s="1"/>
  <c r="D263" i="3" l="1"/>
  <c r="C264" i="3" s="1"/>
  <c r="D264" i="3" l="1"/>
  <c r="C265" i="3" s="1"/>
  <c r="D265" i="3" l="1"/>
  <c r="C266" i="3" s="1"/>
  <c r="D266" i="3" l="1"/>
  <c r="C267" i="3" s="1"/>
  <c r="C268" i="3" l="1"/>
  <c r="D267" i="3"/>
  <c r="D268" i="3" l="1"/>
  <c r="C269" i="3" s="1"/>
  <c r="D269" i="3" l="1"/>
  <c r="C270" i="3" s="1"/>
  <c r="D270" i="3" l="1"/>
  <c r="C271" i="3" s="1"/>
  <c r="D271" i="3" l="1"/>
  <c r="C272" i="3" s="1"/>
  <c r="D272" i="3" l="1"/>
  <c r="C273" i="3" s="1"/>
  <c r="D273" i="3" l="1"/>
  <c r="C274" i="3" s="1"/>
  <c r="D274" i="3" l="1"/>
  <c r="C275" i="3" s="1"/>
  <c r="D275" i="3" l="1"/>
  <c r="C276" i="3" s="1"/>
  <c r="D276" i="3" l="1"/>
  <c r="C277" i="3" s="1"/>
  <c r="D277" i="3" l="1"/>
  <c r="C278" i="3" s="1"/>
  <c r="D278" i="3" l="1"/>
  <c r="C279" i="3" s="1"/>
  <c r="D279" i="3" l="1"/>
  <c r="C280" i="3" s="1"/>
  <c r="D280" i="3" l="1"/>
  <c r="C281" i="3" s="1"/>
  <c r="D281" i="3" l="1"/>
  <c r="C282" i="3" s="1"/>
  <c r="D282" i="3" l="1"/>
  <c r="C283" i="3" s="1"/>
  <c r="D283" i="3" l="1"/>
  <c r="C284" i="3" s="1"/>
  <c r="D284" i="3" l="1"/>
  <c r="C285" i="3" s="1"/>
  <c r="D285" i="3" l="1"/>
  <c r="C286" i="3" s="1"/>
  <c r="D286" i="3" l="1"/>
  <c r="C287" i="3" s="1"/>
  <c r="D287" i="3" l="1"/>
  <c r="C288" i="3" s="1"/>
  <c r="D288" i="3" l="1"/>
  <c r="C289" i="3" s="1"/>
  <c r="D289" i="3" l="1"/>
  <c r="C290" i="3" s="1"/>
  <c r="D290" i="3" l="1"/>
  <c r="C291" i="3" s="1"/>
  <c r="D291" i="3" l="1"/>
  <c r="C292" i="3" s="1"/>
  <c r="D292" i="3" l="1"/>
  <c r="C293" i="3" s="1"/>
  <c r="D293" i="3" l="1"/>
  <c r="C294" i="3" s="1"/>
  <c r="D294" i="3" l="1"/>
  <c r="C295" i="3" s="1"/>
  <c r="D295" i="3" l="1"/>
  <c r="C296" i="3" s="1"/>
  <c r="D296" i="3" l="1"/>
  <c r="C297" i="3" s="1"/>
  <c r="D297" i="3" l="1"/>
  <c r="C298" i="3" s="1"/>
  <c r="D298" i="3" l="1"/>
  <c r="C299" i="3" s="1"/>
  <c r="D299" i="3" l="1"/>
  <c r="C300" i="3" s="1"/>
  <c r="D300" i="3" l="1"/>
  <c r="C301" i="3" s="1"/>
  <c r="D301" i="3" l="1"/>
  <c r="C302" i="3" s="1"/>
  <c r="D302" i="3" l="1"/>
  <c r="C303" i="3" s="1"/>
  <c r="D303" i="3" l="1"/>
  <c r="C304" i="3" s="1"/>
  <c r="D304" i="3" l="1"/>
  <c r="C305" i="3" s="1"/>
  <c r="D305" i="3" l="1"/>
  <c r="C306" i="3" s="1"/>
  <c r="D306" i="3" l="1"/>
  <c r="C307" i="3" s="1"/>
  <c r="D307" i="3" l="1"/>
  <c r="C308" i="3" s="1"/>
  <c r="D308" i="3" l="1"/>
  <c r="C309" i="3" s="1"/>
  <c r="D309" i="3" l="1"/>
  <c r="C310" i="3" s="1"/>
  <c r="D310" i="3" l="1"/>
  <c r="C311" i="3" s="1"/>
  <c r="D311" i="3" l="1"/>
  <c r="C312" i="3" s="1"/>
  <c r="D312" i="3" l="1"/>
  <c r="C313" i="3" s="1"/>
  <c r="D313" i="3" l="1"/>
  <c r="C314" i="3" s="1"/>
  <c r="D314" i="3" l="1"/>
  <c r="C315" i="3" s="1"/>
  <c r="D315" i="3" l="1"/>
  <c r="C316" i="3" s="1"/>
  <c r="D316" i="3" l="1"/>
  <c r="C317" i="3" s="1"/>
  <c r="D317" i="3" l="1"/>
  <c r="C318" i="3" s="1"/>
  <c r="D318" i="3" l="1"/>
  <c r="C319" i="3" s="1"/>
  <c r="D319" i="3" l="1"/>
  <c r="C320" i="3" s="1"/>
  <c r="D320" i="3" l="1"/>
  <c r="C321" i="3" s="1"/>
  <c r="D321" i="3" l="1"/>
  <c r="C322" i="3" s="1"/>
  <c r="D322" i="3" l="1"/>
  <c r="C323" i="3" s="1"/>
  <c r="D323" i="3" l="1"/>
  <c r="C324" i="3" s="1"/>
  <c r="D324" i="3" l="1"/>
  <c r="C325" i="3" s="1"/>
  <c r="D325" i="3" l="1"/>
  <c r="C326" i="3" s="1"/>
  <c r="D326" i="3" l="1"/>
  <c r="C327" i="3" s="1"/>
  <c r="D327" i="3" l="1"/>
  <c r="C328" i="3" s="1"/>
  <c r="D328" i="3" l="1"/>
  <c r="C329" i="3" s="1"/>
  <c r="D329" i="3" l="1"/>
  <c r="C330" i="3" s="1"/>
  <c r="D330" i="3" l="1"/>
  <c r="C331" i="3" s="1"/>
  <c r="D331" i="3" l="1"/>
  <c r="C332" i="3" s="1"/>
  <c r="D332" i="3" l="1"/>
  <c r="C333" i="3" s="1"/>
  <c r="D333" i="3" l="1"/>
  <c r="C334" i="3" s="1"/>
  <c r="D334" i="3" l="1"/>
  <c r="C335" i="3" s="1"/>
  <c r="D335" i="3" l="1"/>
  <c r="C336" i="3" s="1"/>
  <c r="D336" i="3" l="1"/>
  <c r="C337" i="3" s="1"/>
  <c r="D337" i="3" l="1"/>
  <c r="C338" i="3" s="1"/>
  <c r="D338" i="3" l="1"/>
  <c r="C339" i="3" s="1"/>
  <c r="D339" i="3" l="1"/>
  <c r="C340" i="3" s="1"/>
  <c r="D340" i="3" l="1"/>
  <c r="C341" i="3" s="1"/>
  <c r="D341" i="3" l="1"/>
  <c r="C342" i="3" s="1"/>
  <c r="D342" i="3" l="1"/>
  <c r="C343" i="3" s="1"/>
  <c r="D343" i="3" l="1"/>
  <c r="C344" i="3" s="1"/>
  <c r="D344" i="3" l="1"/>
  <c r="C345" i="3" s="1"/>
  <c r="D345" i="3" l="1"/>
  <c r="C346" i="3" s="1"/>
  <c r="D346" i="3" l="1"/>
  <c r="C347" i="3" s="1"/>
  <c r="D347" i="3" l="1"/>
  <c r="C348" i="3" s="1"/>
  <c r="D348" i="3" l="1"/>
  <c r="C349" i="3" s="1"/>
  <c r="D349" i="3" l="1"/>
  <c r="C350" i="3" s="1"/>
  <c r="D350" i="3" l="1"/>
  <c r="C351" i="3" s="1"/>
  <c r="D351" i="3" l="1"/>
  <c r="C352" i="3" s="1"/>
  <c r="D352" i="3" l="1"/>
  <c r="C353" i="3" s="1"/>
  <c r="D353" i="3" l="1"/>
  <c r="C354" i="3" s="1"/>
  <c r="D354" i="3" l="1"/>
  <c r="C355" i="3" s="1"/>
  <c r="D355" i="3" s="1"/>
</calcChain>
</file>

<file path=xl/sharedStrings.xml><?xml version="1.0" encoding="utf-8"?>
<sst xmlns="http://schemas.openxmlformats.org/spreadsheetml/2006/main" count="18056" uniqueCount="3923">
  <si>
    <t>Customer_ID</t>
  </si>
  <si>
    <t>Gender</t>
  </si>
  <si>
    <t>Age</t>
  </si>
  <si>
    <t>City</t>
  </si>
  <si>
    <t>Product_Category</t>
  </si>
  <si>
    <t>Product_ID</t>
  </si>
  <si>
    <t>Price</t>
  </si>
  <si>
    <t>Quantity</t>
  </si>
  <si>
    <t>Purchase_Date</t>
  </si>
  <si>
    <t>Payment_Method</t>
  </si>
  <si>
    <t>Browsing_Time_mins</t>
  </si>
  <si>
    <t>Cart_Abandonment_Flag</t>
  </si>
  <si>
    <t>Discount_Applied</t>
  </si>
  <si>
    <t>Loyalty_Points_Earned</t>
  </si>
  <si>
    <t>CUST1000</t>
  </si>
  <si>
    <t>Female</t>
  </si>
  <si>
    <t>Hyderabad</t>
  </si>
  <si>
    <t>Apparel</t>
  </si>
  <si>
    <t>PROD530</t>
  </si>
  <si>
    <t>Debit Card</t>
  </si>
  <si>
    <t>CUST1001</t>
  </si>
  <si>
    <t>Mumbai</t>
  </si>
  <si>
    <t>PROD169</t>
  </si>
  <si>
    <t>Net Banking</t>
  </si>
  <si>
    <t>CUST1002</t>
  </si>
  <si>
    <t>Male</t>
  </si>
  <si>
    <t>Beauty</t>
  </si>
  <si>
    <t>PROD140</t>
  </si>
  <si>
    <t>UPI</t>
  </si>
  <si>
    <t>CUST1003</t>
  </si>
  <si>
    <t>Bangalore</t>
  </si>
  <si>
    <t>Accessories</t>
  </si>
  <si>
    <t>PROD898</t>
  </si>
  <si>
    <t>Cash on Delivery</t>
  </si>
  <si>
    <t>CUST1004</t>
  </si>
  <si>
    <t>PROD875</t>
  </si>
  <si>
    <t>CUST1005</t>
  </si>
  <si>
    <t>Delhi</t>
  </si>
  <si>
    <t>Home Decor</t>
  </si>
  <si>
    <t>PROD634</t>
  </si>
  <si>
    <t>CUST1006</t>
  </si>
  <si>
    <t>Footwear</t>
  </si>
  <si>
    <t>PROD231</t>
  </si>
  <si>
    <t>CUST1007</t>
  </si>
  <si>
    <t>PROD277</t>
  </si>
  <si>
    <t>CUST1008</t>
  </si>
  <si>
    <t>PROD810</t>
  </si>
  <si>
    <t>CUST1009</t>
  </si>
  <si>
    <t>PROD457</t>
  </si>
  <si>
    <t>CUST1010</t>
  </si>
  <si>
    <t>PROD952</t>
  </si>
  <si>
    <t>CUST1011</t>
  </si>
  <si>
    <t>PROD888</t>
  </si>
  <si>
    <t>Credit Card</t>
  </si>
  <si>
    <t>CUST1012</t>
  </si>
  <si>
    <t>PROD578</t>
  </si>
  <si>
    <t>CUST1013</t>
  </si>
  <si>
    <t>PROD111</t>
  </si>
  <si>
    <t>CUST1014</t>
  </si>
  <si>
    <t>PROD487</t>
  </si>
  <si>
    <t>CUST1015</t>
  </si>
  <si>
    <t>PROD641</t>
  </si>
  <si>
    <t>CUST1016</t>
  </si>
  <si>
    <t>PROD884</t>
  </si>
  <si>
    <t>CUST1017</t>
  </si>
  <si>
    <t>PROD221</t>
  </si>
  <si>
    <t>CUST1018</t>
  </si>
  <si>
    <t>Chennai</t>
  </si>
  <si>
    <t>PROD994</t>
  </si>
  <si>
    <t>CUST1019</t>
  </si>
  <si>
    <t>PROD183</t>
  </si>
  <si>
    <t>CUST1020</t>
  </si>
  <si>
    <t>PROD789</t>
  </si>
  <si>
    <t>CUST1021</t>
  </si>
  <si>
    <t>PROD659</t>
  </si>
  <si>
    <t>CUST1022</t>
  </si>
  <si>
    <t>PROD960</t>
  </si>
  <si>
    <t>CUST1023</t>
  </si>
  <si>
    <t>PROD572</t>
  </si>
  <si>
    <t>CUST1024</t>
  </si>
  <si>
    <t>PROD705</t>
  </si>
  <si>
    <t>CUST1025</t>
  </si>
  <si>
    <t>PROD252</t>
  </si>
  <si>
    <t>CUST1026</t>
  </si>
  <si>
    <t>PROD425</t>
  </si>
  <si>
    <t>CUST1027</t>
  </si>
  <si>
    <t>PROD680</t>
  </si>
  <si>
    <t>CUST1028</t>
  </si>
  <si>
    <t>PROD582</t>
  </si>
  <si>
    <t>CUST1029</t>
  </si>
  <si>
    <t>PROD589</t>
  </si>
  <si>
    <t>CUST1030</t>
  </si>
  <si>
    <t>PROD502</t>
  </si>
  <si>
    <t>CUST1031</t>
  </si>
  <si>
    <t>PROD616</t>
  </si>
  <si>
    <t>CUST1032</t>
  </si>
  <si>
    <t>PROD909</t>
  </si>
  <si>
    <t>CUST1033</t>
  </si>
  <si>
    <t>PROD546</t>
  </si>
  <si>
    <t>CUST1034</t>
  </si>
  <si>
    <t>PROD151</t>
  </si>
  <si>
    <t>CUST1035</t>
  </si>
  <si>
    <t>PROD159</t>
  </si>
  <si>
    <t>CUST1036</t>
  </si>
  <si>
    <t>PROD212</t>
  </si>
  <si>
    <t>CUST1037</t>
  </si>
  <si>
    <t>PROD999</t>
  </si>
  <si>
    <t>CUST1038</t>
  </si>
  <si>
    <t>PROD559</t>
  </si>
  <si>
    <t>CUST1039</t>
  </si>
  <si>
    <t>PROD704</t>
  </si>
  <si>
    <t>CUST1040</t>
  </si>
  <si>
    <t>PROD638</t>
  </si>
  <si>
    <t>CUST1041</t>
  </si>
  <si>
    <t>PROD598</t>
  </si>
  <si>
    <t>CUST1042</t>
  </si>
  <si>
    <t>PROD242</t>
  </si>
  <si>
    <t>CUST1043</t>
  </si>
  <si>
    <t>PROD215</t>
  </si>
  <si>
    <t>CUST1044</t>
  </si>
  <si>
    <t>PROD907</t>
  </si>
  <si>
    <t>CUST1045</t>
  </si>
  <si>
    <t>PROD153</t>
  </si>
  <si>
    <t>CUST1046</t>
  </si>
  <si>
    <t>PROD495</t>
  </si>
  <si>
    <t>CUST1047</t>
  </si>
  <si>
    <t>PROD971</t>
  </si>
  <si>
    <t>CUST1048</t>
  </si>
  <si>
    <t>PROD885</t>
  </si>
  <si>
    <t>CUST1049</t>
  </si>
  <si>
    <t>PROD337</t>
  </si>
  <si>
    <t>CUST1050</t>
  </si>
  <si>
    <t>PROD972</t>
  </si>
  <si>
    <t>CUST1051</t>
  </si>
  <si>
    <t>PROD564</t>
  </si>
  <si>
    <t>CUST1052</t>
  </si>
  <si>
    <t>PROD162</t>
  </si>
  <si>
    <t>CUST1053</t>
  </si>
  <si>
    <t>PROD113</t>
  </si>
  <si>
    <t>CUST1054</t>
  </si>
  <si>
    <t>PROD740</t>
  </si>
  <si>
    <t>CUST1055</t>
  </si>
  <si>
    <t>PROD856</t>
  </si>
  <si>
    <t>CUST1056</t>
  </si>
  <si>
    <t>PROD853</t>
  </si>
  <si>
    <t>CUST1057</t>
  </si>
  <si>
    <t>PROD868</t>
  </si>
  <si>
    <t>CUST1058</t>
  </si>
  <si>
    <t>PROD401</t>
  </si>
  <si>
    <t>CUST1059</t>
  </si>
  <si>
    <t>PROD515</t>
  </si>
  <si>
    <t>CUST1060</t>
  </si>
  <si>
    <t>CUST1061</t>
  </si>
  <si>
    <t>PROD365</t>
  </si>
  <si>
    <t>CUST1062</t>
  </si>
  <si>
    <t>PROD358</t>
  </si>
  <si>
    <t>CUST1063</t>
  </si>
  <si>
    <t>PROD538</t>
  </si>
  <si>
    <t>CUST1064</t>
  </si>
  <si>
    <t>PROD150</t>
  </si>
  <si>
    <t>CUST1065</t>
  </si>
  <si>
    <t>PROD422</t>
  </si>
  <si>
    <t>CUST1066</t>
  </si>
  <si>
    <t>PROD879</t>
  </si>
  <si>
    <t>CUST1067</t>
  </si>
  <si>
    <t>PROD501</t>
  </si>
  <si>
    <t>CUST1068</t>
  </si>
  <si>
    <t>CUST1069</t>
  </si>
  <si>
    <t>PROD655</t>
  </si>
  <si>
    <t>CUST1070</t>
  </si>
  <si>
    <t>PROD846</t>
  </si>
  <si>
    <t>CUST1071</t>
  </si>
  <si>
    <t>PROD438</t>
  </si>
  <si>
    <t>CUST1072</t>
  </si>
  <si>
    <t>PROD531</t>
  </si>
  <si>
    <t>CUST1073</t>
  </si>
  <si>
    <t>PROD125</t>
  </si>
  <si>
    <t>CUST1074</t>
  </si>
  <si>
    <t>PROD779</t>
  </si>
  <si>
    <t>CUST1075</t>
  </si>
  <si>
    <t>PROD142</t>
  </si>
  <si>
    <t>CUST1076</t>
  </si>
  <si>
    <t>PROD732</t>
  </si>
  <si>
    <t>CUST1077</t>
  </si>
  <si>
    <t>PROD432</t>
  </si>
  <si>
    <t>CUST1078</t>
  </si>
  <si>
    <t>PROD625</t>
  </si>
  <si>
    <t>CUST1079</t>
  </si>
  <si>
    <t>PROD693</t>
  </si>
  <si>
    <t>CUST1080</t>
  </si>
  <si>
    <t>CUST1081</t>
  </si>
  <si>
    <t>PROD829</t>
  </si>
  <si>
    <t>CUST1082</t>
  </si>
  <si>
    <t>PROD318</t>
  </si>
  <si>
    <t>CUST1083</t>
  </si>
  <si>
    <t>PROD873</t>
  </si>
  <si>
    <t>CUST1084</t>
  </si>
  <si>
    <t>PROD245</t>
  </si>
  <si>
    <t>CUST1085</t>
  </si>
  <si>
    <t>PROD714</t>
  </si>
  <si>
    <t>CUST1086</t>
  </si>
  <si>
    <t>PROD957</t>
  </si>
  <si>
    <t>CUST1087</t>
  </si>
  <si>
    <t>PROD123</t>
  </si>
  <si>
    <t>CUST1088</t>
  </si>
  <si>
    <t>PROD380</t>
  </si>
  <si>
    <t>CUST1089</t>
  </si>
  <si>
    <t>PROD477</t>
  </si>
  <si>
    <t>CUST1090</t>
  </si>
  <si>
    <t>PROD412</t>
  </si>
  <si>
    <t>CUST1091</t>
  </si>
  <si>
    <t>PROD237</t>
  </si>
  <si>
    <t>CUST1092</t>
  </si>
  <si>
    <t>PROD103</t>
  </si>
  <si>
    <t>CUST1093</t>
  </si>
  <si>
    <t>PROD335</t>
  </si>
  <si>
    <t>CUST1094</t>
  </si>
  <si>
    <t>PROD131</t>
  </si>
  <si>
    <t>CUST1095</t>
  </si>
  <si>
    <t>PROD442</t>
  </si>
  <si>
    <t>CUST1096</t>
  </si>
  <si>
    <t>PROD708</t>
  </si>
  <si>
    <t>CUST1097</t>
  </si>
  <si>
    <t>PROD346</t>
  </si>
  <si>
    <t>CUST1098</t>
  </si>
  <si>
    <t>PROD418</t>
  </si>
  <si>
    <t>CUST1099</t>
  </si>
  <si>
    <t>PROD441</t>
  </si>
  <si>
    <t>CUST1100</t>
  </si>
  <si>
    <t>PROD858</t>
  </si>
  <si>
    <t>CUST1101</t>
  </si>
  <si>
    <t>PROD677</t>
  </si>
  <si>
    <t>CUST1102</t>
  </si>
  <si>
    <t>PROD792</t>
  </si>
  <si>
    <t>CUST1103</t>
  </si>
  <si>
    <t>PROD250</t>
  </si>
  <si>
    <t>CUST1104</t>
  </si>
  <si>
    <t>CUST1105</t>
  </si>
  <si>
    <t>PROD161</t>
  </si>
  <si>
    <t>CUST1106</t>
  </si>
  <si>
    <t>PROD864</t>
  </si>
  <si>
    <t>CUST1107</t>
  </si>
  <si>
    <t>PROD973</t>
  </si>
  <si>
    <t>CUST1108</t>
  </si>
  <si>
    <t>PROD419</t>
  </si>
  <si>
    <t>CUST1109</t>
  </si>
  <si>
    <t>PROD962</t>
  </si>
  <si>
    <t>CUST1110</t>
  </si>
  <si>
    <t>PROD472</t>
  </si>
  <si>
    <t>CUST1111</t>
  </si>
  <si>
    <t>PROD480</t>
  </si>
  <si>
    <t>CUST1112</t>
  </si>
  <si>
    <t>PROD516</t>
  </si>
  <si>
    <t>CUST1113</t>
  </si>
  <si>
    <t>PROD514</t>
  </si>
  <si>
    <t>CUST1114</t>
  </si>
  <si>
    <t>PROD717</t>
  </si>
  <si>
    <t>CUST1115</t>
  </si>
  <si>
    <t>PROD986</t>
  </si>
  <si>
    <t>CUST1116</t>
  </si>
  <si>
    <t>PROD927</t>
  </si>
  <si>
    <t>CUST1117</t>
  </si>
  <si>
    <t>CUST1118</t>
  </si>
  <si>
    <t>PROD568</t>
  </si>
  <si>
    <t>CUST1119</t>
  </si>
  <si>
    <t>CUST1120</t>
  </si>
  <si>
    <t>CUST1121</t>
  </si>
  <si>
    <t>PROD819</t>
  </si>
  <si>
    <t>CUST1122</t>
  </si>
  <si>
    <t>PROD890</t>
  </si>
  <si>
    <t>CUST1123</t>
  </si>
  <si>
    <t>PROD865</t>
  </si>
  <si>
    <t>CUST1124</t>
  </si>
  <si>
    <t>CUST1125</t>
  </si>
  <si>
    <t>PROD143</t>
  </si>
  <si>
    <t>CUST1126</t>
  </si>
  <si>
    <t>CUST1127</t>
  </si>
  <si>
    <t>PROD657</t>
  </si>
  <si>
    <t>CUST1128</t>
  </si>
  <si>
    <t>PROD854</t>
  </si>
  <si>
    <t>CUST1129</t>
  </si>
  <si>
    <t>PROD298</t>
  </si>
  <si>
    <t>CUST1130</t>
  </si>
  <si>
    <t>PROD627</t>
  </si>
  <si>
    <t>CUST1131</t>
  </si>
  <si>
    <t>PROD308</t>
  </si>
  <si>
    <t>CUST1132</t>
  </si>
  <si>
    <t>PROD844</t>
  </si>
  <si>
    <t>CUST1133</t>
  </si>
  <si>
    <t>PROD965</t>
  </si>
  <si>
    <t>CUST1134</t>
  </si>
  <si>
    <t>PROD925</t>
  </si>
  <si>
    <t>CUST1135</t>
  </si>
  <si>
    <t>PROD102</t>
  </si>
  <si>
    <t>CUST1136</t>
  </si>
  <si>
    <t>PROD456</t>
  </si>
  <si>
    <t>CUST1137</t>
  </si>
  <si>
    <t>CUST1138</t>
  </si>
  <si>
    <t>PROD587</t>
  </si>
  <si>
    <t>CUST1139</t>
  </si>
  <si>
    <t>PROD287</t>
  </si>
  <si>
    <t>CUST1140</t>
  </si>
  <si>
    <t>PROD773</t>
  </si>
  <si>
    <t>CUST1141</t>
  </si>
  <si>
    <t>PROD381</t>
  </si>
  <si>
    <t>CUST1142</t>
  </si>
  <si>
    <t>CUST1143</t>
  </si>
  <si>
    <t>PROD852</t>
  </si>
  <si>
    <t>CUST1144</t>
  </si>
  <si>
    <t>PROD838</t>
  </si>
  <si>
    <t>CUST1145</t>
  </si>
  <si>
    <t>PROD326</t>
  </si>
  <si>
    <t>CUST1146</t>
  </si>
  <si>
    <t>PROD682</t>
  </si>
  <si>
    <t>CUST1147</t>
  </si>
  <si>
    <t>PROD981</t>
  </si>
  <si>
    <t>CUST1148</t>
  </si>
  <si>
    <t>PROD630</t>
  </si>
  <si>
    <t>CUST1149</t>
  </si>
  <si>
    <t>PROD490</t>
  </si>
  <si>
    <t>CUST1150</t>
  </si>
  <si>
    <t>PROD129</t>
  </si>
  <si>
    <t>CUST1151</t>
  </si>
  <si>
    <t>PROD545</t>
  </si>
  <si>
    <t>CUST1152</t>
  </si>
  <si>
    <t>PROD654</t>
  </si>
  <si>
    <t>CUST1153</t>
  </si>
  <si>
    <t>PROD718</t>
  </si>
  <si>
    <t>CUST1154</t>
  </si>
  <si>
    <t>PROD138</t>
  </si>
  <si>
    <t>CUST1155</t>
  </si>
  <si>
    <t>PROD525</t>
  </si>
  <si>
    <t>CUST1156</t>
  </si>
  <si>
    <t>CUST1157</t>
  </si>
  <si>
    <t>PROD703</t>
  </si>
  <si>
    <t>CUST1158</t>
  </si>
  <si>
    <t>PROD726</t>
  </si>
  <si>
    <t>CUST1159</t>
  </si>
  <si>
    <t>CUST1160</t>
  </si>
  <si>
    <t>PROD503</t>
  </si>
  <si>
    <t>CUST1161</t>
  </si>
  <si>
    <t>PROD321</t>
  </si>
  <si>
    <t>CUST1162</t>
  </si>
  <si>
    <t>PROD417</t>
  </si>
  <si>
    <t>CUST1163</t>
  </si>
  <si>
    <t>CUST1164</t>
  </si>
  <si>
    <t>PROD146</t>
  </si>
  <si>
    <t>CUST1165</t>
  </si>
  <si>
    <t>PROD243</t>
  </si>
  <si>
    <t>CUST1166</t>
  </si>
  <si>
    <t>PROD939</t>
  </si>
  <si>
    <t>CUST1167</t>
  </si>
  <si>
    <t>PROD832</t>
  </si>
  <si>
    <t>CUST1168</t>
  </si>
  <si>
    <t>PROD404</t>
  </si>
  <si>
    <t>CUST1169</t>
  </si>
  <si>
    <t>PROD983</t>
  </si>
  <si>
    <t>CUST1170</t>
  </si>
  <si>
    <t>PROD605</t>
  </si>
  <si>
    <t>CUST1171</t>
  </si>
  <si>
    <t>PROD109</t>
  </si>
  <si>
    <t>CUST1172</t>
  </si>
  <si>
    <t>PROD859</t>
  </si>
  <si>
    <t>CUST1173</t>
  </si>
  <si>
    <t>PROD818</t>
  </si>
  <si>
    <t>CUST1174</t>
  </si>
  <si>
    <t>PROD164</t>
  </si>
  <si>
    <t>CUST1175</t>
  </si>
  <si>
    <t>PROD440</t>
  </si>
  <si>
    <t>CUST1176</t>
  </si>
  <si>
    <t>PROD618</t>
  </si>
  <si>
    <t>CUST1177</t>
  </si>
  <si>
    <t>PROD860</t>
  </si>
  <si>
    <t>CUST1178</t>
  </si>
  <si>
    <t>PROD130</t>
  </si>
  <si>
    <t>CUST1179</t>
  </si>
  <si>
    <t>PROD199</t>
  </si>
  <si>
    <t>CUST1180</t>
  </si>
  <si>
    <t>PROD484</t>
  </si>
  <si>
    <t>CUST1181</t>
  </si>
  <si>
    <t>PROD363</t>
  </si>
  <si>
    <t>CUST1182</t>
  </si>
  <si>
    <t>PROD938</t>
  </si>
  <si>
    <t>CUST1183</t>
  </si>
  <si>
    <t>PROD413</t>
  </si>
  <si>
    <t>CUST1184</t>
  </si>
  <si>
    <t>PROD327</t>
  </si>
  <si>
    <t>CUST1185</t>
  </si>
  <si>
    <t>PROD289</t>
  </si>
  <si>
    <t>CUST1186</t>
  </si>
  <si>
    <t>PROD118</t>
  </si>
  <si>
    <t>CUST1187</t>
  </si>
  <si>
    <t>PROD696</t>
  </si>
  <si>
    <t>CUST1188</t>
  </si>
  <si>
    <t>CUST1189</t>
  </si>
  <si>
    <t>PROD256</t>
  </si>
  <si>
    <t>CUST1190</t>
  </si>
  <si>
    <t>PROD746</t>
  </si>
  <si>
    <t>CUST1191</t>
  </si>
  <si>
    <t>PROD206</t>
  </si>
  <si>
    <t>CUST1192</t>
  </si>
  <si>
    <t>CUST1193</t>
  </si>
  <si>
    <t>PROD529</t>
  </si>
  <si>
    <t>CUST1194</t>
  </si>
  <si>
    <t>CUST1195</t>
  </si>
  <si>
    <t>PROD386</t>
  </si>
  <si>
    <t>CUST1196</t>
  </si>
  <si>
    <t>PROD124</t>
  </si>
  <si>
    <t>CUST1197</t>
  </si>
  <si>
    <t>PROD808</t>
  </si>
  <si>
    <t>CUST1198</t>
  </si>
  <si>
    <t>PROD392</t>
  </si>
  <si>
    <t>CUST1199</t>
  </si>
  <si>
    <t>PROD387</t>
  </si>
  <si>
    <t>CUST1200</t>
  </si>
  <si>
    <t>PROD603</t>
  </si>
  <si>
    <t>CUST1201</t>
  </si>
  <si>
    <t>CUST1202</t>
  </si>
  <si>
    <t>CUST1203</t>
  </si>
  <si>
    <t>PROD807</t>
  </si>
  <si>
    <t>CUST1204</t>
  </si>
  <si>
    <t>PROD454</t>
  </si>
  <si>
    <t>CUST1205</t>
  </si>
  <si>
    <t>PROD699</t>
  </si>
  <si>
    <t>CUST1206</t>
  </si>
  <si>
    <t>CUST1207</t>
  </si>
  <si>
    <t>CUST1208</t>
  </si>
  <si>
    <t>PROD771</t>
  </si>
  <si>
    <t>CUST1209</t>
  </si>
  <si>
    <t>PROD899</t>
  </si>
  <si>
    <t>CUST1210</t>
  </si>
  <si>
    <t>PROD467</t>
  </si>
  <si>
    <t>CUST1211</t>
  </si>
  <si>
    <t>PROD379</t>
  </si>
  <si>
    <t>CUST1212</t>
  </si>
  <si>
    <t>PROD816</t>
  </si>
  <si>
    <t>CUST1213</t>
  </si>
  <si>
    <t>PROD189</t>
  </si>
  <si>
    <t>CUST1214</t>
  </si>
  <si>
    <t>PROD727</t>
  </si>
  <si>
    <t>CUST1215</t>
  </si>
  <si>
    <t>PROD177</t>
  </si>
  <si>
    <t>CUST1216</t>
  </si>
  <si>
    <t>PROD783</t>
  </si>
  <si>
    <t>CUST1217</t>
  </si>
  <si>
    <t>PROD294</t>
  </si>
  <si>
    <t>CUST1218</t>
  </si>
  <si>
    <t>CUST1219</t>
  </si>
  <si>
    <t>CUST1220</t>
  </si>
  <si>
    <t>PROD127</t>
  </si>
  <si>
    <t>CUST1221</t>
  </si>
  <si>
    <t>PROD459</t>
  </si>
  <si>
    <t>CUST1222</t>
  </si>
  <si>
    <t>PROD608</t>
  </si>
  <si>
    <t>CUST1223</t>
  </si>
  <si>
    <t>CUST1224</t>
  </si>
  <si>
    <t>PROD315</t>
  </si>
  <si>
    <t>CUST1225</t>
  </si>
  <si>
    <t>PROD701</t>
  </si>
  <si>
    <t>CUST1226</t>
  </si>
  <si>
    <t>CUST1227</t>
  </si>
  <si>
    <t>PROD536</t>
  </si>
  <si>
    <t>CUST1228</t>
  </si>
  <si>
    <t>PROD880</t>
  </si>
  <si>
    <t>CUST1229</t>
  </si>
  <si>
    <t>PROD752</t>
  </si>
  <si>
    <t>CUST1230</t>
  </si>
  <si>
    <t>PROD349</t>
  </si>
  <si>
    <t>CUST1231</t>
  </si>
  <si>
    <t>PROD258</t>
  </si>
  <si>
    <t>CUST1232</t>
  </si>
  <si>
    <t>PROD126</t>
  </si>
  <si>
    <t>CUST1233</t>
  </si>
  <si>
    <t>PROD496</t>
  </si>
  <si>
    <t>CUST1234</t>
  </si>
  <si>
    <t>PROD821</t>
  </si>
  <si>
    <t>CUST1235</t>
  </si>
  <si>
    <t>PROD757</t>
  </si>
  <si>
    <t>CUST1236</t>
  </si>
  <si>
    <t>CUST1237</t>
  </si>
  <si>
    <t>PROD991</t>
  </si>
  <si>
    <t>CUST1238</t>
  </si>
  <si>
    <t>PROD697</t>
  </si>
  <si>
    <t>CUST1239</t>
  </si>
  <si>
    <t>PROD857</t>
  </si>
  <si>
    <t>CUST1240</t>
  </si>
  <si>
    <t>CUST1241</t>
  </si>
  <si>
    <t>PROD570</t>
  </si>
  <si>
    <t>CUST1242</t>
  </si>
  <si>
    <t>CUST1243</t>
  </si>
  <si>
    <t>PROD304</t>
  </si>
  <si>
    <t>CUST1244</t>
  </si>
  <si>
    <t>PROD743</t>
  </si>
  <si>
    <t>CUST1245</t>
  </si>
  <si>
    <t>PROD671</t>
  </si>
  <si>
    <t>CUST1246</t>
  </si>
  <si>
    <t>PROD711</t>
  </si>
  <si>
    <t>CUST1247</t>
  </si>
  <si>
    <t>PROD830</t>
  </si>
  <si>
    <t>CUST1248</t>
  </si>
  <si>
    <t>CUST1249</t>
  </si>
  <si>
    <t>CUST1250</t>
  </si>
  <si>
    <t>PROD828</t>
  </si>
  <si>
    <t>CUST1251</t>
  </si>
  <si>
    <t>PROD786</t>
  </si>
  <si>
    <t>CUST1252</t>
  </si>
  <si>
    <t>CUST1253</t>
  </si>
  <si>
    <t>PROD347</t>
  </si>
  <si>
    <t>CUST1254</t>
  </si>
  <si>
    <t>CUST1255</t>
  </si>
  <si>
    <t>PROD411</t>
  </si>
  <si>
    <t>CUST1256</t>
  </si>
  <si>
    <t>CUST1257</t>
  </si>
  <si>
    <t>CUST1258</t>
  </si>
  <si>
    <t>PROD194</t>
  </si>
  <si>
    <t>CUST1259</t>
  </si>
  <si>
    <t>PROD322</t>
  </si>
  <si>
    <t>CUST1260</t>
  </si>
  <si>
    <t>PROD116</t>
  </si>
  <si>
    <t>CUST1261</t>
  </si>
  <si>
    <t>CUST1262</t>
  </si>
  <si>
    <t>PROD466</t>
  </si>
  <si>
    <t>CUST1263</t>
  </si>
  <si>
    <t>PROD332</t>
  </si>
  <si>
    <t>CUST1264</t>
  </si>
  <si>
    <t>PROD509</t>
  </si>
  <si>
    <t>CUST1265</t>
  </si>
  <si>
    <t>PROD351</t>
  </si>
  <si>
    <t>CUST1266</t>
  </si>
  <si>
    <t>PROD963</t>
  </si>
  <si>
    <t>CUST1267</t>
  </si>
  <si>
    <t>PROD941</t>
  </si>
  <si>
    <t>CUST1268</t>
  </si>
  <si>
    <t>CUST1269</t>
  </si>
  <si>
    <t>CUST1270</t>
  </si>
  <si>
    <t>PROD224</t>
  </si>
  <si>
    <t>CUST1271</t>
  </si>
  <si>
    <t>PROD621</t>
  </si>
  <si>
    <t>CUST1272</t>
  </si>
  <si>
    <t>PROD393</t>
  </si>
  <si>
    <t>CUST1273</t>
  </si>
  <si>
    <t>CUST1274</t>
  </si>
  <si>
    <t>CUST1275</t>
  </si>
  <si>
    <t>CUST1276</t>
  </si>
  <si>
    <t>PROD855</t>
  </si>
  <si>
    <t>CUST1277</t>
  </si>
  <si>
    <t>CUST1278</t>
  </si>
  <si>
    <t>PROD458</t>
  </si>
  <si>
    <t>CUST1279</t>
  </si>
  <si>
    <t>CUST1280</t>
  </si>
  <si>
    <t>PROD339</t>
  </si>
  <si>
    <t>CUST1281</t>
  </si>
  <si>
    <t>PROD204</t>
  </si>
  <si>
    <t>CUST1282</t>
  </si>
  <si>
    <t>CUST1283</t>
  </si>
  <si>
    <t>PROD498</t>
  </si>
  <si>
    <t>CUST1284</t>
  </si>
  <si>
    <t>PROD593</t>
  </si>
  <si>
    <t>CUST1285</t>
  </si>
  <si>
    <t>PROD562</t>
  </si>
  <si>
    <t>CUST1286</t>
  </si>
  <si>
    <t>PROD449</t>
  </si>
  <si>
    <t>CUST1287</t>
  </si>
  <si>
    <t>PROD155</t>
  </si>
  <si>
    <t>CUST1288</t>
  </si>
  <si>
    <t>PROD977</t>
  </si>
  <si>
    <t>CUST1289</t>
  </si>
  <si>
    <t>PROD684</t>
  </si>
  <si>
    <t>CUST1290</t>
  </si>
  <si>
    <t>PROD223</t>
  </si>
  <si>
    <t>CUST1291</t>
  </si>
  <si>
    <t>PROD613</t>
  </si>
  <si>
    <t>CUST1292</t>
  </si>
  <si>
    <t>CUST1293</t>
  </si>
  <si>
    <t>PROD220</t>
  </si>
  <si>
    <t>CUST1294</t>
  </si>
  <si>
    <t>PROD274</t>
  </si>
  <si>
    <t>CUST1295</t>
  </si>
  <si>
    <t>PROD866</t>
  </si>
  <si>
    <t>CUST1296</t>
  </si>
  <si>
    <t>CUST1297</t>
  </si>
  <si>
    <t>PROD253</t>
  </si>
  <si>
    <t>CUST1298</t>
  </si>
  <si>
    <t>CUST1299</t>
  </si>
  <si>
    <t>PROD767</t>
  </si>
  <si>
    <t>CUST1300</t>
  </si>
  <si>
    <t>PROD328</t>
  </si>
  <si>
    <t>CUST1301</t>
  </si>
  <si>
    <t>PROD360</t>
  </si>
  <si>
    <t>CUST1302</t>
  </si>
  <si>
    <t>PROD937</t>
  </si>
  <si>
    <t>CUST1303</t>
  </si>
  <si>
    <t>CUST1304</t>
  </si>
  <si>
    <t>PROD835</t>
  </si>
  <si>
    <t>CUST1305</t>
  </si>
  <si>
    <t>PROD133</t>
  </si>
  <si>
    <t>CUST1306</t>
  </si>
  <si>
    <t>PROD238</t>
  </si>
  <si>
    <t>CUST1307</t>
  </si>
  <si>
    <t>PROD464</t>
  </si>
  <si>
    <t>CUST1308</t>
  </si>
  <si>
    <t>CUST1309</t>
  </si>
  <si>
    <t>PROD353</t>
  </si>
  <si>
    <t>CUST1310</t>
  </si>
  <si>
    <t>PROD209</t>
  </si>
  <si>
    <t>CUST1311</t>
  </si>
  <si>
    <t>PROD453</t>
  </si>
  <si>
    <t>CUST1312</t>
  </si>
  <si>
    <t>PROD370</t>
  </si>
  <si>
    <t>CUST1313</t>
  </si>
  <si>
    <t>CUST1314</t>
  </si>
  <si>
    <t>PROD198</t>
  </si>
  <si>
    <t>CUST1315</t>
  </si>
  <si>
    <t>CUST1316</t>
  </si>
  <si>
    <t>PROD511</t>
  </si>
  <si>
    <t>CUST1317</t>
  </si>
  <si>
    <t>PROD105</t>
  </si>
  <si>
    <t>CUST1318</t>
  </si>
  <si>
    <t>PROD580</t>
  </si>
  <si>
    <t>CUST1319</t>
  </si>
  <si>
    <t>PROD548</t>
  </si>
  <si>
    <t>CUST1320</t>
  </si>
  <si>
    <t>CUST1321</t>
  </si>
  <si>
    <t>PROD259</t>
  </si>
  <si>
    <t>CUST1322</t>
  </si>
  <si>
    <t>PROD979</t>
  </si>
  <si>
    <t>CUST1323</t>
  </si>
  <si>
    <t>PROD967</t>
  </si>
  <si>
    <t>CUST1324</t>
  </si>
  <si>
    <t>PROD896</t>
  </si>
  <si>
    <t>CUST1325</t>
  </si>
  <si>
    <t>PROD951</t>
  </si>
  <si>
    <t>CUST1326</t>
  </si>
  <si>
    <t>PROD869</t>
  </si>
  <si>
    <t>CUST1327</t>
  </si>
  <si>
    <t>PROD895</t>
  </si>
  <si>
    <t>CUST1328</t>
  </si>
  <si>
    <t>PROD446</t>
  </si>
  <si>
    <t>CUST1329</t>
  </si>
  <si>
    <t>CUST1330</t>
  </si>
  <si>
    <t>PROD713</t>
  </si>
  <si>
    <t>CUST1331</t>
  </si>
  <si>
    <t>PROD389</t>
  </si>
  <si>
    <t>CUST1332</t>
  </si>
  <si>
    <t>PROD565</t>
  </si>
  <si>
    <t>CUST1333</t>
  </si>
  <si>
    <t>PROD989</t>
  </si>
  <si>
    <t>CUST1334</t>
  </si>
  <si>
    <t>PROD758</t>
  </si>
  <si>
    <t>CUST1335</t>
  </si>
  <si>
    <t>CUST1336</t>
  </si>
  <si>
    <t>PROD561</t>
  </si>
  <si>
    <t>CUST1337</t>
  </si>
  <si>
    <t>CUST1338</t>
  </si>
  <si>
    <t>PROD741</t>
  </si>
  <si>
    <t>CUST1339</t>
  </si>
  <si>
    <t>CUST1340</t>
  </si>
  <si>
    <t>PROD799</t>
  </si>
  <si>
    <t>CUST1341</t>
  </si>
  <si>
    <t>CUST1342</t>
  </si>
  <si>
    <t>PROD842</t>
  </si>
  <si>
    <t>CUST1343</t>
  </si>
  <si>
    <t>CUST1344</t>
  </si>
  <si>
    <t>PROD594</t>
  </si>
  <si>
    <t>CUST1345</t>
  </si>
  <si>
    <t>PROD172</t>
  </si>
  <si>
    <t>CUST1346</t>
  </si>
  <si>
    <t>PROD750</t>
  </si>
  <si>
    <t>CUST1347</t>
  </si>
  <si>
    <t>PROD612</t>
  </si>
  <si>
    <t>CUST1348</t>
  </si>
  <si>
    <t>PROD240</t>
  </si>
  <si>
    <t>CUST1349</t>
  </si>
  <si>
    <t>PROD108</t>
  </si>
  <si>
    <t>CUST1350</t>
  </si>
  <si>
    <t>PROD519</t>
  </si>
  <si>
    <t>CUST1351</t>
  </si>
  <si>
    <t>PROD736</t>
  </si>
  <si>
    <t>CUST1352</t>
  </si>
  <si>
    <t>PROD462</t>
  </si>
  <si>
    <t>CUST1353</t>
  </si>
  <si>
    <t>CUST1354</t>
  </si>
  <si>
    <t>PROD691</t>
  </si>
  <si>
    <t>CUST1355</t>
  </si>
  <si>
    <t>PROD845</t>
  </si>
  <si>
    <t>CUST1356</t>
  </si>
  <si>
    <t>PROD653</t>
  </si>
  <si>
    <t>CUST1357</t>
  </si>
  <si>
    <t>PROD643</t>
  </si>
  <si>
    <t>CUST1358</t>
  </si>
  <si>
    <t>PROD910</t>
  </si>
  <si>
    <t>CUST1359</t>
  </si>
  <si>
    <t>PROD944</t>
  </si>
  <si>
    <t>CUST1360</t>
  </si>
  <si>
    <t>PROD639</t>
  </si>
  <si>
    <t>CUST1361</t>
  </si>
  <si>
    <t>PROD660</t>
  </si>
  <si>
    <t>CUST1362</t>
  </si>
  <si>
    <t>CUST1363</t>
  </si>
  <si>
    <t>PROD622</t>
  </si>
  <si>
    <t>CUST1364</t>
  </si>
  <si>
    <t>CUST1365</t>
  </si>
  <si>
    <t>CUST1366</t>
  </si>
  <si>
    <t>CUST1367</t>
  </si>
  <si>
    <t>CUST1368</t>
  </si>
  <si>
    <t>CUST1369</t>
  </si>
  <si>
    <t>PROD573</t>
  </si>
  <si>
    <t>CUST1370</t>
  </si>
  <si>
    <t>CUST1371</t>
  </si>
  <si>
    <t>CUST1372</t>
  </si>
  <si>
    <t>CUST1373</t>
  </si>
  <si>
    <t>PROD176</t>
  </si>
  <si>
    <t>CUST1374</t>
  </si>
  <si>
    <t>PROD948</t>
  </si>
  <si>
    <t>CUST1375</t>
  </si>
  <si>
    <t>CUST1376</t>
  </si>
  <si>
    <t>CUST1377</t>
  </si>
  <si>
    <t>CUST1378</t>
  </si>
  <si>
    <t>PROD745</t>
  </si>
  <si>
    <t>CUST1379</t>
  </si>
  <si>
    <t>PROD987</t>
  </si>
  <si>
    <t>CUST1380</t>
  </si>
  <si>
    <t>PROD995</t>
  </si>
  <si>
    <t>CUST1381</t>
  </si>
  <si>
    <t>PROD479</t>
  </si>
  <si>
    <t>CUST1382</t>
  </si>
  <si>
    <t>PROD469</t>
  </si>
  <si>
    <t>CUST1383</t>
  </si>
  <si>
    <t>PROD996</t>
  </si>
  <si>
    <t>CUST1384</t>
  </si>
  <si>
    <t>CUST1385</t>
  </si>
  <si>
    <t>PROD897</t>
  </si>
  <si>
    <t>CUST1386</t>
  </si>
  <si>
    <t>PROD825</t>
  </si>
  <si>
    <t>CUST1387</t>
  </si>
  <si>
    <t>PROD679</t>
  </si>
  <si>
    <t>CUST1388</t>
  </si>
  <si>
    <t>CUST1389</t>
  </si>
  <si>
    <t>PROD165</t>
  </si>
  <si>
    <t>CUST1390</t>
  </si>
  <si>
    <t>PROD926</t>
  </si>
  <si>
    <t>CUST1391</t>
  </si>
  <si>
    <t>CUST1392</t>
  </si>
  <si>
    <t>PROD229</t>
  </si>
  <si>
    <t>CUST1393</t>
  </si>
  <si>
    <t>PROD121</t>
  </si>
  <si>
    <t>CUST1394</t>
  </si>
  <si>
    <t>PROD694</t>
  </si>
  <si>
    <t>CUST1395</t>
  </si>
  <si>
    <t>PROD666</t>
  </si>
  <si>
    <t>CUST1396</t>
  </si>
  <si>
    <t>CUST1397</t>
  </si>
  <si>
    <t>PROD953</t>
  </si>
  <si>
    <t>CUST1398</t>
  </si>
  <si>
    <t>PROD581</t>
  </si>
  <si>
    <t>CUST1399</t>
  </si>
  <si>
    <t>PROD338</t>
  </si>
  <si>
    <t>CUST1400</t>
  </si>
  <si>
    <t>PROD350</t>
  </si>
  <si>
    <t>CUST1401</t>
  </si>
  <si>
    <t>PROD728</t>
  </si>
  <si>
    <t>CUST1402</t>
  </si>
  <si>
    <t>CUST1403</t>
  </si>
  <si>
    <t>PROD827</t>
  </si>
  <si>
    <t>CUST1404</t>
  </si>
  <si>
    <t>PROD904</t>
  </si>
  <si>
    <t>CUST1405</t>
  </si>
  <si>
    <t>PROD670</t>
  </si>
  <si>
    <t>CUST1406</t>
  </si>
  <si>
    <t>CUST1407</t>
  </si>
  <si>
    <t>PROD342</t>
  </si>
  <si>
    <t>CUST1408</t>
  </si>
  <si>
    <t>PROD160</t>
  </si>
  <si>
    <t>CUST1409</t>
  </si>
  <si>
    <t>CUST1410</t>
  </si>
  <si>
    <t>PROD262</t>
  </si>
  <si>
    <t>CUST1411</t>
  </si>
  <si>
    <t>PROD610</t>
  </si>
  <si>
    <t>CUST1412</t>
  </si>
  <si>
    <t>CUST1413</t>
  </si>
  <si>
    <t>CUST1414</t>
  </si>
  <si>
    <t>CUST1415</t>
  </si>
  <si>
    <t>CUST1416</t>
  </si>
  <si>
    <t>CUST1417</t>
  </si>
  <si>
    <t>PROD668</t>
  </si>
  <si>
    <t>CUST1418</t>
  </si>
  <si>
    <t>PROD602</t>
  </si>
  <si>
    <t>CUST1419</t>
  </si>
  <si>
    <t>PROD540</t>
  </si>
  <si>
    <t>CUST1420</t>
  </si>
  <si>
    <t>PROD307</t>
  </si>
  <si>
    <t>CUST1421</t>
  </si>
  <si>
    <t>PROD892</t>
  </si>
  <si>
    <t>CUST1422</t>
  </si>
  <si>
    <t>PROD601</t>
  </si>
  <si>
    <t>CUST1423</t>
  </si>
  <si>
    <t>CUST1424</t>
  </si>
  <si>
    <t>CUST1425</t>
  </si>
  <si>
    <t>PROD391</t>
  </si>
  <si>
    <t>CUST1426</t>
  </si>
  <si>
    <t>PROD623</t>
  </si>
  <si>
    <t>CUST1427</t>
  </si>
  <si>
    <t>PROD764</t>
  </si>
  <si>
    <t>CUST1428</t>
  </si>
  <si>
    <t>PROD642</t>
  </si>
  <si>
    <t>CUST1429</t>
  </si>
  <si>
    <t>PROD978</t>
  </si>
  <si>
    <t>CUST1430</t>
  </si>
  <si>
    <t>PROD805</t>
  </si>
  <si>
    <t>CUST1431</t>
  </si>
  <si>
    <t>PROD208</t>
  </si>
  <si>
    <t>CUST1432</t>
  </si>
  <si>
    <t>PROD992</t>
  </si>
  <si>
    <t>CUST1433</t>
  </si>
  <si>
    <t>PROD483</t>
  </si>
  <si>
    <t>CUST1434</t>
  </si>
  <si>
    <t>CUST1435</t>
  </si>
  <si>
    <t>PROD232</t>
  </si>
  <si>
    <t>CUST1436</t>
  </si>
  <si>
    <t>PROD263</t>
  </si>
  <si>
    <t>CUST1437</t>
  </si>
  <si>
    <t>PROD916</t>
  </si>
  <si>
    <t>CUST1438</t>
  </si>
  <si>
    <t>CUST1439</t>
  </si>
  <si>
    <t>CUST1440</t>
  </si>
  <si>
    <t>PROD848</t>
  </si>
  <si>
    <t>CUST1441</t>
  </si>
  <si>
    <t>CUST1442</t>
  </si>
  <si>
    <t>PROD906</t>
  </si>
  <si>
    <t>CUST1443</t>
  </si>
  <si>
    <t>CUST1444</t>
  </si>
  <si>
    <t>PROD930</t>
  </si>
  <si>
    <t>CUST1445</t>
  </si>
  <si>
    <t>PROD707</t>
  </si>
  <si>
    <t>CUST1446</t>
  </si>
  <si>
    <t>PROD400</t>
  </si>
  <si>
    <t>CUST1447</t>
  </si>
  <si>
    <t>CUST1448</t>
  </si>
  <si>
    <t>PROD499</t>
  </si>
  <si>
    <t>CUST1449</t>
  </si>
  <si>
    <t>CUST1450</t>
  </si>
  <si>
    <t>CUST1451</t>
  </si>
  <si>
    <t>PROD269</t>
  </si>
  <si>
    <t>CUST1452</t>
  </si>
  <si>
    <t>PROD222</t>
  </si>
  <si>
    <t>CUST1453</t>
  </si>
  <si>
    <t>PROD650</t>
  </si>
  <si>
    <t>CUST1454</t>
  </si>
  <si>
    <t>PROD207</t>
  </si>
  <si>
    <t>CUST1455</t>
  </si>
  <si>
    <t>PROD577</t>
  </si>
  <si>
    <t>CUST1456</t>
  </si>
  <si>
    <t>CUST1457</t>
  </si>
  <si>
    <t>PROD174</t>
  </si>
  <si>
    <t>CUST1458</t>
  </si>
  <si>
    <t>PROD840</t>
  </si>
  <si>
    <t>CUST1459</t>
  </si>
  <si>
    <t>CUST1460</t>
  </si>
  <si>
    <t>PROD940</t>
  </si>
  <si>
    <t>CUST1461</t>
  </si>
  <si>
    <t>PROD649</t>
  </si>
  <si>
    <t>CUST1462</t>
  </si>
  <si>
    <t>CUST1463</t>
  </si>
  <si>
    <t>PROD241</t>
  </si>
  <si>
    <t>CUST1464</t>
  </si>
  <si>
    <t>CUST1465</t>
  </si>
  <si>
    <t>CUST1466</t>
  </si>
  <si>
    <t>PROD955</t>
  </si>
  <si>
    <t>CUST1467</t>
  </si>
  <si>
    <t>CUST1468</t>
  </si>
  <si>
    <t>PROD776</t>
  </si>
  <si>
    <t>CUST1469</t>
  </si>
  <si>
    <t>PROD157</t>
  </si>
  <si>
    <t>CUST1470</t>
  </si>
  <si>
    <t>CUST1471</t>
  </si>
  <si>
    <t>PROD647</t>
  </si>
  <si>
    <t>CUST1472</t>
  </si>
  <si>
    <t>PROD760</t>
  </si>
  <si>
    <t>CUST1473</t>
  </si>
  <si>
    <t>PROD831</t>
  </si>
  <si>
    <t>CUST1474</t>
  </si>
  <si>
    <t>PROD505</t>
  </si>
  <si>
    <t>CUST1475</t>
  </si>
  <si>
    <t>CUST1476</t>
  </si>
  <si>
    <t>CUST1477</t>
  </si>
  <si>
    <t>PROD924</t>
  </si>
  <si>
    <t>CUST1478</t>
  </si>
  <si>
    <t>CUST1479</t>
  </si>
  <si>
    <t>PROD448</t>
  </si>
  <si>
    <t>CUST1480</t>
  </si>
  <si>
    <t>PROD468</t>
  </si>
  <si>
    <t>CUST1481</t>
  </si>
  <si>
    <t>CUST1482</t>
  </si>
  <si>
    <t>CUST1483</t>
  </si>
  <si>
    <t>PROD663</t>
  </si>
  <si>
    <t>CUST1484</t>
  </si>
  <si>
    <t>PROD356</t>
  </si>
  <si>
    <t>CUST1485</t>
  </si>
  <si>
    <t>CUST1486</t>
  </si>
  <si>
    <t>CUST1487</t>
  </si>
  <si>
    <t>CUST1488</t>
  </si>
  <si>
    <t>PROD185</t>
  </si>
  <si>
    <t>CUST1489</t>
  </si>
  <si>
    <t>CUST1490</t>
  </si>
  <si>
    <t>CUST1491</t>
  </si>
  <si>
    <t>CUST1492</t>
  </si>
  <si>
    <t>PROD784</t>
  </si>
  <si>
    <t>CUST1493</t>
  </si>
  <si>
    <t>PROD181</t>
  </si>
  <si>
    <t>CUST1494</t>
  </si>
  <si>
    <t>CUST1495</t>
  </si>
  <si>
    <t>CUST1496</t>
  </si>
  <si>
    <t>CUST1497</t>
  </si>
  <si>
    <t>CUST1498</t>
  </si>
  <si>
    <t>CUST1499</t>
  </si>
  <si>
    <t>CUST1500</t>
  </si>
  <si>
    <t>CUST1501</t>
  </si>
  <si>
    <t>PROD188</t>
  </si>
  <si>
    <t>CUST1502</t>
  </si>
  <si>
    <t>PROD163</t>
  </si>
  <si>
    <t>CUST1503</t>
  </si>
  <si>
    <t>PROD917</t>
  </si>
  <si>
    <t>CUST1504</t>
  </si>
  <si>
    <t>PROD270</t>
  </si>
  <si>
    <t>CUST1505</t>
  </si>
  <si>
    <t>PROD317</t>
  </si>
  <si>
    <t>CUST1506</t>
  </si>
  <si>
    <t>PROD560</t>
  </si>
  <si>
    <t>CUST1507</t>
  </si>
  <si>
    <t>PROD296</t>
  </si>
  <si>
    <t>CUST1508</t>
  </si>
  <si>
    <t>PROD905</t>
  </si>
  <si>
    <t>CUST1509</t>
  </si>
  <si>
    <t>CUST1510</t>
  </si>
  <si>
    <t>PROD733</t>
  </si>
  <si>
    <t>CUST1511</t>
  </si>
  <si>
    <t>PROD406</t>
  </si>
  <si>
    <t>CUST1512</t>
  </si>
  <si>
    <t>PROD861</t>
  </si>
  <si>
    <t>CUST1513</t>
  </si>
  <si>
    <t>PROD725</t>
  </si>
  <si>
    <t>CUST1514</t>
  </si>
  <si>
    <t>CUST1515</t>
  </si>
  <si>
    <t>PROD343</t>
  </si>
  <si>
    <t>CUST1516</t>
  </si>
  <si>
    <t>CUST1517</t>
  </si>
  <si>
    <t>CUST1518</t>
  </si>
  <si>
    <t>CUST1519</t>
  </si>
  <si>
    <t>CUST1520</t>
  </si>
  <si>
    <t>CUST1521</t>
  </si>
  <si>
    <t>CUST1522</t>
  </si>
  <si>
    <t>CUST1523</t>
  </si>
  <si>
    <t>PROD200</t>
  </si>
  <si>
    <t>CUST1524</t>
  </si>
  <si>
    <t>CUST1525</t>
  </si>
  <si>
    <t>CUST1526</t>
  </si>
  <si>
    <t>CUST1527</t>
  </si>
  <si>
    <t>PROD470</t>
  </si>
  <si>
    <t>CUST1528</t>
  </si>
  <si>
    <t>CUST1529</t>
  </si>
  <si>
    <t>CUST1530</t>
  </si>
  <si>
    <t>PROD325</t>
  </si>
  <si>
    <t>CUST1531</t>
  </si>
  <si>
    <t>PROD300</t>
  </si>
  <si>
    <t>CUST1532</t>
  </si>
  <si>
    <t>PROD891</t>
  </si>
  <si>
    <t>CUST1533</t>
  </si>
  <si>
    <t>PROD235</t>
  </si>
  <si>
    <t>CUST1534</t>
  </si>
  <si>
    <t>CUST1535</t>
  </si>
  <si>
    <t>PROD314</t>
  </si>
  <si>
    <t>CUST1536</t>
  </si>
  <si>
    <t>PROD802</t>
  </si>
  <si>
    <t>CUST1537</t>
  </si>
  <si>
    <t>CUST1538</t>
  </si>
  <si>
    <t>CUST1539</t>
  </si>
  <si>
    <t>PROD772</t>
  </si>
  <si>
    <t>CUST1540</t>
  </si>
  <si>
    <t>PROD281</t>
  </si>
  <si>
    <t>CUST1541</t>
  </si>
  <si>
    <t>PROD911</t>
  </si>
  <si>
    <t>CUST1542</t>
  </si>
  <si>
    <t>CUST1543</t>
  </si>
  <si>
    <t>CUST1544</t>
  </si>
  <si>
    <t>PROD658</t>
  </si>
  <si>
    <t>CUST1545</t>
  </si>
  <si>
    <t>PROD290</t>
  </si>
  <si>
    <t>CUST1546</t>
  </si>
  <si>
    <t>PROD361</t>
  </si>
  <si>
    <t>CUST1547</t>
  </si>
  <si>
    <t>CUST1548</t>
  </si>
  <si>
    <t>CUST1549</t>
  </si>
  <si>
    <t>CUST1550</t>
  </si>
  <si>
    <t>PROD550</t>
  </si>
  <si>
    <t>CUST1551</t>
  </si>
  <si>
    <t>CUST1552</t>
  </si>
  <si>
    <t>CUST1553</t>
  </si>
  <si>
    <t>PROD324</t>
  </si>
  <si>
    <t>CUST1554</t>
  </si>
  <si>
    <t>CUST1555</t>
  </si>
  <si>
    <t>PROD284</t>
  </si>
  <si>
    <t>CUST1556</t>
  </si>
  <si>
    <t>PROD585</t>
  </si>
  <si>
    <t>CUST1557</t>
  </si>
  <si>
    <t>PROD722</t>
  </si>
  <si>
    <t>CUST1558</t>
  </si>
  <si>
    <t>PROD364</t>
  </si>
  <si>
    <t>CUST1559</t>
  </si>
  <si>
    <t>PROD780</t>
  </si>
  <si>
    <t>CUST1560</t>
  </si>
  <si>
    <t>CUST1561</t>
  </si>
  <si>
    <t>PROD936</t>
  </si>
  <si>
    <t>CUST1562</t>
  </si>
  <si>
    <t>CUST1563</t>
  </si>
  <si>
    <t>CUST1564</t>
  </si>
  <si>
    <t>CUST1565</t>
  </si>
  <si>
    <t>CUST1566</t>
  </si>
  <si>
    <t>PROD279</t>
  </si>
  <si>
    <t>CUST1567</t>
  </si>
  <si>
    <t>CUST1568</t>
  </si>
  <si>
    <t>CUST1569</t>
  </si>
  <si>
    <t>CUST1570</t>
  </si>
  <si>
    <t>CUST1571</t>
  </si>
  <si>
    <t>PROD426</t>
  </si>
  <si>
    <t>CUST1572</t>
  </si>
  <si>
    <t>PROD611</t>
  </si>
  <si>
    <t>CUST1573</t>
  </si>
  <si>
    <t>CUST1574</t>
  </si>
  <si>
    <t>PROD804</t>
  </si>
  <si>
    <t>CUST1575</t>
  </si>
  <si>
    <t>CUST1576</t>
  </si>
  <si>
    <t>PROD795</t>
  </si>
  <si>
    <t>CUST1577</t>
  </si>
  <si>
    <t>PROD934</t>
  </si>
  <si>
    <t>CUST1578</t>
  </si>
  <si>
    <t>PROD280</t>
  </si>
  <si>
    <t>CUST1579</t>
  </si>
  <si>
    <t>PROD820</t>
  </si>
  <si>
    <t>CUST1580</t>
  </si>
  <si>
    <t>CUST1581</t>
  </si>
  <si>
    <t>CUST1582</t>
  </si>
  <si>
    <t>CUST1583</t>
  </si>
  <si>
    <t>PROD264</t>
  </si>
  <si>
    <t>CUST1584</t>
  </si>
  <si>
    <t>CUST1585</t>
  </si>
  <si>
    <t>CUST1586</t>
  </si>
  <si>
    <t>CUST1587</t>
  </si>
  <si>
    <t>PROD203</t>
  </si>
  <si>
    <t>CUST1588</t>
  </si>
  <si>
    <t>CUST1589</t>
  </si>
  <si>
    <t>PROD106</t>
  </si>
  <si>
    <t>CUST1590</t>
  </si>
  <si>
    <t>PROD877</t>
  </si>
  <si>
    <t>CUST1591</t>
  </si>
  <si>
    <t>CUST1592</t>
  </si>
  <si>
    <t>CUST1593</t>
  </si>
  <si>
    <t>CUST1594</t>
  </si>
  <si>
    <t>CUST1595</t>
  </si>
  <si>
    <t>PROD201</t>
  </si>
  <si>
    <t>CUST1596</t>
  </si>
  <si>
    <t>CUST1597</t>
  </si>
  <si>
    <t>CUST1598</t>
  </si>
  <si>
    <t>CUST1599</t>
  </si>
  <si>
    <t>CUST1600</t>
  </si>
  <si>
    <t>CUST1601</t>
  </si>
  <si>
    <t>CUST1602</t>
  </si>
  <si>
    <t>PROD739</t>
  </si>
  <si>
    <t>CUST1603</t>
  </si>
  <si>
    <t>PROD756</t>
  </si>
  <si>
    <t>CUST1604</t>
  </si>
  <si>
    <t>CUST1605</t>
  </si>
  <si>
    <t>PROD847</t>
  </si>
  <si>
    <t>CUST1606</t>
  </si>
  <si>
    <t>CUST1607</t>
  </si>
  <si>
    <t>CUST1608</t>
  </si>
  <si>
    <t>PROD205</t>
  </si>
  <si>
    <t>CUST1609</t>
  </si>
  <si>
    <t>PROD566</t>
  </si>
  <si>
    <t>CUST1610</t>
  </si>
  <si>
    <t>PROD528</t>
  </si>
  <si>
    <t>CUST1611</t>
  </si>
  <si>
    <t>PROD901</t>
  </si>
  <si>
    <t>CUST1612</t>
  </si>
  <si>
    <t>PROD195</t>
  </si>
  <si>
    <t>CUST1613</t>
  </si>
  <si>
    <t>PROD233</t>
  </si>
  <si>
    <t>CUST1614</t>
  </si>
  <si>
    <t>CUST1615</t>
  </si>
  <si>
    <t>PROD923</t>
  </si>
  <si>
    <t>CUST1616</t>
  </si>
  <si>
    <t>CUST1617</t>
  </si>
  <si>
    <t>PROD445</t>
  </si>
  <si>
    <t>CUST1618</t>
  </si>
  <si>
    <t>CUST1619</t>
  </si>
  <si>
    <t>CUST1620</t>
  </si>
  <si>
    <t>CUST1621</t>
  </si>
  <si>
    <t>PROD624</t>
  </si>
  <si>
    <t>CUST1622</t>
  </si>
  <si>
    <t>PROD344</t>
  </si>
  <si>
    <t>CUST1623</t>
  </si>
  <si>
    <t>CUST1624</t>
  </si>
  <si>
    <t>PROD648</t>
  </si>
  <si>
    <t>CUST1625</t>
  </si>
  <si>
    <t>PROD399</t>
  </si>
  <si>
    <t>CUST1626</t>
  </si>
  <si>
    <t>CUST1627</t>
  </si>
  <si>
    <t>CUST1628</t>
  </si>
  <si>
    <t>CUST1629</t>
  </si>
  <si>
    <t>CUST1630</t>
  </si>
  <si>
    <t>PROD504</t>
  </si>
  <si>
    <t>CUST1631</t>
  </si>
  <si>
    <t>CUST1632</t>
  </si>
  <si>
    <t>PROD310</t>
  </si>
  <si>
    <t>CUST1633</t>
  </si>
  <si>
    <t>PROD367</t>
  </si>
  <si>
    <t>CUST1634</t>
  </si>
  <si>
    <t>CUST1635</t>
  </si>
  <si>
    <t>PROD414</t>
  </si>
  <si>
    <t>CUST1636</t>
  </si>
  <si>
    <t>CUST1637</t>
  </si>
  <si>
    <t>CUST1638</t>
  </si>
  <si>
    <t>CUST1639</t>
  </si>
  <si>
    <t>CUST1640</t>
  </si>
  <si>
    <t>PROD218</t>
  </si>
  <si>
    <t>CUST1641</t>
  </si>
  <si>
    <t>PROD806</t>
  </si>
  <si>
    <t>CUST1642</t>
  </si>
  <si>
    <t>CUST1643</t>
  </si>
  <si>
    <t>PROD230</t>
  </si>
  <si>
    <t>CUST1644</t>
  </si>
  <si>
    <t>PROD292</t>
  </si>
  <si>
    <t>CUST1645</t>
  </si>
  <si>
    <t>PROD583</t>
  </si>
  <si>
    <t>CUST1646</t>
  </si>
  <si>
    <t>PROD984</t>
  </si>
  <si>
    <t>CUST1647</t>
  </si>
  <si>
    <t>PROD815</t>
  </si>
  <si>
    <t>CUST1648</t>
  </si>
  <si>
    <t>PROD323</t>
  </si>
  <si>
    <t>CUST1649</t>
  </si>
  <si>
    <t>PROD382</t>
  </si>
  <si>
    <t>CUST1650</t>
  </si>
  <si>
    <t>PROD788</t>
  </si>
  <si>
    <t>CUST1651</t>
  </si>
  <si>
    <t>PROD762</t>
  </si>
  <si>
    <t>CUST1652</t>
  </si>
  <si>
    <t>CUST1653</t>
  </si>
  <si>
    <t>CUST1654</t>
  </si>
  <si>
    <t>CUST1655</t>
  </si>
  <si>
    <t>CUST1656</t>
  </si>
  <si>
    <t>PROD532</t>
  </si>
  <si>
    <t>CUST1657</t>
  </si>
  <si>
    <t>CUST1658</t>
  </si>
  <si>
    <t>CUST1659</t>
  </si>
  <si>
    <t>PROD135</t>
  </si>
  <si>
    <t>CUST1660</t>
  </si>
  <si>
    <t>PROD595</t>
  </si>
  <si>
    <t>CUST1661</t>
  </si>
  <si>
    <t>CUST1662</t>
  </si>
  <si>
    <t>PROD690</t>
  </si>
  <si>
    <t>CUST1663</t>
  </si>
  <si>
    <t>PROD390</t>
  </si>
  <si>
    <t>CUST1664</t>
  </si>
  <si>
    <t>CUST1665</t>
  </si>
  <si>
    <t>PROD686</t>
  </si>
  <si>
    <t>CUST1666</t>
  </si>
  <si>
    <t>PROD943</t>
  </si>
  <si>
    <t>CUST1667</t>
  </si>
  <si>
    <t>PROD742</t>
  </si>
  <si>
    <t>CUST1668</t>
  </si>
  <si>
    <t>CUST1669</t>
  </si>
  <si>
    <t>CUST1670</t>
  </si>
  <si>
    <t>CUST1671</t>
  </si>
  <si>
    <t>CUST1672</t>
  </si>
  <si>
    <t>PROD211</t>
  </si>
  <si>
    <t>CUST1673</t>
  </si>
  <si>
    <t>PROD672</t>
  </si>
  <si>
    <t>CUST1674</t>
  </si>
  <si>
    <t>PROD794</t>
  </si>
  <si>
    <t>CUST1675</t>
  </si>
  <si>
    <t>PROD141</t>
  </si>
  <si>
    <t>CUST1676</t>
  </si>
  <si>
    <t>CUST1677</t>
  </si>
  <si>
    <t>CUST1678</t>
  </si>
  <si>
    <t>PROD629</t>
  </si>
  <si>
    <t>CUST1679</t>
  </si>
  <si>
    <t>CUST1680</t>
  </si>
  <si>
    <t>CUST1681</t>
  </si>
  <si>
    <t>CUST1682</t>
  </si>
  <si>
    <t>PROD101</t>
  </si>
  <si>
    <t>CUST1683</t>
  </si>
  <si>
    <t>CUST1684</t>
  </si>
  <si>
    <t>PROD444</t>
  </si>
  <si>
    <t>CUST1685</t>
  </si>
  <si>
    <t>PROD871</t>
  </si>
  <si>
    <t>CUST1686</t>
  </si>
  <si>
    <t>PROD985</t>
  </si>
  <si>
    <t>CUST1687</t>
  </si>
  <si>
    <t>CUST1688</t>
  </si>
  <si>
    <t>PROD375</t>
  </si>
  <si>
    <t>CUST1689</t>
  </si>
  <si>
    <t>CUST1690</t>
  </si>
  <si>
    <t>CUST1691</t>
  </si>
  <si>
    <t>CUST1692</t>
  </si>
  <si>
    <t>PROD371</t>
  </si>
  <si>
    <t>CUST1693</t>
  </si>
  <si>
    <t>CUST1694</t>
  </si>
  <si>
    <t>CUST1695</t>
  </si>
  <si>
    <t>PROD922</t>
  </si>
  <si>
    <t>CUST1696</t>
  </si>
  <si>
    <t>PROD609</t>
  </si>
  <si>
    <t>CUST1697</t>
  </si>
  <si>
    <t>PROD489</t>
  </si>
  <si>
    <t>CUST1698</t>
  </si>
  <si>
    <t>PROD197</t>
  </si>
  <si>
    <t>CUST1699</t>
  </si>
  <si>
    <t>CUST1700</t>
  </si>
  <si>
    <t>CUST1701</t>
  </si>
  <si>
    <t>PROD373</t>
  </si>
  <si>
    <t>CUST1702</t>
  </si>
  <si>
    <t>CUST1703</t>
  </si>
  <si>
    <t>PROD494</t>
  </si>
  <si>
    <t>CUST1704</t>
  </si>
  <si>
    <t>CUST1705</t>
  </si>
  <si>
    <t>PROD632</t>
  </si>
  <si>
    <t>CUST1706</t>
  </si>
  <si>
    <t>CUST1707</t>
  </si>
  <si>
    <t>PROD720</t>
  </si>
  <si>
    <t>CUST1708</t>
  </si>
  <si>
    <t>PROD316</t>
  </si>
  <si>
    <t>CUST1709</t>
  </si>
  <si>
    <t>PROD768</t>
  </si>
  <si>
    <t>CUST1710</t>
  </si>
  <si>
    <t>PROD420</t>
  </si>
  <si>
    <t>CUST1711</t>
  </si>
  <si>
    <t>PROD266</t>
  </si>
  <si>
    <t>CUST1712</t>
  </si>
  <si>
    <t>CUST1713</t>
  </si>
  <si>
    <t>CUST1714</t>
  </si>
  <si>
    <t>PROD475</t>
  </si>
  <si>
    <t>CUST1715</t>
  </si>
  <si>
    <t>CUST1716</t>
  </si>
  <si>
    <t>PROD309</t>
  </si>
  <si>
    <t>CUST1717</t>
  </si>
  <si>
    <t>CUST1718</t>
  </si>
  <si>
    <t>CUST1719</t>
  </si>
  <si>
    <t>CUST1720</t>
  </si>
  <si>
    <t>PROD485</t>
  </si>
  <si>
    <t>CUST1721</t>
  </si>
  <si>
    <t>CUST1722</t>
  </si>
  <si>
    <t>CUST1723</t>
  </si>
  <si>
    <t>CUST1724</t>
  </si>
  <si>
    <t>CUST1725</t>
  </si>
  <si>
    <t>PROD974</t>
  </si>
  <si>
    <t>CUST1726</t>
  </si>
  <si>
    <t>PROD473</t>
  </si>
  <si>
    <t>CUST1727</t>
  </si>
  <si>
    <t>PROD478</t>
  </si>
  <si>
    <t>CUST1728</t>
  </si>
  <si>
    <t>CUST1729</t>
  </si>
  <si>
    <t>CUST1730</t>
  </si>
  <si>
    <t>CUST1731</t>
  </si>
  <si>
    <t>CUST1732</t>
  </si>
  <si>
    <t>PROD388</t>
  </si>
  <si>
    <t>CUST1733</t>
  </si>
  <si>
    <t>PROD476</t>
  </si>
  <si>
    <t>CUST1734</t>
  </si>
  <si>
    <t>CUST1735</t>
  </si>
  <si>
    <t>CUST1736</t>
  </si>
  <si>
    <t>CUST1737</t>
  </si>
  <si>
    <t>PROD265</t>
  </si>
  <si>
    <t>CUST1738</t>
  </si>
  <si>
    <t>CUST1739</t>
  </si>
  <si>
    <t>CUST1740</t>
  </si>
  <si>
    <t>CUST1741</t>
  </si>
  <si>
    <t>CUST1742</t>
  </si>
  <si>
    <t>CUST1743</t>
  </si>
  <si>
    <t>CUST1744</t>
  </si>
  <si>
    <t>CUST1745</t>
  </si>
  <si>
    <t>CUST1746</t>
  </si>
  <si>
    <t>CUST1747</t>
  </si>
  <si>
    <t>PROD695</t>
  </si>
  <si>
    <t>CUST1748</t>
  </si>
  <si>
    <t>CUST1749</t>
  </si>
  <si>
    <t>PROD676</t>
  </si>
  <si>
    <t>CUST1750</t>
  </si>
  <si>
    <t>CUST1751</t>
  </si>
  <si>
    <t>PROD297</t>
  </si>
  <si>
    <t>CUST1752</t>
  </si>
  <si>
    <t>PROD403</t>
  </si>
  <si>
    <t>CUST1753</t>
  </si>
  <si>
    <t>CUST1754</t>
  </si>
  <si>
    <t>PROD785</t>
  </si>
  <si>
    <t>CUST1755</t>
  </si>
  <si>
    <t>CUST1756</t>
  </si>
  <si>
    <t>PROD119</t>
  </si>
  <si>
    <t>CUST1757</t>
  </si>
  <si>
    <t>PROD372</t>
  </si>
  <si>
    <t>CUST1758</t>
  </si>
  <si>
    <t>CUST1759</t>
  </si>
  <si>
    <t>CUST1760</t>
  </si>
  <si>
    <t>PROD744</t>
  </si>
  <si>
    <t>CUST1761</t>
  </si>
  <si>
    <t>CUST1762</t>
  </si>
  <si>
    <t>PROD100</t>
  </si>
  <si>
    <t>CUST1763</t>
  </si>
  <si>
    <t>PROD180</t>
  </si>
  <si>
    <t>CUST1764</t>
  </si>
  <si>
    <t>CUST1765</t>
  </si>
  <si>
    <t>CUST1766</t>
  </si>
  <si>
    <t>CUST1767</t>
  </si>
  <si>
    <t>CUST1768</t>
  </si>
  <si>
    <t>PROD512</t>
  </si>
  <si>
    <t>CUST1769</t>
  </si>
  <si>
    <t>CUST1770</t>
  </si>
  <si>
    <t>PROD706</t>
  </si>
  <si>
    <t>CUST1771</t>
  </si>
  <si>
    <t>CUST1772</t>
  </si>
  <si>
    <t>CUST1773</t>
  </si>
  <si>
    <t>PROD341</t>
  </si>
  <si>
    <t>CUST1774</t>
  </si>
  <si>
    <t>PROD460</t>
  </si>
  <si>
    <t>CUST1775</t>
  </si>
  <si>
    <t>PROD288</t>
  </si>
  <si>
    <t>CUST1776</t>
  </si>
  <si>
    <t>PROD569</t>
  </si>
  <si>
    <t>CUST1777</t>
  </si>
  <si>
    <t>CUST1778</t>
  </si>
  <si>
    <t>CUST1779</t>
  </si>
  <si>
    <t>PROD688</t>
  </si>
  <si>
    <t>CUST1780</t>
  </si>
  <si>
    <t>CUST1781</t>
  </si>
  <si>
    <t>PROD352</t>
  </si>
  <si>
    <t>CUST1782</t>
  </si>
  <si>
    <t>CUST1783</t>
  </si>
  <si>
    <t>CUST1784</t>
  </si>
  <si>
    <t>CUST1785</t>
  </si>
  <si>
    <t>PROD700</t>
  </si>
  <si>
    <t>CUST1786</t>
  </si>
  <si>
    <t>PROD139</t>
  </si>
  <si>
    <t>CUST1787</t>
  </si>
  <si>
    <t>PROD798</t>
  </si>
  <si>
    <t>CUST1788</t>
  </si>
  <si>
    <t>PROD147</t>
  </si>
  <si>
    <t>CUST1789</t>
  </si>
  <si>
    <t>CUST1790</t>
  </si>
  <si>
    <t>PROD299</t>
  </si>
  <si>
    <t>CUST1791</t>
  </si>
  <si>
    <t>CUST1792</t>
  </si>
  <si>
    <t>CUST1793</t>
  </si>
  <si>
    <t>CUST1794</t>
  </si>
  <si>
    <t>PROD385</t>
  </si>
  <si>
    <t>CUST1795</t>
  </si>
  <si>
    <t>CUST1796</t>
  </si>
  <si>
    <t>CUST1797</t>
  </si>
  <si>
    <t>CUST1798</t>
  </si>
  <si>
    <t>PROD282</t>
  </si>
  <si>
    <t>CUST1799</t>
  </si>
  <si>
    <t>CUST1800</t>
  </si>
  <si>
    <t>PROD408</t>
  </si>
  <si>
    <t>CUST1801</t>
  </si>
  <si>
    <t>PROD576</t>
  </si>
  <si>
    <t>CUST1802</t>
  </si>
  <si>
    <t>CUST1803</t>
  </si>
  <si>
    <t>CUST1804</t>
  </si>
  <si>
    <t>CUST1805</t>
  </si>
  <si>
    <t>CUST1806</t>
  </si>
  <si>
    <t>CUST1807</t>
  </si>
  <si>
    <t>PROD424</t>
  </si>
  <si>
    <t>CUST1808</t>
  </si>
  <si>
    <t>PROD234</t>
  </si>
  <si>
    <t>CUST1809</t>
  </si>
  <si>
    <t>PROD137</t>
  </si>
  <si>
    <t>CUST1810</t>
  </si>
  <si>
    <t>CUST1811</t>
  </si>
  <si>
    <t>PROD822</t>
  </si>
  <si>
    <t>CUST1812</t>
  </si>
  <si>
    <t>PROD787</t>
  </si>
  <si>
    <t>CUST1813</t>
  </si>
  <si>
    <t>PROD293</t>
  </si>
  <si>
    <t>CUST1814</t>
  </si>
  <si>
    <t>PROD115</t>
  </si>
  <si>
    <t>CUST1815</t>
  </si>
  <si>
    <t>PROD362</t>
  </si>
  <si>
    <t>CUST1816</t>
  </si>
  <si>
    <t>CUST1817</t>
  </si>
  <si>
    <t>PROD369</t>
  </si>
  <si>
    <t>CUST1818</t>
  </si>
  <si>
    <t>CUST1819</t>
  </si>
  <si>
    <t>CUST1820</t>
  </si>
  <si>
    <t>PROD178</t>
  </si>
  <si>
    <t>CUST1821</t>
  </si>
  <si>
    <t>PROD833</t>
  </si>
  <si>
    <t>CUST1822</t>
  </si>
  <si>
    <t>PROD993</t>
  </si>
  <si>
    <t>CUST1823</t>
  </si>
  <si>
    <t>CUST1824</t>
  </si>
  <si>
    <t>PROD626</t>
  </si>
  <si>
    <t>CUST1825</t>
  </si>
  <si>
    <t>CUST1826</t>
  </si>
  <si>
    <t>CUST1827</t>
  </si>
  <si>
    <t>CUST1828</t>
  </si>
  <si>
    <t>CUST1829</t>
  </si>
  <si>
    <t>PROD491</t>
  </si>
  <si>
    <t>CUST1830</t>
  </si>
  <si>
    <t>CUST1831</t>
  </si>
  <si>
    <t>PROD273</t>
  </si>
  <si>
    <t>CUST1832</t>
  </si>
  <si>
    <t>CUST1833</t>
  </si>
  <si>
    <t>CUST1834</t>
  </si>
  <si>
    <t>PROD450</t>
  </si>
  <si>
    <t>CUST1835</t>
  </si>
  <si>
    <t>PROD959</t>
  </si>
  <si>
    <t>CUST1836</t>
  </si>
  <si>
    <t>CUST1837</t>
  </si>
  <si>
    <t>CUST1838</t>
  </si>
  <si>
    <t>CUST1839</t>
  </si>
  <si>
    <t>CUST1840</t>
  </si>
  <si>
    <t>CUST1841</t>
  </si>
  <si>
    <t>PROD851</t>
  </si>
  <si>
    <t>CUST1842</t>
  </si>
  <si>
    <t>CUST1843</t>
  </si>
  <si>
    <t>CUST1844</t>
  </si>
  <si>
    <t>PROD751</t>
  </si>
  <si>
    <t>CUST1845</t>
  </si>
  <si>
    <t>CUST1846</t>
  </si>
  <si>
    <t>CUST1847</t>
  </si>
  <si>
    <t>CUST1848</t>
  </si>
  <si>
    <t>PROD863</t>
  </si>
  <si>
    <t>CUST1849</t>
  </si>
  <si>
    <t>CUST1850</t>
  </si>
  <si>
    <t>CUST1851</t>
  </si>
  <si>
    <t>CUST1852</t>
  </si>
  <si>
    <t>PROD507</t>
  </si>
  <si>
    <t>CUST1853</t>
  </si>
  <si>
    <t>CUST1854</t>
  </si>
  <si>
    <t>CUST1855</t>
  </si>
  <si>
    <t>PROD170</t>
  </si>
  <si>
    <t>CUST1856</t>
  </si>
  <si>
    <t>PROD196</t>
  </si>
  <si>
    <t>CUST1857</t>
  </si>
  <si>
    <t>PROD535</t>
  </si>
  <si>
    <t>CUST1858</t>
  </si>
  <si>
    <t>PROD894</t>
  </si>
  <si>
    <t>CUST1859</t>
  </si>
  <si>
    <t>CUST1860</t>
  </si>
  <si>
    <t>CUST1861</t>
  </si>
  <si>
    <t>CUST1862</t>
  </si>
  <si>
    <t>CUST1863</t>
  </si>
  <si>
    <t>PROD968</t>
  </si>
  <si>
    <t>CUST1864</t>
  </si>
  <si>
    <t>CUST1865</t>
  </si>
  <si>
    <t>PROD826</t>
  </si>
  <si>
    <t>CUST1866</t>
  </si>
  <si>
    <t>CUST1867</t>
  </si>
  <si>
    <t>PROD415</t>
  </si>
  <si>
    <t>CUST1868</t>
  </si>
  <si>
    <t>PROD735</t>
  </si>
  <si>
    <t>CUST1869</t>
  </si>
  <si>
    <t>PROD809</t>
  </si>
  <si>
    <t>CUST1870</t>
  </si>
  <si>
    <t>PROD631</t>
  </si>
  <si>
    <t>CUST1871</t>
  </si>
  <si>
    <t>PROD112</t>
  </si>
  <si>
    <t>CUST1872</t>
  </si>
  <si>
    <t>PROD542</t>
  </si>
  <si>
    <t>CUST1873</t>
  </si>
  <si>
    <t>PROD619</t>
  </si>
  <si>
    <t>CUST1874</t>
  </si>
  <si>
    <t>CUST1875</t>
  </si>
  <si>
    <t>CUST1876</t>
  </si>
  <si>
    <t>PROD567</t>
  </si>
  <si>
    <t>CUST1877</t>
  </si>
  <si>
    <t>CUST1878</t>
  </si>
  <si>
    <t>PROD870</t>
  </si>
  <si>
    <t>CUST1879</t>
  </si>
  <si>
    <t>CUST1880</t>
  </si>
  <si>
    <t>CUST1881</t>
  </si>
  <si>
    <t>CUST1882</t>
  </si>
  <si>
    <t>CUST1883</t>
  </si>
  <si>
    <t>PROD685</t>
  </si>
  <si>
    <t>CUST1884</t>
  </si>
  <si>
    <t>PROD563</t>
  </si>
  <si>
    <t>CUST1885</t>
  </si>
  <si>
    <t>PROD893</t>
  </si>
  <si>
    <t>CUST1886</t>
  </si>
  <si>
    <t>CUST1887</t>
  </si>
  <si>
    <t>PROD606</t>
  </si>
  <si>
    <t>CUST1888</t>
  </si>
  <si>
    <t>PROD914</t>
  </si>
  <si>
    <t>CUST1889</t>
  </si>
  <si>
    <t>CUST1890</t>
  </si>
  <si>
    <t>PROD190</t>
  </si>
  <si>
    <t>CUST1891</t>
  </si>
  <si>
    <t>CUST1892</t>
  </si>
  <si>
    <t>PROD416</t>
  </si>
  <si>
    <t>CUST1893</t>
  </si>
  <si>
    <t>CUST1894</t>
  </si>
  <si>
    <t>CUST1895</t>
  </si>
  <si>
    <t>CUST1896</t>
  </si>
  <si>
    <t>CUST1897</t>
  </si>
  <si>
    <t>CUST1898</t>
  </si>
  <si>
    <t>CUST1899</t>
  </si>
  <si>
    <t>PROD132</t>
  </si>
  <si>
    <t>CUST1900</t>
  </si>
  <si>
    <t>CUST1901</t>
  </si>
  <si>
    <t>CUST1902</t>
  </si>
  <si>
    <t>PROD640</t>
  </si>
  <si>
    <t>CUST1903</t>
  </si>
  <si>
    <t>CUST1904</t>
  </si>
  <si>
    <t>PROD656</t>
  </si>
  <si>
    <t>CUST1905</t>
  </si>
  <si>
    <t>CUST1906</t>
  </si>
  <si>
    <t>CUST1907</t>
  </si>
  <si>
    <t>CUST1908</t>
  </si>
  <si>
    <t>PROD428</t>
  </si>
  <si>
    <t>CUST1909</t>
  </si>
  <si>
    <t>PROD719</t>
  </si>
  <si>
    <t>CUST1910</t>
  </si>
  <si>
    <t>PROD667</t>
  </si>
  <si>
    <t>CUST1911</t>
  </si>
  <si>
    <t>PROD600</t>
  </si>
  <si>
    <t>CUST1912</t>
  </si>
  <si>
    <t>PROD553</t>
  </si>
  <si>
    <t>CUST1913</t>
  </si>
  <si>
    <t>PROD652</t>
  </si>
  <si>
    <t>CUST1914</t>
  </si>
  <si>
    <t>CUST1915</t>
  </si>
  <si>
    <t>CUST1916</t>
  </si>
  <si>
    <t>PROD248</t>
  </si>
  <si>
    <t>CUST1917</t>
  </si>
  <si>
    <t>CUST1918</t>
  </si>
  <si>
    <t>CUST1919</t>
  </si>
  <si>
    <t>PROD423</t>
  </si>
  <si>
    <t>CUST1920</t>
  </si>
  <si>
    <t>CUST1921</t>
  </si>
  <si>
    <t>CUST1922</t>
  </si>
  <si>
    <t>CUST1923</t>
  </si>
  <si>
    <t>CUST1924</t>
  </si>
  <si>
    <t>PROD793</t>
  </si>
  <si>
    <t>CUST1925</t>
  </si>
  <si>
    <t>CUST1926</t>
  </si>
  <si>
    <t>PROD555</t>
  </si>
  <si>
    <t>CUST1927</t>
  </si>
  <si>
    <t>CUST1928</t>
  </si>
  <si>
    <t>CUST1929</t>
  </si>
  <si>
    <t>PROD931</t>
  </si>
  <si>
    <t>CUST1930</t>
  </si>
  <si>
    <t>PROD839</t>
  </si>
  <si>
    <t>CUST1931</t>
  </si>
  <si>
    <t>CUST1932</t>
  </si>
  <si>
    <t>CUST1933</t>
  </si>
  <si>
    <t>CUST1934</t>
  </si>
  <si>
    <t>PROD551</t>
  </si>
  <si>
    <t>CUST1935</t>
  </si>
  <si>
    <t>PROD368</t>
  </si>
  <si>
    <t>CUST1936</t>
  </si>
  <si>
    <t>CUST1937</t>
  </si>
  <si>
    <t>CUST1938</t>
  </si>
  <si>
    <t>CUST1939</t>
  </si>
  <si>
    <t>CUST1940</t>
  </si>
  <si>
    <t>CUST1941</t>
  </si>
  <si>
    <t>CUST1942</t>
  </si>
  <si>
    <t>CUST1943</t>
  </si>
  <si>
    <t>PROD348</t>
  </si>
  <si>
    <t>CUST1944</t>
  </si>
  <si>
    <t>CUST1945</t>
  </si>
  <si>
    <t>CUST1946</t>
  </si>
  <si>
    <t>CUST1947</t>
  </si>
  <si>
    <t>CUST1948</t>
  </si>
  <si>
    <t>CUST1949</t>
  </si>
  <si>
    <t>CUST1950</t>
  </si>
  <si>
    <t>CUST1951</t>
  </si>
  <si>
    <t>CUST1952</t>
  </si>
  <si>
    <t>CUST1953</t>
  </si>
  <si>
    <t>PROD942</t>
  </si>
  <si>
    <t>CUST1954</t>
  </si>
  <si>
    <t>PROD902</t>
  </si>
  <si>
    <t>CUST1955</t>
  </si>
  <si>
    <t>CUST1956</t>
  </si>
  <si>
    <t>CUST1957</t>
  </si>
  <si>
    <t>CUST1958</t>
  </si>
  <si>
    <t>CUST1959</t>
  </si>
  <si>
    <t>CUST1960</t>
  </si>
  <si>
    <t>PROD769</t>
  </si>
  <si>
    <t>CUST1961</t>
  </si>
  <si>
    <t>PROD152</t>
  </si>
  <si>
    <t>CUST1962</t>
  </si>
  <si>
    <t>CUST1963</t>
  </si>
  <si>
    <t>CUST1964</t>
  </si>
  <si>
    <t>PROD225</t>
  </si>
  <si>
    <t>CUST1965</t>
  </si>
  <si>
    <t>PROD912</t>
  </si>
  <si>
    <t>CUST1966</t>
  </si>
  <si>
    <t>CUST1967</t>
  </si>
  <si>
    <t>PROD814</t>
  </si>
  <si>
    <t>CUST1968</t>
  </si>
  <si>
    <t>PROD956</t>
  </si>
  <si>
    <t>CUST1969</t>
  </si>
  <si>
    <t>PROD320</t>
  </si>
  <si>
    <t>CUST1970</t>
  </si>
  <si>
    <t>PROD604</t>
  </si>
  <si>
    <t>CUST1971</t>
  </si>
  <si>
    <t>PROD932</t>
  </si>
  <si>
    <t>CUST1972</t>
  </si>
  <si>
    <t>CUST1973</t>
  </si>
  <si>
    <t>PROD674</t>
  </si>
  <si>
    <t>CUST1974</t>
  </si>
  <si>
    <t>CUST1975</t>
  </si>
  <si>
    <t>CUST1976</t>
  </si>
  <si>
    <t>CUST1977</t>
  </si>
  <si>
    <t>CUST1978</t>
  </si>
  <si>
    <t>CUST1979</t>
  </si>
  <si>
    <t>PROD617</t>
  </si>
  <si>
    <t>CUST1980</t>
  </si>
  <si>
    <t>PROD759</t>
  </si>
  <si>
    <t>CUST1981</t>
  </si>
  <si>
    <t>CUST1982</t>
  </si>
  <si>
    <t>PROD429</t>
  </si>
  <si>
    <t>CUST1983</t>
  </si>
  <si>
    <t>PROD661</t>
  </si>
  <si>
    <t>CUST1984</t>
  </si>
  <si>
    <t>CUST1985</t>
  </si>
  <si>
    <t>CUST1986</t>
  </si>
  <si>
    <t>PROD791</t>
  </si>
  <si>
    <t>CUST1987</t>
  </si>
  <si>
    <t>CUST1988</t>
  </si>
  <si>
    <t>CUST1989</t>
  </si>
  <si>
    <t>CUST1990</t>
  </si>
  <si>
    <t>CUST1991</t>
  </si>
  <si>
    <t>CUST1992</t>
  </si>
  <si>
    <t>CUST1993</t>
  </si>
  <si>
    <t>PROD558</t>
  </si>
  <si>
    <t>CUST1994</t>
  </si>
  <si>
    <t>PROD144</t>
  </si>
  <si>
    <t>CUST1995</t>
  </si>
  <si>
    <t>CUST1996</t>
  </si>
  <si>
    <t>CUST1997</t>
  </si>
  <si>
    <t>CUST1998</t>
  </si>
  <si>
    <t>CUST1999</t>
  </si>
  <si>
    <t>CUST2000</t>
  </si>
  <si>
    <t>CUST2001</t>
  </si>
  <si>
    <t>PROD689</t>
  </si>
  <si>
    <t>CUST2002</t>
  </si>
  <si>
    <t>CUST2003</t>
  </si>
  <si>
    <t>PROD271</t>
  </si>
  <si>
    <t>CUST2004</t>
  </si>
  <si>
    <t>PROD145</t>
  </si>
  <si>
    <t>CUST2005</t>
  </si>
  <si>
    <t>PROD249</t>
  </si>
  <si>
    <t>CUST2006</t>
  </si>
  <si>
    <t>CUST2007</t>
  </si>
  <si>
    <t>PROD179</t>
  </si>
  <si>
    <t>CUST2008</t>
  </si>
  <si>
    <t>CUST2009</t>
  </si>
  <si>
    <t>PROD903</t>
  </si>
  <si>
    <t>CUST2010</t>
  </si>
  <si>
    <t>CUST2011</t>
  </si>
  <si>
    <t>PROD306</t>
  </si>
  <si>
    <t>CUST2012</t>
  </si>
  <si>
    <t>CUST2013</t>
  </si>
  <si>
    <t>CUST2014</t>
  </si>
  <si>
    <t>PROD173</t>
  </si>
  <si>
    <t>CUST2015</t>
  </si>
  <si>
    <t>CUST2016</t>
  </si>
  <si>
    <t>CUST2017</t>
  </si>
  <si>
    <t>CUST2018</t>
  </si>
  <si>
    <t>CUST2019</t>
  </si>
  <si>
    <t>CUST2020</t>
  </si>
  <si>
    <t>CUST2021</t>
  </si>
  <si>
    <t>CUST2022</t>
  </si>
  <si>
    <t>CUST2023</t>
  </si>
  <si>
    <t>CUST2024</t>
  </si>
  <si>
    <t>CUST2025</t>
  </si>
  <si>
    <t>PROD918</t>
  </si>
  <si>
    <t>CUST2026</t>
  </si>
  <si>
    <t>CUST2027</t>
  </si>
  <si>
    <t>CUST2028</t>
  </si>
  <si>
    <t>CUST2029</t>
  </si>
  <si>
    <t>CUST2030</t>
  </si>
  <si>
    <t>CUST2031</t>
  </si>
  <si>
    <t>CUST2032</t>
  </si>
  <si>
    <t>CUST2033</t>
  </si>
  <si>
    <t>PROD334</t>
  </si>
  <si>
    <t>CUST2034</t>
  </si>
  <si>
    <t>PROD710</t>
  </si>
  <si>
    <t>CUST2035</t>
  </si>
  <si>
    <t>CUST2036</t>
  </si>
  <si>
    <t>CUST2037</t>
  </si>
  <si>
    <t>CUST2038</t>
  </si>
  <si>
    <t>PROD755</t>
  </si>
  <si>
    <t>CUST2039</t>
  </si>
  <si>
    <t>CUST2040</t>
  </si>
  <si>
    <t>PROD117</t>
  </si>
  <si>
    <t>CUST2041</t>
  </si>
  <si>
    <t>CUST2042</t>
  </si>
  <si>
    <t>CUST2043</t>
  </si>
  <si>
    <t>CUST2044</t>
  </si>
  <si>
    <t>CUST2045</t>
  </si>
  <si>
    <t>CUST2046</t>
  </si>
  <si>
    <t>CUST2047</t>
  </si>
  <si>
    <t>PROD331</t>
  </si>
  <si>
    <t>CUST2048</t>
  </si>
  <si>
    <t>CUST2049</t>
  </si>
  <si>
    <t>CUST2050</t>
  </si>
  <si>
    <t>CUST2051</t>
  </si>
  <si>
    <t>CUST2052</t>
  </si>
  <si>
    <t>PROD434</t>
  </si>
  <si>
    <t>CUST2053</t>
  </si>
  <si>
    <t>CUST2054</t>
  </si>
  <si>
    <t>CUST2055</t>
  </si>
  <si>
    <t>CUST2056</t>
  </si>
  <si>
    <t>PROD506</t>
  </si>
  <si>
    <t>CUST2057</t>
  </si>
  <si>
    <t>CUST2058</t>
  </si>
  <si>
    <t>CUST2059</t>
  </si>
  <si>
    <t>CUST2060</t>
  </si>
  <si>
    <t>PROD556</t>
  </si>
  <si>
    <t>CUST2061</t>
  </si>
  <si>
    <t>CUST2062</t>
  </si>
  <si>
    <t>PROD586</t>
  </si>
  <si>
    <t>CUST2063</t>
  </si>
  <si>
    <t>CUST2064</t>
  </si>
  <si>
    <t>CUST2065</t>
  </si>
  <si>
    <t>PROD945</t>
  </si>
  <si>
    <t>CUST2066</t>
  </si>
  <si>
    <t>CUST2067</t>
  </si>
  <si>
    <t>CUST2068</t>
  </si>
  <si>
    <t>CUST2069</t>
  </si>
  <si>
    <t>PROD455</t>
  </si>
  <si>
    <t>CUST2070</t>
  </si>
  <si>
    <t>PROD513</t>
  </si>
  <si>
    <t>CUST2071</t>
  </si>
  <si>
    <t>CUST2072</t>
  </si>
  <si>
    <t>CUST2073</t>
  </si>
  <si>
    <t>CUST2074</t>
  </si>
  <si>
    <t>CUST2075</t>
  </si>
  <si>
    <t>CUST2076</t>
  </si>
  <si>
    <t>CUST2077</t>
  </si>
  <si>
    <t>CUST2078</t>
  </si>
  <si>
    <t>CUST2079</t>
  </si>
  <si>
    <t>PROD136</t>
  </si>
  <si>
    <t>CUST2080</t>
  </si>
  <si>
    <t>PROD673</t>
  </si>
  <si>
    <t>CUST2081</t>
  </si>
  <si>
    <t>PROD620</t>
  </si>
  <si>
    <t>CUST2082</t>
  </si>
  <si>
    <t>CUST2083</t>
  </si>
  <si>
    <t>CUST2084</t>
  </si>
  <si>
    <t>CUST2085</t>
  </si>
  <si>
    <t>CUST2086</t>
  </si>
  <si>
    <t>CUST2087</t>
  </si>
  <si>
    <t>PROD267</t>
  </si>
  <si>
    <t>CUST2088</t>
  </si>
  <si>
    <t>CUST2089</t>
  </si>
  <si>
    <t>PROD398</t>
  </si>
  <si>
    <t>CUST2090</t>
  </si>
  <si>
    <t>CUST2091</t>
  </si>
  <si>
    <t>CUST2092</t>
  </si>
  <si>
    <t>PROD882</t>
  </si>
  <si>
    <t>CUST2093</t>
  </si>
  <si>
    <t>CUST2094</t>
  </si>
  <si>
    <t>CUST2095</t>
  </si>
  <si>
    <t>CUST2096</t>
  </si>
  <si>
    <t>CUST2097</t>
  </si>
  <si>
    <t>CUST2098</t>
  </si>
  <si>
    <t>CUST2099</t>
  </si>
  <si>
    <t>CUST2100</t>
  </si>
  <si>
    <t>CUST2101</t>
  </si>
  <si>
    <t>CUST2102</t>
  </si>
  <si>
    <t>CUST2103</t>
  </si>
  <si>
    <t>CUST2104</t>
  </si>
  <si>
    <t>PROD336</t>
  </si>
  <si>
    <t>CUST2105</t>
  </si>
  <si>
    <t>CUST2106</t>
  </si>
  <si>
    <t>CUST2107</t>
  </si>
  <si>
    <t>CUST2108</t>
  </si>
  <si>
    <t>PROD990</t>
  </si>
  <si>
    <t>CUST2109</t>
  </si>
  <si>
    <t>PROD228</t>
  </si>
  <si>
    <t>CUST2110</t>
  </si>
  <si>
    <t>PROD216</t>
  </si>
  <si>
    <t>CUST2111</t>
  </si>
  <si>
    <t>PROD900</t>
  </si>
  <si>
    <t>CUST2112</t>
  </si>
  <si>
    <t>PROD354</t>
  </si>
  <si>
    <t>CUST2113</t>
  </si>
  <si>
    <t>CUST2114</t>
  </si>
  <si>
    <t>CUST2115</t>
  </si>
  <si>
    <t>CUST2116</t>
  </si>
  <si>
    <t>PROD954</t>
  </si>
  <si>
    <t>CUST2117</t>
  </si>
  <si>
    <t>CUST2118</t>
  </si>
  <si>
    <t>PROD291</t>
  </si>
  <si>
    <t>CUST2119</t>
  </si>
  <si>
    <t>PROD975</t>
  </si>
  <si>
    <t>CUST2120</t>
  </si>
  <si>
    <t>CUST2121</t>
  </si>
  <si>
    <t>CUST2122</t>
  </si>
  <si>
    <t>CUST2123</t>
  </si>
  <si>
    <t>CUST2124</t>
  </si>
  <si>
    <t>CUST2125</t>
  </si>
  <si>
    <t>PROD213</t>
  </si>
  <si>
    <t>CUST2126</t>
  </si>
  <si>
    <t>CUST2127</t>
  </si>
  <si>
    <t>CUST2128</t>
  </si>
  <si>
    <t>CUST2129</t>
  </si>
  <si>
    <t>CUST2130</t>
  </si>
  <si>
    <t>PROD811</t>
  </si>
  <si>
    <t>CUST2131</t>
  </si>
  <si>
    <t>PROD812</t>
  </si>
  <si>
    <t>CUST2132</t>
  </si>
  <si>
    <t>CUST2133</t>
  </si>
  <si>
    <t>PROD357</t>
  </si>
  <si>
    <t>CUST2134</t>
  </si>
  <si>
    <t>CUST2135</t>
  </si>
  <si>
    <t>CUST2136</t>
  </si>
  <si>
    <t>CUST2137</t>
  </si>
  <si>
    <t>CUST2138</t>
  </si>
  <si>
    <t>CUST2139</t>
  </si>
  <si>
    <t>CUST2140</t>
  </si>
  <si>
    <t>CUST2141</t>
  </si>
  <si>
    <t>CUST2142</t>
  </si>
  <si>
    <t>CUST2143</t>
  </si>
  <si>
    <t>CUST2144</t>
  </si>
  <si>
    <t>CUST2145</t>
  </si>
  <si>
    <t>PROD497</t>
  </si>
  <si>
    <t>CUST2146</t>
  </si>
  <si>
    <t>CUST2147</t>
  </si>
  <si>
    <t>CUST2148</t>
  </si>
  <si>
    <t>CUST2149</t>
  </si>
  <si>
    <t>PROD797</t>
  </si>
  <si>
    <t>CUST2150</t>
  </si>
  <si>
    <t>CUST2151</t>
  </si>
  <si>
    <t>CUST2152</t>
  </si>
  <si>
    <t>PROD285</t>
  </si>
  <si>
    <t>CUST2153</t>
  </si>
  <si>
    <t>CUST2154</t>
  </si>
  <si>
    <t>PROD202</t>
  </si>
  <si>
    <t>CUST2155</t>
  </si>
  <si>
    <t>CUST2156</t>
  </si>
  <si>
    <t>PROD517</t>
  </si>
  <si>
    <t>CUST2157</t>
  </si>
  <si>
    <t>CUST2158</t>
  </si>
  <si>
    <t>PROD227</t>
  </si>
  <si>
    <t>CUST2159</t>
  </si>
  <si>
    <t>CUST2160</t>
  </si>
  <si>
    <t>CUST2161</t>
  </si>
  <si>
    <t>CUST2162</t>
  </si>
  <si>
    <t>PROD134</t>
  </si>
  <si>
    <t>CUST2163</t>
  </si>
  <si>
    <t>CUST2164</t>
  </si>
  <si>
    <t>PROD702</t>
  </si>
  <si>
    <t>CUST2165</t>
  </si>
  <si>
    <t>PROD120</t>
  </si>
  <si>
    <t>CUST2166</t>
  </si>
  <si>
    <t>PROD969</t>
  </si>
  <si>
    <t>CUST2167</t>
  </si>
  <si>
    <t>CUST2168</t>
  </si>
  <si>
    <t>PROD421</t>
  </si>
  <si>
    <t>CUST2169</t>
  </si>
  <si>
    <t>CUST2170</t>
  </si>
  <si>
    <t>CUST2171</t>
  </si>
  <si>
    <t>CUST2172</t>
  </si>
  <si>
    <t>PROD251</t>
  </si>
  <si>
    <t>CUST2173</t>
  </si>
  <si>
    <t>PROD486</t>
  </si>
  <si>
    <t>CUST2174</t>
  </si>
  <si>
    <t>CUST2175</t>
  </si>
  <si>
    <t>CUST2176</t>
  </si>
  <si>
    <t>PROD824</t>
  </si>
  <si>
    <t>CUST2177</t>
  </si>
  <si>
    <t>CUST2178</t>
  </si>
  <si>
    <t>CUST2179</t>
  </si>
  <si>
    <t>CUST2180</t>
  </si>
  <si>
    <t>CUST2181</t>
  </si>
  <si>
    <t>CUST2182</t>
  </si>
  <si>
    <t>CUST2183</t>
  </si>
  <si>
    <t>PROD437</t>
  </si>
  <si>
    <t>CUST2184</t>
  </si>
  <si>
    <t>PROD766</t>
  </si>
  <si>
    <t>CUST2185</t>
  </si>
  <si>
    <t>CUST2186</t>
  </si>
  <si>
    <t>CUST2187</t>
  </si>
  <si>
    <t>CUST2188</t>
  </si>
  <si>
    <t>PROD935</t>
  </si>
  <si>
    <t>CUST2189</t>
  </si>
  <si>
    <t>PROD574</t>
  </si>
  <si>
    <t>CUST2190</t>
  </si>
  <si>
    <t>CUST2191</t>
  </si>
  <si>
    <t>CUST2192</t>
  </si>
  <si>
    <t>CUST2193</t>
  </si>
  <si>
    <t>CUST2194</t>
  </si>
  <si>
    <t>CUST2195</t>
  </si>
  <si>
    <t>CUST2196</t>
  </si>
  <si>
    <t>PROD427</t>
  </si>
  <si>
    <t>CUST2197</t>
  </si>
  <si>
    <t>PROD683</t>
  </si>
  <si>
    <t>CUST2198</t>
  </si>
  <si>
    <t>CUST2199</t>
  </si>
  <si>
    <t>CUST2200</t>
  </si>
  <si>
    <t>CUST2201</t>
  </si>
  <si>
    <t>PROD615</t>
  </si>
  <si>
    <t>CUST2202</t>
  </si>
  <si>
    <t>CUST2203</t>
  </si>
  <si>
    <t>CUST2204</t>
  </si>
  <si>
    <t>CUST2205</t>
  </si>
  <si>
    <t>CUST2206</t>
  </si>
  <si>
    <t>PROD122</t>
  </si>
  <si>
    <t>CUST2207</t>
  </si>
  <si>
    <t>PROD850</t>
  </si>
  <si>
    <t>CUST2208</t>
  </si>
  <si>
    <t>CUST2209</t>
  </si>
  <si>
    <t>CUST2210</t>
  </si>
  <si>
    <t>CUST2211</t>
  </si>
  <si>
    <t>CUST2212</t>
  </si>
  <si>
    <t>CUST2213</t>
  </si>
  <si>
    <t>CUST2214</t>
  </si>
  <si>
    <t>CUST2215</t>
  </si>
  <si>
    <t>CUST2216</t>
  </si>
  <si>
    <t>PROD575</t>
  </si>
  <si>
    <t>CUST2217</t>
  </si>
  <si>
    <t>CUST2218</t>
  </si>
  <si>
    <t>CUST2219</t>
  </si>
  <si>
    <t>CUST2220</t>
  </si>
  <si>
    <t>PROD302</t>
  </si>
  <si>
    <t>CUST2221</t>
  </si>
  <si>
    <t>CUST2222</t>
  </si>
  <si>
    <t>CUST2223</t>
  </si>
  <si>
    <t>PROD637</t>
  </si>
  <si>
    <t>CUST2224</t>
  </si>
  <si>
    <t>CUST2225</t>
  </si>
  <si>
    <t>CUST2226</t>
  </si>
  <si>
    <t>PROD236</t>
  </si>
  <si>
    <t>CUST2227</t>
  </si>
  <si>
    <t>CUST2228</t>
  </si>
  <si>
    <t>CUST2229</t>
  </si>
  <si>
    <t>CUST2230</t>
  </si>
  <si>
    <t>PROD260</t>
  </si>
  <si>
    <t>CUST2231</t>
  </si>
  <si>
    <t>CUST2232</t>
  </si>
  <si>
    <t>CUST2233</t>
  </si>
  <si>
    <t>CUST2234</t>
  </si>
  <si>
    <t>CUST2235</t>
  </si>
  <si>
    <t>CUST2236</t>
  </si>
  <si>
    <t>CUST2237</t>
  </si>
  <si>
    <t>CUST2238</t>
  </si>
  <si>
    <t>PROD889</t>
  </si>
  <si>
    <t>CUST2239</t>
  </si>
  <si>
    <t>PROD340</t>
  </si>
  <si>
    <t>CUST2240</t>
  </si>
  <si>
    <t>CUST2241</t>
  </si>
  <si>
    <t>CUST2242</t>
  </si>
  <si>
    <t>CUST2243</t>
  </si>
  <si>
    <t>PROD729</t>
  </si>
  <si>
    <t>CUST2244</t>
  </si>
  <si>
    <t>CUST2245</t>
  </si>
  <si>
    <t>PROD874</t>
  </si>
  <si>
    <t>CUST2246</t>
  </si>
  <si>
    <t>PROD716</t>
  </si>
  <si>
    <t>CUST2247</t>
  </si>
  <si>
    <t>PROD465</t>
  </si>
  <si>
    <t>CUST2248</t>
  </si>
  <si>
    <t>CUST2249</t>
  </si>
  <si>
    <t>CUST2250</t>
  </si>
  <si>
    <t>CUST2251</t>
  </si>
  <si>
    <t>PROD295</t>
  </si>
  <si>
    <t>CUST2252</t>
  </si>
  <si>
    <t>PROD662</t>
  </si>
  <si>
    <t>CUST2253</t>
  </si>
  <si>
    <t>CUST2254</t>
  </si>
  <si>
    <t>CUST2255</t>
  </si>
  <si>
    <t>CUST2256</t>
  </si>
  <si>
    <t>CUST2257</t>
  </si>
  <si>
    <t>CUST2258</t>
  </si>
  <si>
    <t>PROD614</t>
  </si>
  <si>
    <t>CUST2259</t>
  </si>
  <si>
    <t>CUST2260</t>
  </si>
  <si>
    <t>CUST2261</t>
  </si>
  <si>
    <t>PROD763</t>
  </si>
  <si>
    <t>CUST2262</t>
  </si>
  <si>
    <t>PROD692</t>
  </si>
  <si>
    <t>CUST2263</t>
  </si>
  <si>
    <t>PROD747</t>
  </si>
  <si>
    <t>CUST2264</t>
  </si>
  <si>
    <t>CUST2265</t>
  </si>
  <si>
    <t>CUST2266</t>
  </si>
  <si>
    <t>PROD481</t>
  </si>
  <si>
    <t>CUST2267</t>
  </si>
  <si>
    <t>CUST2268</t>
  </si>
  <si>
    <t>PROD881</t>
  </si>
  <si>
    <t>CUST2269</t>
  </si>
  <si>
    <t>CUST2270</t>
  </si>
  <si>
    <t>PROD534</t>
  </si>
  <si>
    <t>CUST2271</t>
  </si>
  <si>
    <t>PROD635</t>
  </si>
  <si>
    <t>CUST2272</t>
  </si>
  <si>
    <t>PROD970</t>
  </si>
  <si>
    <t>CUST2273</t>
  </si>
  <si>
    <t>CUST2274</t>
  </si>
  <si>
    <t>CUST2275</t>
  </si>
  <si>
    <t>PROD104</t>
  </si>
  <si>
    <t>CUST2276</t>
  </si>
  <si>
    <t>CUST2277</t>
  </si>
  <si>
    <t>PROD158</t>
  </si>
  <si>
    <t>CUST2278</t>
  </si>
  <si>
    <t>CUST2279</t>
  </si>
  <si>
    <t>CUST2280</t>
  </si>
  <si>
    <t>CUST2281</t>
  </si>
  <si>
    <t>PROD433</t>
  </si>
  <si>
    <t>CUST2282</t>
  </si>
  <si>
    <t>CUST2283</t>
  </si>
  <si>
    <t>CUST2284</t>
  </si>
  <si>
    <t>CUST2285</t>
  </si>
  <si>
    <t>CUST2286</t>
  </si>
  <si>
    <t>CUST2287</t>
  </si>
  <si>
    <t>CUST2288</t>
  </si>
  <si>
    <t>PROD734</t>
  </si>
  <si>
    <t>CUST2289</t>
  </si>
  <si>
    <t>CUST2290</t>
  </si>
  <si>
    <t>CUST2291</t>
  </si>
  <si>
    <t>PROD723</t>
  </si>
  <si>
    <t>CUST2292</t>
  </si>
  <si>
    <t>CUST2293</t>
  </si>
  <si>
    <t>PROD541</t>
  </si>
  <si>
    <t>CUST2294</t>
  </si>
  <si>
    <t>CUST2295</t>
  </si>
  <si>
    <t>PROD175</t>
  </si>
  <si>
    <t>CUST2296</t>
  </si>
  <si>
    <t>CUST2297</t>
  </si>
  <si>
    <t>CUST2298</t>
  </si>
  <si>
    <t>CUST2299</t>
  </si>
  <si>
    <t>PROD919</t>
  </si>
  <si>
    <t>CUST2300</t>
  </si>
  <si>
    <t>PROD730</t>
  </si>
  <si>
    <t>CUST2301</t>
  </si>
  <si>
    <t>CUST2302</t>
  </si>
  <si>
    <t>CUST2303</t>
  </si>
  <si>
    <t>PROD518</t>
  </si>
  <si>
    <t>CUST2304</t>
  </si>
  <si>
    <t>CUST2305</t>
  </si>
  <si>
    <t>CUST2306</t>
  </si>
  <si>
    <t>CUST2307</t>
  </si>
  <si>
    <t>CUST2308</t>
  </si>
  <si>
    <t>CUST2309</t>
  </si>
  <si>
    <t>CUST2310</t>
  </si>
  <si>
    <t>CUST2311</t>
  </si>
  <si>
    <t>PROD966</t>
  </si>
  <si>
    <t>CUST2312</t>
  </si>
  <si>
    <t>CUST2313</t>
  </si>
  <si>
    <t>PROD872</t>
  </si>
  <si>
    <t>CUST2314</t>
  </si>
  <si>
    <t>CUST2315</t>
  </si>
  <si>
    <t>CUST2316</t>
  </si>
  <si>
    <t>CUST2317</t>
  </si>
  <si>
    <t>CUST2318</t>
  </si>
  <si>
    <t>CUST2319</t>
  </si>
  <si>
    <t>CUST2320</t>
  </si>
  <si>
    <t>CUST2321</t>
  </si>
  <si>
    <t>CUST2322</t>
  </si>
  <si>
    <t>CUST2323</t>
  </si>
  <si>
    <t>CUST2324</t>
  </si>
  <si>
    <t>CUST2325</t>
  </si>
  <si>
    <t>PROD377</t>
  </si>
  <si>
    <t>CUST2326</t>
  </si>
  <si>
    <t>PROD579</t>
  </si>
  <si>
    <t>CUST2327</t>
  </si>
  <si>
    <t>CUST2328</t>
  </si>
  <si>
    <t>CUST2329</t>
  </si>
  <si>
    <t>CUST2330</t>
  </si>
  <si>
    <t>CUST2331</t>
  </si>
  <si>
    <t>CUST2332</t>
  </si>
  <si>
    <t>CUST2333</t>
  </si>
  <si>
    <t>PROD887</t>
  </si>
  <si>
    <t>CUST2334</t>
  </si>
  <si>
    <t>CUST2335</t>
  </si>
  <si>
    <t>CUST2336</t>
  </si>
  <si>
    <t>CUST2337</t>
  </si>
  <si>
    <t>PROD947</t>
  </si>
  <si>
    <t>CUST2338</t>
  </si>
  <si>
    <t>CUST2339</t>
  </si>
  <si>
    <t>PROD908</t>
  </si>
  <si>
    <t>CUST2340</t>
  </si>
  <si>
    <t>CUST2341</t>
  </si>
  <si>
    <t>CUST2342</t>
  </si>
  <si>
    <t>CUST2343</t>
  </si>
  <si>
    <t>CUST2344</t>
  </si>
  <si>
    <t>CUST2345</t>
  </si>
  <si>
    <t>CUST2346</t>
  </si>
  <si>
    <t>CUST2347</t>
  </si>
  <si>
    <t>CUST2348</t>
  </si>
  <si>
    <t>PROD646</t>
  </si>
  <si>
    <t>CUST2349</t>
  </si>
  <si>
    <t>CUST2350</t>
  </si>
  <si>
    <t>CUST2351</t>
  </si>
  <si>
    <t>CUST2352</t>
  </si>
  <si>
    <t>CUST2353</t>
  </si>
  <si>
    <t>CUST2354</t>
  </si>
  <si>
    <t>CUST2355</t>
  </si>
  <si>
    <t>PROD521</t>
  </si>
  <si>
    <t>CUST2356</t>
  </si>
  <si>
    <t>CUST2357</t>
  </si>
  <si>
    <t>PROD451</t>
  </si>
  <si>
    <t>CUST2358</t>
  </si>
  <si>
    <t>CUST2359</t>
  </si>
  <si>
    <t>CUST2360</t>
  </si>
  <si>
    <t>PROD156</t>
  </si>
  <si>
    <t>CUST2361</t>
  </si>
  <si>
    <t>CUST2362</t>
  </si>
  <si>
    <t>CUST2363</t>
  </si>
  <si>
    <t>CUST2364</t>
  </si>
  <si>
    <t>PROD410</t>
  </si>
  <si>
    <t>CUST2365</t>
  </si>
  <si>
    <t>CUST2366</t>
  </si>
  <si>
    <t>PROD192</t>
  </si>
  <si>
    <t>CUST2367</t>
  </si>
  <si>
    <t>CUST2368</t>
  </si>
  <si>
    <t>CUST2369</t>
  </si>
  <si>
    <t>CUST2370</t>
  </si>
  <si>
    <t>CUST2371</t>
  </si>
  <si>
    <t>CUST2372</t>
  </si>
  <si>
    <t>CUST2373</t>
  </si>
  <si>
    <t>PROD607</t>
  </si>
  <si>
    <t>CUST2374</t>
  </si>
  <si>
    <t>CUST2375</t>
  </si>
  <si>
    <t>CUST2376</t>
  </si>
  <si>
    <t>CUST2377</t>
  </si>
  <si>
    <t>CUST2378</t>
  </si>
  <si>
    <t>CUST2379</t>
  </si>
  <si>
    <t>CUST2380</t>
  </si>
  <si>
    <t>CUST2381</t>
  </si>
  <si>
    <t>CUST2382</t>
  </si>
  <si>
    <t>CUST2383</t>
  </si>
  <si>
    <t>CUST2384</t>
  </si>
  <si>
    <t>CUST2385</t>
  </si>
  <si>
    <t>PROD305</t>
  </si>
  <si>
    <t>CUST2386</t>
  </si>
  <si>
    <t>CUST2387</t>
  </si>
  <si>
    <t>CUST2388</t>
  </si>
  <si>
    <t>PROD191</t>
  </si>
  <si>
    <t>CUST2389</t>
  </si>
  <si>
    <t>CUST2390</t>
  </si>
  <si>
    <t>CUST2391</t>
  </si>
  <si>
    <t>CUST2392</t>
  </si>
  <si>
    <t>CUST2393</t>
  </si>
  <si>
    <t>CUST2394</t>
  </si>
  <si>
    <t>CUST2395</t>
  </si>
  <si>
    <t>CUST2396</t>
  </si>
  <si>
    <t>CUST2397</t>
  </si>
  <si>
    <t>PROD817</t>
  </si>
  <si>
    <t>CUST2398</t>
  </si>
  <si>
    <t>CUST2399</t>
  </si>
  <si>
    <t>CUST2400</t>
  </si>
  <si>
    <t>CUST2401</t>
  </si>
  <si>
    <t>PROD128</t>
  </si>
  <si>
    <t>CUST2402</t>
  </si>
  <si>
    <t>CUST2403</t>
  </si>
  <si>
    <t>PROD374</t>
  </si>
  <si>
    <t>CUST2404</t>
  </si>
  <si>
    <t>CUST2405</t>
  </si>
  <si>
    <t>CUST2406</t>
  </si>
  <si>
    <t>CUST2407</t>
  </si>
  <si>
    <t>CUST2408</t>
  </si>
  <si>
    <t>CUST2409</t>
  </si>
  <si>
    <t>CUST2410</t>
  </si>
  <si>
    <t>CUST2411</t>
  </si>
  <si>
    <t>CUST2412</t>
  </si>
  <si>
    <t>CUST2413</t>
  </si>
  <si>
    <t>CUST2414</t>
  </si>
  <si>
    <t>PROD244</t>
  </si>
  <si>
    <t>CUST2415</t>
  </si>
  <si>
    <t>CUST2416</t>
  </si>
  <si>
    <t>PROD777</t>
  </si>
  <si>
    <t>CUST2417</t>
  </si>
  <si>
    <t>CUST2418</t>
  </si>
  <si>
    <t>CUST2419</t>
  </si>
  <si>
    <t>CUST2420</t>
  </si>
  <si>
    <t>CUST2421</t>
  </si>
  <si>
    <t>CUST2422</t>
  </si>
  <si>
    <t>CUST2423</t>
  </si>
  <si>
    <t>CUST2424</t>
  </si>
  <si>
    <t>CUST2425</t>
  </si>
  <si>
    <t>CUST2426</t>
  </si>
  <si>
    <t>CUST2427</t>
  </si>
  <si>
    <t>PROD154</t>
  </si>
  <si>
    <t>CUST2428</t>
  </si>
  <si>
    <t>PROD303</t>
  </si>
  <si>
    <t>CUST2429</t>
  </si>
  <si>
    <t>CUST2430</t>
  </si>
  <si>
    <t>CUST2431</t>
  </si>
  <si>
    <t>CUST2432</t>
  </si>
  <si>
    <t>CUST2433</t>
  </si>
  <si>
    <t>CUST2434</t>
  </si>
  <si>
    <t>CUST2435</t>
  </si>
  <si>
    <t>CUST2436</t>
  </si>
  <si>
    <t>CUST2437</t>
  </si>
  <si>
    <t>CUST2438</t>
  </si>
  <si>
    <t>CUST2439</t>
  </si>
  <si>
    <t>CUST2440</t>
  </si>
  <si>
    <t>CUST2441</t>
  </si>
  <si>
    <t>PROD549</t>
  </si>
  <si>
    <t>CUST2442</t>
  </si>
  <si>
    <t>CUST2443</t>
  </si>
  <si>
    <t>CUST2444</t>
  </si>
  <si>
    <t>CUST2445</t>
  </si>
  <si>
    <t>CUST2446</t>
  </si>
  <si>
    <t>CUST2447</t>
  </si>
  <si>
    <t>CUST2448</t>
  </si>
  <si>
    <t>CUST2449</t>
  </si>
  <si>
    <t>CUST2450</t>
  </si>
  <si>
    <t>PROD841</t>
  </si>
  <si>
    <t>CUST2451</t>
  </si>
  <si>
    <t>CUST2452</t>
  </si>
  <si>
    <t>PROD557</t>
  </si>
  <si>
    <t>CUST2453</t>
  </si>
  <si>
    <t>CUST2454</t>
  </si>
  <si>
    <t>CUST2455</t>
  </si>
  <si>
    <t>PROD171</t>
  </si>
  <si>
    <t>CUST2456</t>
  </si>
  <si>
    <t>CUST2457</t>
  </si>
  <si>
    <t>CUST2458</t>
  </si>
  <si>
    <t>CUST2459</t>
  </si>
  <si>
    <t>CUST2460</t>
  </si>
  <si>
    <t>CUST2461</t>
  </si>
  <si>
    <t>CUST2462</t>
  </si>
  <si>
    <t>PROD774</t>
  </si>
  <si>
    <t>CUST2463</t>
  </si>
  <si>
    <t>CUST2464</t>
  </si>
  <si>
    <t>CUST2465</t>
  </si>
  <si>
    <t>CUST2466</t>
  </si>
  <si>
    <t>CUST2467</t>
  </si>
  <si>
    <t>CUST2468</t>
  </si>
  <si>
    <t>CUST2469</t>
  </si>
  <si>
    <t>CUST2470</t>
  </si>
  <si>
    <t>CUST2471</t>
  </si>
  <si>
    <t>CUST2472</t>
  </si>
  <si>
    <t>CUST2473</t>
  </si>
  <si>
    <t>PROD928</t>
  </si>
  <si>
    <t>CUST2474</t>
  </si>
  <si>
    <t>CUST2475</t>
  </si>
  <si>
    <t>CUST2476</t>
  </si>
  <si>
    <t>CUST2477</t>
  </si>
  <si>
    <t>PROD301</t>
  </si>
  <si>
    <t>CUST2478</t>
  </si>
  <si>
    <t>CUST2479</t>
  </si>
  <si>
    <t>PROD599</t>
  </si>
  <si>
    <t>CUST2480</t>
  </si>
  <si>
    <t>CUST2481</t>
  </si>
  <si>
    <t>CUST2482</t>
  </si>
  <si>
    <t>CUST2483</t>
  </si>
  <si>
    <t>CUST2484</t>
  </si>
  <si>
    <t>PROD867</t>
  </si>
  <si>
    <t>CUST2485</t>
  </si>
  <si>
    <t>CUST2486</t>
  </si>
  <si>
    <t>PROD436</t>
  </si>
  <si>
    <t>CUST2487</t>
  </si>
  <si>
    <t>CUST2488</t>
  </si>
  <si>
    <t>PROD628</t>
  </si>
  <si>
    <t>CUST2489</t>
  </si>
  <si>
    <t>CUST2490</t>
  </si>
  <si>
    <t>CUST2491</t>
  </si>
  <si>
    <t>CUST2492</t>
  </si>
  <si>
    <t>CUST2493</t>
  </si>
  <si>
    <t>CUST2494</t>
  </si>
  <si>
    <t>CUST2495</t>
  </si>
  <si>
    <t>CUST2496</t>
  </si>
  <si>
    <t>CUST2497</t>
  </si>
  <si>
    <t>PROD311</t>
  </si>
  <si>
    <t>CUST2498</t>
  </si>
  <si>
    <t>CUST2499</t>
  </si>
  <si>
    <t>PROD395</t>
  </si>
  <si>
    <t>CUST2500</t>
  </si>
  <si>
    <t>PROD920</t>
  </si>
  <si>
    <t>CUST2501</t>
  </si>
  <si>
    <t>CUST2502</t>
  </si>
  <si>
    <t>CUST2503</t>
  </si>
  <si>
    <t>CUST2504</t>
  </si>
  <si>
    <t>CUST2505</t>
  </si>
  <si>
    <t>PROD591</t>
  </si>
  <si>
    <t>CUST2506</t>
  </si>
  <si>
    <t>CUST2507</t>
  </si>
  <si>
    <t>CUST2508</t>
  </si>
  <si>
    <t>CUST2509</t>
  </si>
  <si>
    <t>CUST2510</t>
  </si>
  <si>
    <t>CUST2511</t>
  </si>
  <si>
    <t>CUST2512</t>
  </si>
  <si>
    <t>CUST2513</t>
  </si>
  <si>
    <t>CUST2514</t>
  </si>
  <si>
    <t>CUST2515</t>
  </si>
  <si>
    <t>CUST2516</t>
  </si>
  <si>
    <t>CUST2517</t>
  </si>
  <si>
    <t>CUST2518</t>
  </si>
  <si>
    <t>CUST2519</t>
  </si>
  <si>
    <t>CUST2520</t>
  </si>
  <si>
    <t>CUST2521</t>
  </si>
  <si>
    <t>CUST2522</t>
  </si>
  <si>
    <t>CUST2523</t>
  </si>
  <si>
    <t>CUST2524</t>
  </si>
  <si>
    <t>CUST2525</t>
  </si>
  <si>
    <t>CUST2526</t>
  </si>
  <si>
    <t>CUST2527</t>
  </si>
  <si>
    <t>CUST2528</t>
  </si>
  <si>
    <t>CUST2529</t>
  </si>
  <si>
    <t>PROD522</t>
  </si>
  <si>
    <t>CUST2530</t>
  </si>
  <si>
    <t>CUST2531</t>
  </si>
  <si>
    <t>CUST2532</t>
  </si>
  <si>
    <t>CUST2533</t>
  </si>
  <si>
    <t>CUST2534</t>
  </si>
  <si>
    <t>CUST2535</t>
  </si>
  <si>
    <t>CUST2536</t>
  </si>
  <si>
    <t>CUST2537</t>
  </si>
  <si>
    <t>CUST2538</t>
  </si>
  <si>
    <t>PROD312</t>
  </si>
  <si>
    <t>CUST2539</t>
  </si>
  <si>
    <t>CUST2540</t>
  </si>
  <si>
    <t>CUST2541</t>
  </si>
  <si>
    <t>CUST2542</t>
  </si>
  <si>
    <t>CUST2543</t>
  </si>
  <si>
    <t>CUST2544</t>
  </si>
  <si>
    <t>CUST2545</t>
  </si>
  <si>
    <t>CUST2546</t>
  </si>
  <si>
    <t>CUST2547</t>
  </si>
  <si>
    <t>CUST2548</t>
  </si>
  <si>
    <t>CUST2549</t>
  </si>
  <si>
    <t>CUST2550</t>
  </si>
  <si>
    <t>CUST2551</t>
  </si>
  <si>
    <t>CUST2552</t>
  </si>
  <si>
    <t>CUST2553</t>
  </si>
  <si>
    <t>CUST2554</t>
  </si>
  <si>
    <t>CUST2555</t>
  </si>
  <si>
    <t>CUST2556</t>
  </si>
  <si>
    <t>CUST2557</t>
  </si>
  <si>
    <t>CUST2558</t>
  </si>
  <si>
    <t>CUST2559</t>
  </si>
  <si>
    <t>CUST2560</t>
  </si>
  <si>
    <t>PROD781</t>
  </si>
  <si>
    <t>CUST2561</t>
  </si>
  <si>
    <t>CUST2562</t>
  </si>
  <si>
    <t>CUST2563</t>
  </si>
  <si>
    <t>CUST2564</t>
  </si>
  <si>
    <t>CUST2565</t>
  </si>
  <si>
    <t>PROD544</t>
  </si>
  <si>
    <t>CUST2566</t>
  </si>
  <si>
    <t>CUST2567</t>
  </si>
  <si>
    <t>CUST2568</t>
  </si>
  <si>
    <t>CUST2569</t>
  </si>
  <si>
    <t>PROD257</t>
  </si>
  <si>
    <t>CUST2570</t>
  </si>
  <si>
    <t>CUST2571</t>
  </si>
  <si>
    <t>CUST2572</t>
  </si>
  <si>
    <t>CUST2573</t>
  </si>
  <si>
    <t>CUST2574</t>
  </si>
  <si>
    <t>CUST2575</t>
  </si>
  <si>
    <t>CUST2576</t>
  </si>
  <si>
    <t>CUST2577</t>
  </si>
  <si>
    <t>CUST2578</t>
  </si>
  <si>
    <t>CUST2579</t>
  </si>
  <si>
    <t>CUST2580</t>
  </si>
  <si>
    <t>CUST2581</t>
  </si>
  <si>
    <t>PROD461</t>
  </si>
  <si>
    <t>CUST2582</t>
  </si>
  <si>
    <t>CUST2583</t>
  </si>
  <si>
    <t>CUST2584</t>
  </si>
  <si>
    <t>CUST2585</t>
  </si>
  <si>
    <t>CUST2586</t>
  </si>
  <si>
    <t>PROD698</t>
  </si>
  <si>
    <t>CUST2587</t>
  </si>
  <si>
    <t>CUST2588</t>
  </si>
  <si>
    <t>CUST2589</t>
  </si>
  <si>
    <t>CUST2590</t>
  </si>
  <si>
    <t>PROD597</t>
  </si>
  <si>
    <t>CUST2591</t>
  </si>
  <si>
    <t>CUST2592</t>
  </si>
  <si>
    <t>CUST2593</t>
  </si>
  <si>
    <t>CUST2594</t>
  </si>
  <si>
    <t>CUST2595</t>
  </si>
  <si>
    <t>PROD217</t>
  </si>
  <si>
    <t>CUST2596</t>
  </si>
  <si>
    <t>PROD862</t>
  </si>
  <si>
    <t>CUST2597</t>
  </si>
  <si>
    <t>CUST2598</t>
  </si>
  <si>
    <t>CUST2599</t>
  </si>
  <si>
    <t>CUST2600</t>
  </si>
  <si>
    <t>CUST2601</t>
  </si>
  <si>
    <t>PROD782</t>
  </si>
  <si>
    <t>CUST2602</t>
  </si>
  <si>
    <t>CUST2603</t>
  </si>
  <si>
    <t>CUST2604</t>
  </si>
  <si>
    <t>CUST2605</t>
  </si>
  <si>
    <t>CUST2606</t>
  </si>
  <si>
    <t>CUST2607</t>
  </si>
  <si>
    <t>CUST2608</t>
  </si>
  <si>
    <t>CUST2609</t>
  </si>
  <si>
    <t>CUST2610</t>
  </si>
  <si>
    <t>CUST2611</t>
  </si>
  <si>
    <t>CUST2612</t>
  </si>
  <si>
    <t>CUST2613</t>
  </si>
  <si>
    <t>CUST2614</t>
  </si>
  <si>
    <t>CUST2615</t>
  </si>
  <si>
    <t>CUST2616</t>
  </si>
  <si>
    <t>CUST2617</t>
  </si>
  <si>
    <t>CUST2618</t>
  </si>
  <si>
    <t>CUST2619</t>
  </si>
  <si>
    <t>CUST2620</t>
  </si>
  <si>
    <t>CUST2621</t>
  </si>
  <si>
    <t>CUST2622</t>
  </si>
  <si>
    <t>CUST2623</t>
  </si>
  <si>
    <t>CUST2624</t>
  </si>
  <si>
    <t>CUST2625</t>
  </si>
  <si>
    <t>CUST2626</t>
  </si>
  <si>
    <t>CUST2627</t>
  </si>
  <si>
    <t>CUST2628</t>
  </si>
  <si>
    <t>CUST2629</t>
  </si>
  <si>
    <t>CUST2630</t>
  </si>
  <si>
    <t>PROD712</t>
  </si>
  <si>
    <t>CUST2631</t>
  </si>
  <si>
    <t>CUST2632</t>
  </si>
  <si>
    <t>CUST2633</t>
  </si>
  <si>
    <t>CUST2634</t>
  </si>
  <si>
    <t>CUST2635</t>
  </si>
  <si>
    <t>CUST2636</t>
  </si>
  <si>
    <t>PROD359</t>
  </si>
  <si>
    <t>CUST2637</t>
  </si>
  <si>
    <t>CUST2638</t>
  </si>
  <si>
    <t>PROD998</t>
  </si>
  <si>
    <t>CUST2639</t>
  </si>
  <si>
    <t>CUST2640</t>
  </si>
  <si>
    <t>CUST2641</t>
  </si>
  <si>
    <t>PROD510</t>
  </si>
  <si>
    <t>CUST2642</t>
  </si>
  <si>
    <t>CUST2643</t>
  </si>
  <si>
    <t>CUST2644</t>
  </si>
  <si>
    <t>CUST2645</t>
  </si>
  <si>
    <t>CUST2646</t>
  </si>
  <si>
    <t>CUST2647</t>
  </si>
  <si>
    <t>CUST2648</t>
  </si>
  <si>
    <t>CUST2649</t>
  </si>
  <si>
    <t>CUST2650</t>
  </si>
  <si>
    <t>CUST2651</t>
  </si>
  <si>
    <t>CUST2652</t>
  </si>
  <si>
    <t>CUST2653</t>
  </si>
  <si>
    <t>CUST2654</t>
  </si>
  <si>
    <t>CUST2655</t>
  </si>
  <si>
    <t>PROD247</t>
  </si>
  <si>
    <t>CUST2656</t>
  </si>
  <si>
    <t>CUST2657</t>
  </si>
  <si>
    <t>CUST2658</t>
  </si>
  <si>
    <t>PROD644</t>
  </si>
  <si>
    <t>CUST2659</t>
  </si>
  <si>
    <t>CUST2660</t>
  </si>
  <si>
    <t>CUST2661</t>
  </si>
  <si>
    <t>CUST2662</t>
  </si>
  <si>
    <t>PROD933</t>
  </si>
  <si>
    <t>CUST2663</t>
  </si>
  <si>
    <t>CUST2664</t>
  </si>
  <si>
    <t>CUST2665</t>
  </si>
  <si>
    <t>CUST2666</t>
  </si>
  <si>
    <t>CUST2667</t>
  </si>
  <si>
    <t>CUST2668</t>
  </si>
  <si>
    <t>CUST2669</t>
  </si>
  <si>
    <t>CUST2670</t>
  </si>
  <si>
    <t>CUST2671</t>
  </si>
  <si>
    <t>CUST2672</t>
  </si>
  <si>
    <t>CUST2673</t>
  </si>
  <si>
    <t>CUST2674</t>
  </si>
  <si>
    <t>CUST2675</t>
  </si>
  <si>
    <t>CUST2676</t>
  </si>
  <si>
    <t>CUST2677</t>
  </si>
  <si>
    <t>CUST2678</t>
  </si>
  <si>
    <t>CUST2679</t>
  </si>
  <si>
    <t>CUST2680</t>
  </si>
  <si>
    <t>CUST2681</t>
  </si>
  <si>
    <t>PROD669</t>
  </si>
  <si>
    <t>CUST2682</t>
  </si>
  <si>
    <t>CUST2683</t>
  </si>
  <si>
    <t>CUST2684</t>
  </si>
  <si>
    <t>CUST2685</t>
  </si>
  <si>
    <t>CUST2686</t>
  </si>
  <si>
    <t>CUST2687</t>
  </si>
  <si>
    <t>CUST2688</t>
  </si>
  <si>
    <t>CUST2689</t>
  </si>
  <si>
    <t>CUST2690</t>
  </si>
  <si>
    <t>CUST2691</t>
  </si>
  <si>
    <t>CUST2692</t>
  </si>
  <si>
    <t>CUST2693</t>
  </si>
  <si>
    <t>CUST2694</t>
  </si>
  <si>
    <t>CUST2695</t>
  </si>
  <si>
    <t>CUST2696</t>
  </si>
  <si>
    <t>CUST2697</t>
  </si>
  <si>
    <t>PROD226</t>
  </si>
  <si>
    <t>CUST2698</t>
  </si>
  <si>
    <t>CUST2699</t>
  </si>
  <si>
    <t>CUST2700</t>
  </si>
  <si>
    <t>CUST2701</t>
  </si>
  <si>
    <t>CUST2702</t>
  </si>
  <si>
    <t>CUST2703</t>
  </si>
  <si>
    <t>CUST2704</t>
  </si>
  <si>
    <t>CUST2705</t>
  </si>
  <si>
    <t>CUST2706</t>
  </si>
  <si>
    <t>CUST2707</t>
  </si>
  <si>
    <t>PROD724</t>
  </si>
  <si>
    <t>CUST2708</t>
  </si>
  <si>
    <t>CUST2709</t>
  </si>
  <si>
    <t>CUST2710</t>
  </si>
  <si>
    <t>CUST2711</t>
  </si>
  <si>
    <t>CUST2712</t>
  </si>
  <si>
    <t>CUST2713</t>
  </si>
  <si>
    <t>CUST2714</t>
  </si>
  <si>
    <t>CUST2715</t>
  </si>
  <si>
    <t>PROD946</t>
  </si>
  <si>
    <t>CUST2716</t>
  </si>
  <si>
    <t>CUST2717</t>
  </si>
  <si>
    <t>CUST2718</t>
  </si>
  <si>
    <t>CUST2719</t>
  </si>
  <si>
    <t>CUST2720</t>
  </si>
  <si>
    <t>CUST2721</t>
  </si>
  <si>
    <t>PROD980</t>
  </si>
  <si>
    <t>CUST2722</t>
  </si>
  <si>
    <t>CUST2723</t>
  </si>
  <si>
    <t>CUST2724</t>
  </si>
  <si>
    <t>CUST2725</t>
  </si>
  <si>
    <t>PROD886</t>
  </si>
  <si>
    <t>CUST2726</t>
  </si>
  <si>
    <t>PROD452</t>
  </si>
  <si>
    <t>CUST2727</t>
  </si>
  <si>
    <t>CUST2728</t>
  </si>
  <si>
    <t>PROD409</t>
  </si>
  <si>
    <t>CUST2729</t>
  </si>
  <si>
    <t>CUST2730</t>
  </si>
  <si>
    <t>CUST2731</t>
  </si>
  <si>
    <t>CUST2732</t>
  </si>
  <si>
    <t>CUST2733</t>
  </si>
  <si>
    <t>CUST2734</t>
  </si>
  <si>
    <t>CUST2735</t>
  </si>
  <si>
    <t>PROD664</t>
  </si>
  <si>
    <t>CUST2736</t>
  </si>
  <si>
    <t>CUST2737</t>
  </si>
  <si>
    <t>PROD255</t>
  </si>
  <si>
    <t>CUST2738</t>
  </si>
  <si>
    <t>CUST2739</t>
  </si>
  <si>
    <t>PROD107</t>
  </si>
  <si>
    <t>CUST2740</t>
  </si>
  <si>
    <t>PROD193</t>
  </si>
  <si>
    <t>CUST2741</t>
  </si>
  <si>
    <t>CUST2742</t>
  </si>
  <si>
    <t>CUST2743</t>
  </si>
  <si>
    <t>CUST2744</t>
  </si>
  <si>
    <t>CUST2745</t>
  </si>
  <si>
    <t>CUST2746</t>
  </si>
  <si>
    <t>CUST2747</t>
  </si>
  <si>
    <t>CUST2748</t>
  </si>
  <si>
    <t>PROD958</t>
  </si>
  <si>
    <t>CUST2749</t>
  </si>
  <si>
    <t>CUST2750</t>
  </si>
  <si>
    <t>CUST2751</t>
  </si>
  <si>
    <t>CUST2752</t>
  </si>
  <si>
    <t>PROD272</t>
  </si>
  <si>
    <t>CUST2753</t>
  </si>
  <si>
    <t>CUST2754</t>
  </si>
  <si>
    <t>CUST2755</t>
  </si>
  <si>
    <t>CUST2756</t>
  </si>
  <si>
    <t>CUST2757</t>
  </si>
  <si>
    <t>CUST2758</t>
  </si>
  <si>
    <t>CUST2759</t>
  </si>
  <si>
    <t>PROD843</t>
  </si>
  <si>
    <t>CUST2760</t>
  </si>
  <si>
    <t>PROD543</t>
  </si>
  <si>
    <t>CUST2761</t>
  </si>
  <si>
    <t>CUST2762</t>
  </si>
  <si>
    <t>CUST2763</t>
  </si>
  <si>
    <t>CUST2764</t>
  </si>
  <si>
    <t>PROD493</t>
  </si>
  <si>
    <t>CUST2765</t>
  </si>
  <si>
    <t>CUST2766</t>
  </si>
  <si>
    <t>CUST2767</t>
  </si>
  <si>
    <t>CUST2768</t>
  </si>
  <si>
    <t>CUST2769</t>
  </si>
  <si>
    <t>CUST2770</t>
  </si>
  <si>
    <t>CUST2771</t>
  </si>
  <si>
    <t>CUST2772</t>
  </si>
  <si>
    <t>CUST2773</t>
  </si>
  <si>
    <t>CUST2774</t>
  </si>
  <si>
    <t>CUST2775</t>
  </si>
  <si>
    <t>CUST2776</t>
  </si>
  <si>
    <t>CUST2777</t>
  </si>
  <si>
    <t>CUST2778</t>
  </si>
  <si>
    <t>CUST2779</t>
  </si>
  <si>
    <t>CUST2780</t>
  </si>
  <si>
    <t>CUST2781</t>
  </si>
  <si>
    <t>CUST2782</t>
  </si>
  <si>
    <t>CUST2783</t>
  </si>
  <si>
    <t>CUST2784</t>
  </si>
  <si>
    <t>CUST2785</t>
  </si>
  <si>
    <t>PROD964</t>
  </si>
  <si>
    <t>CUST2786</t>
  </si>
  <si>
    <t>CUST2787</t>
  </si>
  <si>
    <t>CUST2788</t>
  </si>
  <si>
    <t>CUST2789</t>
  </si>
  <si>
    <t>CUST2790</t>
  </si>
  <si>
    <t>CUST2791</t>
  </si>
  <si>
    <t>CUST2792</t>
  </si>
  <si>
    <t>CUST2793</t>
  </si>
  <si>
    <t>CUST2794</t>
  </si>
  <si>
    <t>CUST2795</t>
  </si>
  <si>
    <t>CUST2796</t>
  </si>
  <si>
    <t>PROD883</t>
  </si>
  <si>
    <t>CUST2797</t>
  </si>
  <si>
    <t>CUST2798</t>
  </si>
  <si>
    <t>CUST2799</t>
  </si>
  <si>
    <t>CUST2800</t>
  </si>
  <si>
    <t>CUST2801</t>
  </si>
  <si>
    <t>CUST2802</t>
  </si>
  <si>
    <t>CUST2803</t>
  </si>
  <si>
    <t>CUST2804</t>
  </si>
  <si>
    <t>CUST2805</t>
  </si>
  <si>
    <t>CUST2806</t>
  </si>
  <si>
    <t>PROD770</t>
  </si>
  <si>
    <t>CUST2807</t>
  </si>
  <si>
    <t>CUST2808</t>
  </si>
  <si>
    <t>CUST2809</t>
  </si>
  <si>
    <t>PROD276</t>
  </si>
  <si>
    <t>CUST2810</t>
  </si>
  <si>
    <t>PROD278</t>
  </si>
  <si>
    <t>CUST2811</t>
  </si>
  <si>
    <t>CUST2812</t>
  </si>
  <si>
    <t>CUST2813</t>
  </si>
  <si>
    <t>CUST2814</t>
  </si>
  <si>
    <t>CUST2815</t>
  </si>
  <si>
    <t>CUST2816</t>
  </si>
  <si>
    <t>PROD976</t>
  </si>
  <si>
    <t>CUST2817</t>
  </si>
  <si>
    <t>CUST2818</t>
  </si>
  <si>
    <t>CUST2819</t>
  </si>
  <si>
    <t>PROD749</t>
  </si>
  <si>
    <t>CUST2820</t>
  </si>
  <si>
    <t>CUST2821</t>
  </si>
  <si>
    <t>CUST2822</t>
  </si>
  <si>
    <t>CUST2823</t>
  </si>
  <si>
    <t>PROD187</t>
  </si>
  <si>
    <t>CUST2824</t>
  </si>
  <si>
    <t>CUST2825</t>
  </si>
  <si>
    <t>CUST2826</t>
  </si>
  <si>
    <t>CUST2827</t>
  </si>
  <si>
    <t>CUST2828</t>
  </si>
  <si>
    <t>CUST2829</t>
  </si>
  <si>
    <t>CUST2830</t>
  </si>
  <si>
    <t>CUST2831</t>
  </si>
  <si>
    <t>CUST2832</t>
  </si>
  <si>
    <t>CUST2833</t>
  </si>
  <si>
    <t>CUST2834</t>
  </si>
  <si>
    <t>CUST2835</t>
  </si>
  <si>
    <t>CUST2836</t>
  </si>
  <si>
    <t>CUST2837</t>
  </si>
  <si>
    <t>CUST2838</t>
  </si>
  <si>
    <t>CUST2839</t>
  </si>
  <si>
    <t>CUST2840</t>
  </si>
  <si>
    <t>CUST2841</t>
  </si>
  <si>
    <t>CUST2842</t>
  </si>
  <si>
    <t>CUST2843</t>
  </si>
  <si>
    <t>CUST2844</t>
  </si>
  <si>
    <t>CUST2845</t>
  </si>
  <si>
    <t>CUST2846</t>
  </si>
  <si>
    <t>CUST2847</t>
  </si>
  <si>
    <t>CUST2848</t>
  </si>
  <si>
    <t>CUST2849</t>
  </si>
  <si>
    <t>PROD378</t>
  </si>
  <si>
    <t>CUST2850</t>
  </si>
  <si>
    <t>CUST2851</t>
  </si>
  <si>
    <t>CUST2852</t>
  </si>
  <si>
    <t>CUST2853</t>
  </si>
  <si>
    <t>CUST2854</t>
  </si>
  <si>
    <t>CUST2855</t>
  </si>
  <si>
    <t>CUST2856</t>
  </si>
  <si>
    <t>PROD394</t>
  </si>
  <si>
    <t>CUST2857</t>
  </si>
  <si>
    <t>CUST2858</t>
  </si>
  <si>
    <t>CUST2859</t>
  </si>
  <si>
    <t>PROD738</t>
  </si>
  <si>
    <t>CUST2860</t>
  </si>
  <si>
    <t>CUST2861</t>
  </si>
  <si>
    <t>PROD283</t>
  </si>
  <si>
    <t>CUST2862</t>
  </si>
  <si>
    <t>PROD214</t>
  </si>
  <si>
    <t>CUST2863</t>
  </si>
  <si>
    <t>CUST2864</t>
  </si>
  <si>
    <t>CUST2865</t>
  </si>
  <si>
    <t>CUST2866</t>
  </si>
  <si>
    <t>CUST2867</t>
  </si>
  <si>
    <t>CUST2868</t>
  </si>
  <si>
    <t>CUST2869</t>
  </si>
  <si>
    <t>CUST2870</t>
  </si>
  <si>
    <t>CUST2871</t>
  </si>
  <si>
    <t>CUST2872</t>
  </si>
  <si>
    <t>CUST2873</t>
  </si>
  <si>
    <t>CUST2874</t>
  </si>
  <si>
    <t>CUST2875</t>
  </si>
  <si>
    <t>PROD447</t>
  </si>
  <si>
    <t>CUST2876</t>
  </si>
  <si>
    <t>CUST2877</t>
  </si>
  <si>
    <t>PROD915</t>
  </si>
  <si>
    <t>CUST2878</t>
  </si>
  <si>
    <t>CUST2879</t>
  </si>
  <si>
    <t>CUST2880</t>
  </si>
  <si>
    <t>PROD715</t>
  </si>
  <si>
    <t>CUST2881</t>
  </si>
  <si>
    <t>CUST2882</t>
  </si>
  <si>
    <t>CUST2883</t>
  </si>
  <si>
    <t>CUST2884</t>
  </si>
  <si>
    <t>PROD665</t>
  </si>
  <si>
    <t>CUST2885</t>
  </si>
  <si>
    <t>CUST2886</t>
  </si>
  <si>
    <t>CUST2887</t>
  </si>
  <si>
    <t>CUST2888</t>
  </si>
  <si>
    <t>CUST2889</t>
  </si>
  <si>
    <t>CUST2890</t>
  </si>
  <si>
    <t>CUST2891</t>
  </si>
  <si>
    <t>CUST2892</t>
  </si>
  <si>
    <t>PROD796</t>
  </si>
  <si>
    <t>CUST2893</t>
  </si>
  <si>
    <t>CUST2894</t>
  </si>
  <si>
    <t>PROD168</t>
  </si>
  <si>
    <t>CUST2895</t>
  </si>
  <si>
    <t>CUST2896</t>
  </si>
  <si>
    <t>CUST2897</t>
  </si>
  <si>
    <t>CUST2898</t>
  </si>
  <si>
    <t>CUST2899</t>
  </si>
  <si>
    <t>CUST2900</t>
  </si>
  <si>
    <t>CUST2901</t>
  </si>
  <si>
    <t>CUST2902</t>
  </si>
  <si>
    <t>CUST2903</t>
  </si>
  <si>
    <t>CUST2904</t>
  </si>
  <si>
    <t>CUST2905</t>
  </si>
  <si>
    <t>CUST2906</t>
  </si>
  <si>
    <t>CUST2907</t>
  </si>
  <si>
    <t>CUST2908</t>
  </si>
  <si>
    <t>CUST2909</t>
  </si>
  <si>
    <t>CUST2910</t>
  </si>
  <si>
    <t>CUST2911</t>
  </si>
  <si>
    <t>PROD823</t>
  </si>
  <si>
    <t>CUST2912</t>
  </si>
  <si>
    <t>CUST2913</t>
  </si>
  <si>
    <t>CUST2914</t>
  </si>
  <si>
    <t>CUST2915</t>
  </si>
  <si>
    <t>CUST2916</t>
  </si>
  <si>
    <t>CUST2917</t>
  </si>
  <si>
    <t>CUST2918</t>
  </si>
  <si>
    <t>CUST2919</t>
  </si>
  <si>
    <t>CUST2920</t>
  </si>
  <si>
    <t>CUST2921</t>
  </si>
  <si>
    <t>CUST2922</t>
  </si>
  <si>
    <t>PROD313</t>
  </si>
  <si>
    <t>CUST2923</t>
  </si>
  <si>
    <t>CUST2924</t>
  </si>
  <si>
    <t>CUST2925</t>
  </si>
  <si>
    <t>CUST2926</t>
  </si>
  <si>
    <t>PROD526</t>
  </si>
  <si>
    <t>CUST2927</t>
  </si>
  <si>
    <t>CUST2928</t>
  </si>
  <si>
    <t>CUST2929</t>
  </si>
  <si>
    <t>CUST2930</t>
  </si>
  <si>
    <t>PROD488</t>
  </si>
  <si>
    <t>CUST2931</t>
  </si>
  <si>
    <t>CUST2932</t>
  </si>
  <si>
    <t>CUST2933</t>
  </si>
  <si>
    <t>CUST2934</t>
  </si>
  <si>
    <t>PROD571</t>
  </si>
  <si>
    <t>CUST2935</t>
  </si>
  <si>
    <t>CUST2936</t>
  </si>
  <si>
    <t>CUST2937</t>
  </si>
  <si>
    <t>CUST2938</t>
  </si>
  <si>
    <t>CUST2939</t>
  </si>
  <si>
    <t>CUST2940</t>
  </si>
  <si>
    <t>CUST2941</t>
  </si>
  <si>
    <t>CUST2942</t>
  </si>
  <si>
    <t>CUST2943</t>
  </si>
  <si>
    <t>CUST2944</t>
  </si>
  <si>
    <t>CUST2945</t>
  </si>
  <si>
    <t>CUST2946</t>
  </si>
  <si>
    <t>CUST2947</t>
  </si>
  <si>
    <t>CUST2948</t>
  </si>
  <si>
    <t>CUST2949</t>
  </si>
  <si>
    <t>CUST2950</t>
  </si>
  <si>
    <t>CUST2951</t>
  </si>
  <si>
    <t>PROD166</t>
  </si>
  <si>
    <t>CUST2952</t>
  </si>
  <si>
    <t>CUST2953</t>
  </si>
  <si>
    <t>CUST2954</t>
  </si>
  <si>
    <t>CUST2955</t>
  </si>
  <si>
    <t>CUST2956</t>
  </si>
  <si>
    <t>CUST2957</t>
  </si>
  <si>
    <t>CUST2958</t>
  </si>
  <si>
    <t>CUST2959</t>
  </si>
  <si>
    <t>CUST2960</t>
  </si>
  <si>
    <t>CUST2961</t>
  </si>
  <si>
    <t>CUST2962</t>
  </si>
  <si>
    <t>CUST2963</t>
  </si>
  <si>
    <t>CUST2964</t>
  </si>
  <si>
    <t>PROD813</t>
  </si>
  <si>
    <t>CUST2965</t>
  </si>
  <si>
    <t>CUST2966</t>
  </si>
  <si>
    <t>CUST2967</t>
  </si>
  <si>
    <t>CUST2968</t>
  </si>
  <si>
    <t>CUST2969</t>
  </si>
  <si>
    <t>CUST2970</t>
  </si>
  <si>
    <t>CUST2971</t>
  </si>
  <si>
    <t>CUST2972</t>
  </si>
  <si>
    <t>CUST2973</t>
  </si>
  <si>
    <t>PROD219</t>
  </si>
  <si>
    <t>CUST2974</t>
  </si>
  <si>
    <t>CUST2975</t>
  </si>
  <si>
    <t>CUST2976</t>
  </si>
  <si>
    <t>CUST2977</t>
  </si>
  <si>
    <t>CUST2978</t>
  </si>
  <si>
    <t>CUST2979</t>
  </si>
  <si>
    <t>CUST2980</t>
  </si>
  <si>
    <t>CUST2981</t>
  </si>
  <si>
    <t>CUST2982</t>
  </si>
  <si>
    <t>CUST2983</t>
  </si>
  <si>
    <t>CUST2984</t>
  </si>
  <si>
    <t>CUST2985</t>
  </si>
  <si>
    <t>CUST2986</t>
  </si>
  <si>
    <t>CUST2987</t>
  </si>
  <si>
    <t>CUST2988</t>
  </si>
  <si>
    <t>CUST2989</t>
  </si>
  <si>
    <t>PROD681</t>
  </si>
  <si>
    <t>CUST2990</t>
  </si>
  <si>
    <t>CUST2991</t>
  </si>
  <si>
    <t>CUST2992</t>
  </si>
  <si>
    <t>CUST2993</t>
  </si>
  <si>
    <t>CUST2994</t>
  </si>
  <si>
    <t>CUST2995</t>
  </si>
  <si>
    <t>CUST2996</t>
  </si>
  <si>
    <t>CUST2997</t>
  </si>
  <si>
    <t>CUST2998</t>
  </si>
  <si>
    <t>CUST2999</t>
  </si>
  <si>
    <t>CUST3000</t>
  </si>
  <si>
    <t>CUST3001</t>
  </si>
  <si>
    <t>CUST3002</t>
  </si>
  <si>
    <t>CUST3003</t>
  </si>
  <si>
    <t>CUST3004</t>
  </si>
  <si>
    <t>CUST3005</t>
  </si>
  <si>
    <t>CUST3006</t>
  </si>
  <si>
    <t>CUST3007</t>
  </si>
  <si>
    <t>CUST3008</t>
  </si>
  <si>
    <t>PROD261</t>
  </si>
  <si>
    <t>CUST3009</t>
  </si>
  <si>
    <t>CUST3010</t>
  </si>
  <si>
    <t>CUST3011</t>
  </si>
  <si>
    <t>PROD929</t>
  </si>
  <si>
    <t>CUST3012</t>
  </si>
  <si>
    <t>PROD366</t>
  </si>
  <si>
    <t>CUST3013</t>
  </si>
  <si>
    <t>PROD268</t>
  </si>
  <si>
    <t>CUST3014</t>
  </si>
  <si>
    <t>CUST3015</t>
  </si>
  <si>
    <t>CUST3016</t>
  </si>
  <si>
    <t>CUST3017</t>
  </si>
  <si>
    <t>CUST3018</t>
  </si>
  <si>
    <t>CUST3019</t>
  </si>
  <si>
    <t>CUST3020</t>
  </si>
  <si>
    <t>CUST3021</t>
  </si>
  <si>
    <t>CUST3022</t>
  </si>
  <si>
    <t>CUST3023</t>
  </si>
  <si>
    <t>CUST3024</t>
  </si>
  <si>
    <t>CUST3025</t>
  </si>
  <si>
    <t>CUST3026</t>
  </si>
  <si>
    <t>CUST3027</t>
  </si>
  <si>
    <t>CUST3028</t>
  </si>
  <si>
    <t>CUST3029</t>
  </si>
  <si>
    <t>CUST3030</t>
  </si>
  <si>
    <t>CUST3031</t>
  </si>
  <si>
    <t>CUST3032</t>
  </si>
  <si>
    <t>CUST3033</t>
  </si>
  <si>
    <t>CUST3034</t>
  </si>
  <si>
    <t>CUST3035</t>
  </si>
  <si>
    <t>PROD709</t>
  </si>
  <si>
    <t>CUST3036</t>
  </si>
  <si>
    <t>CUST3037</t>
  </si>
  <si>
    <t>CUST3038</t>
  </si>
  <si>
    <t>CUST3039</t>
  </si>
  <si>
    <t>CUST3040</t>
  </si>
  <si>
    <t>CUST3041</t>
  </si>
  <si>
    <t>CUST3042</t>
  </si>
  <si>
    <t>CUST3043</t>
  </si>
  <si>
    <t>CUST3044</t>
  </si>
  <si>
    <t>CUST3045</t>
  </si>
  <si>
    <t>CUST3046</t>
  </si>
  <si>
    <t>CUST3047</t>
  </si>
  <si>
    <t>CUST3048</t>
  </si>
  <si>
    <t>CUST3049</t>
  </si>
  <si>
    <t>CUST3050</t>
  </si>
  <si>
    <t>CUST3051</t>
  </si>
  <si>
    <t>CUST3052</t>
  </si>
  <si>
    <t>CUST3053</t>
  </si>
  <si>
    <t>CUST3054</t>
  </si>
  <si>
    <t>CUST3055</t>
  </si>
  <si>
    <t>CUST3056</t>
  </si>
  <si>
    <t>CUST3057</t>
  </si>
  <si>
    <t>CUST3058</t>
  </si>
  <si>
    <t>CUST3059</t>
  </si>
  <si>
    <t>CUST3060</t>
  </si>
  <si>
    <t>CUST3061</t>
  </si>
  <si>
    <t>CUST3062</t>
  </si>
  <si>
    <t>CUST3063</t>
  </si>
  <si>
    <t>CUST3064</t>
  </si>
  <si>
    <t>CUST3065</t>
  </si>
  <si>
    <t>CUST3066</t>
  </si>
  <si>
    <t>CUST3067</t>
  </si>
  <si>
    <t>CUST3068</t>
  </si>
  <si>
    <t>CUST3069</t>
  </si>
  <si>
    <t>CUST3070</t>
  </si>
  <si>
    <t>PROD921</t>
  </si>
  <si>
    <t>CUST3071</t>
  </si>
  <si>
    <t>CUST3072</t>
  </si>
  <si>
    <t>CUST3073</t>
  </si>
  <si>
    <t>CUST3074</t>
  </si>
  <si>
    <t>CUST3075</t>
  </si>
  <si>
    <t>PROD431</t>
  </si>
  <si>
    <t>CUST3076</t>
  </si>
  <si>
    <t>CUST3077</t>
  </si>
  <si>
    <t>CUST3078</t>
  </si>
  <si>
    <t>CUST3079</t>
  </si>
  <si>
    <t>CUST3080</t>
  </si>
  <si>
    <t>CUST3081</t>
  </si>
  <si>
    <t>CUST3082</t>
  </si>
  <si>
    <t>CUST3083</t>
  </si>
  <si>
    <t>CUST3084</t>
  </si>
  <si>
    <t>CUST3085</t>
  </si>
  <si>
    <t>CUST3086</t>
  </si>
  <si>
    <t>CUST3087</t>
  </si>
  <si>
    <t>CUST3088</t>
  </si>
  <si>
    <t>PROD803</t>
  </si>
  <si>
    <t>CUST3089</t>
  </si>
  <si>
    <t>CUST3090</t>
  </si>
  <si>
    <t>PROD376</t>
  </si>
  <si>
    <t>CUST3091</t>
  </si>
  <si>
    <t>CUST3092</t>
  </si>
  <si>
    <t>CUST3093</t>
  </si>
  <si>
    <t>CUST3094</t>
  </si>
  <si>
    <t>PROD333</t>
  </si>
  <si>
    <t>CUST3095</t>
  </si>
  <si>
    <t>CUST3096</t>
  </si>
  <si>
    <t>CUST3097</t>
  </si>
  <si>
    <t>CUST3098</t>
  </si>
  <si>
    <t>CUST3099</t>
  </si>
  <si>
    <t>CUST3100</t>
  </si>
  <si>
    <t>CUST3101</t>
  </si>
  <si>
    <t>CUST3102</t>
  </si>
  <si>
    <t>CUST3103</t>
  </si>
  <si>
    <t>CUST3104</t>
  </si>
  <si>
    <t>CUST3105</t>
  </si>
  <si>
    <t>CUST3106</t>
  </si>
  <si>
    <t>CUST3107</t>
  </si>
  <si>
    <t>CUST3108</t>
  </si>
  <si>
    <t>CUST3109</t>
  </si>
  <si>
    <t>CUST3110</t>
  </si>
  <si>
    <t>CUST3111</t>
  </si>
  <si>
    <t>CUST3112</t>
  </si>
  <si>
    <t>CUST3113</t>
  </si>
  <si>
    <t>CUST3114</t>
  </si>
  <si>
    <t>CUST3115</t>
  </si>
  <si>
    <t>CUST3116</t>
  </si>
  <si>
    <t>CUST3117</t>
  </si>
  <si>
    <t>CUST3118</t>
  </si>
  <si>
    <t>PROD492</t>
  </si>
  <si>
    <t>CUST3119</t>
  </si>
  <si>
    <t>CUST3120</t>
  </si>
  <si>
    <t>CUST3121</t>
  </si>
  <si>
    <t>CUST3122</t>
  </si>
  <si>
    <t>CUST3123</t>
  </si>
  <si>
    <t>PROD482</t>
  </si>
  <si>
    <t>CUST3124</t>
  </si>
  <si>
    <t>CUST3125</t>
  </si>
  <si>
    <t>CUST3126</t>
  </si>
  <si>
    <t>CUST3127</t>
  </si>
  <si>
    <t>CUST3128</t>
  </si>
  <si>
    <t>CUST3129</t>
  </si>
  <si>
    <t>CUST3130</t>
  </si>
  <si>
    <t>CUST3131</t>
  </si>
  <si>
    <t>CUST3132</t>
  </si>
  <si>
    <t>CUST3133</t>
  </si>
  <si>
    <t>CUST3134</t>
  </si>
  <si>
    <t>CUST3135</t>
  </si>
  <si>
    <t>CUST3136</t>
  </si>
  <si>
    <t>CUST3137</t>
  </si>
  <si>
    <t>CUST3138</t>
  </si>
  <si>
    <t>CUST3139</t>
  </si>
  <si>
    <t>CUST3140</t>
  </si>
  <si>
    <t>CUST3141</t>
  </si>
  <si>
    <t>CUST3142</t>
  </si>
  <si>
    <t>CUST3143</t>
  </si>
  <si>
    <t>CUST3144</t>
  </si>
  <si>
    <t>CUST3145</t>
  </si>
  <si>
    <t>CUST3146</t>
  </si>
  <si>
    <t>CUST3147</t>
  </si>
  <si>
    <t>CUST3148</t>
  </si>
  <si>
    <t>CUST3149</t>
  </si>
  <si>
    <t>CUST3150</t>
  </si>
  <si>
    <t>CUST3151</t>
  </si>
  <si>
    <t>PROD588</t>
  </si>
  <si>
    <t>CUST3152</t>
  </si>
  <si>
    <t>CUST3153</t>
  </si>
  <si>
    <t>CUST3154</t>
  </si>
  <si>
    <t>CUST3155</t>
  </si>
  <si>
    <t>CUST3156</t>
  </si>
  <si>
    <t>CUST3157</t>
  </si>
  <si>
    <t>PROD439</t>
  </si>
  <si>
    <t>CUST3158</t>
  </si>
  <si>
    <t>CUST3159</t>
  </si>
  <si>
    <t>CUST3160</t>
  </si>
  <si>
    <t>CUST3161</t>
  </si>
  <si>
    <t>CUST3162</t>
  </si>
  <si>
    <t>CUST3163</t>
  </si>
  <si>
    <t>CUST3164</t>
  </si>
  <si>
    <t>CUST3165</t>
  </si>
  <si>
    <t>CUST3166</t>
  </si>
  <si>
    <t>CUST3167</t>
  </si>
  <si>
    <t>CUST3168</t>
  </si>
  <si>
    <t>CUST3169</t>
  </si>
  <si>
    <t>CUST3170</t>
  </si>
  <si>
    <t>CUST3171</t>
  </si>
  <si>
    <t>CUST3172</t>
  </si>
  <si>
    <t>CUST3173</t>
  </si>
  <si>
    <t>CUST3174</t>
  </si>
  <si>
    <t>CUST3175</t>
  </si>
  <si>
    <t>CUST3176</t>
  </si>
  <si>
    <t>CUST3177</t>
  </si>
  <si>
    <t>CUST3178</t>
  </si>
  <si>
    <t>CUST3179</t>
  </si>
  <si>
    <t>CUST3180</t>
  </si>
  <si>
    <t>CUST3181</t>
  </si>
  <si>
    <t>CUST3182</t>
  </si>
  <si>
    <t>PROD533</t>
  </si>
  <si>
    <t>CUST3183</t>
  </si>
  <si>
    <t>CUST3184</t>
  </si>
  <si>
    <t>CUST3185</t>
  </si>
  <si>
    <t>CUST3186</t>
  </si>
  <si>
    <t>PROD329</t>
  </si>
  <si>
    <t>CUST3187</t>
  </si>
  <si>
    <t>CUST3188</t>
  </si>
  <si>
    <t>CUST3189</t>
  </si>
  <si>
    <t>CUST3190</t>
  </si>
  <si>
    <t>CUST3191</t>
  </si>
  <si>
    <t>CUST3192</t>
  </si>
  <si>
    <t>PROD405</t>
  </si>
  <si>
    <t>CUST3193</t>
  </si>
  <si>
    <t>CUST3194</t>
  </si>
  <si>
    <t>CUST3195</t>
  </si>
  <si>
    <t>CUST3196</t>
  </si>
  <si>
    <t>CUST3197</t>
  </si>
  <si>
    <t>CUST3198</t>
  </si>
  <si>
    <t>CUST3199</t>
  </si>
  <si>
    <t>CUST3200</t>
  </si>
  <si>
    <t>CUST3201</t>
  </si>
  <si>
    <t>CUST3202</t>
  </si>
  <si>
    <t>CUST3203</t>
  </si>
  <si>
    <t>CUST3204</t>
  </si>
  <si>
    <t>CUST3205</t>
  </si>
  <si>
    <t>CUST3206</t>
  </si>
  <si>
    <t>PROD463</t>
  </si>
  <si>
    <t>CUST3207</t>
  </si>
  <si>
    <t>CUST3208</t>
  </si>
  <si>
    <t>CUST3209</t>
  </si>
  <si>
    <t>PROD184</t>
  </si>
  <si>
    <t>CUST3210</t>
  </si>
  <si>
    <t>CUST3211</t>
  </si>
  <si>
    <t>CUST3212</t>
  </si>
  <si>
    <t>CUST3213</t>
  </si>
  <si>
    <t>CUST3214</t>
  </si>
  <si>
    <t>CUST3215</t>
  </si>
  <si>
    <t>CUST3216</t>
  </si>
  <si>
    <t>CUST3217</t>
  </si>
  <si>
    <t>CUST3218</t>
  </si>
  <si>
    <t>CUST3219</t>
  </si>
  <si>
    <t>CUST3220</t>
  </si>
  <si>
    <t>PROD836</t>
  </si>
  <si>
    <t>CUST3221</t>
  </si>
  <si>
    <t>CUST3222</t>
  </si>
  <si>
    <t>CUST3223</t>
  </si>
  <si>
    <t>CUST3224</t>
  </si>
  <si>
    <t>CUST3225</t>
  </si>
  <si>
    <t>CUST3226</t>
  </si>
  <si>
    <t>CUST3227</t>
  </si>
  <si>
    <t>CUST3228</t>
  </si>
  <si>
    <t>CUST3229</t>
  </si>
  <si>
    <t>CUST3230</t>
  </si>
  <si>
    <t>CUST3231</t>
  </si>
  <si>
    <t>CUST3232</t>
  </si>
  <si>
    <t>CUST3233</t>
  </si>
  <si>
    <t>CUST3234</t>
  </si>
  <si>
    <t>CUST3235</t>
  </si>
  <si>
    <t>CUST3236</t>
  </si>
  <si>
    <t>CUST3237</t>
  </si>
  <si>
    <t>CUST3238</t>
  </si>
  <si>
    <t>PROD402</t>
  </si>
  <si>
    <t>CUST3239</t>
  </si>
  <si>
    <t>CUST3240</t>
  </si>
  <si>
    <t>CUST3241</t>
  </si>
  <si>
    <t>CUST3242</t>
  </si>
  <si>
    <t>CUST3243</t>
  </si>
  <si>
    <t>CUST3244</t>
  </si>
  <si>
    <t>CUST3245</t>
  </si>
  <si>
    <t>CUST3246</t>
  </si>
  <si>
    <t>CUST3247</t>
  </si>
  <si>
    <t>CUST3248</t>
  </si>
  <si>
    <t>CUST3249</t>
  </si>
  <si>
    <t>PROD596</t>
  </si>
  <si>
    <t>CUST3250</t>
  </si>
  <si>
    <t>CUST3251</t>
  </si>
  <si>
    <t>CUST3252</t>
  </si>
  <si>
    <t>CUST3253</t>
  </si>
  <si>
    <t>CUST3254</t>
  </si>
  <si>
    <t>CUST3255</t>
  </si>
  <si>
    <t>CUST3256</t>
  </si>
  <si>
    <t>CUST3257</t>
  </si>
  <si>
    <t>CUST3258</t>
  </si>
  <si>
    <t>CUST3259</t>
  </si>
  <si>
    <t>CUST3260</t>
  </si>
  <si>
    <t>CUST3261</t>
  </si>
  <si>
    <t>CUST3262</t>
  </si>
  <si>
    <t>CUST3263</t>
  </si>
  <si>
    <t>CUST3264</t>
  </si>
  <si>
    <t>CUST3265</t>
  </si>
  <si>
    <t>CUST3266</t>
  </si>
  <si>
    <t>PROD651</t>
  </si>
  <si>
    <t>CUST3267</t>
  </si>
  <si>
    <t>CUST3268</t>
  </si>
  <si>
    <t>PROD753</t>
  </si>
  <si>
    <t>CUST3269</t>
  </si>
  <si>
    <t>CUST3270</t>
  </si>
  <si>
    <t>CUST3271</t>
  </si>
  <si>
    <t>CUST3272</t>
  </si>
  <si>
    <t>CUST3273</t>
  </si>
  <si>
    <t>CUST3274</t>
  </si>
  <si>
    <t>CUST3275</t>
  </si>
  <si>
    <t>CUST3276</t>
  </si>
  <si>
    <t>CUST3277</t>
  </si>
  <si>
    <t>CUST3278</t>
  </si>
  <si>
    <t>CUST3279</t>
  </si>
  <si>
    <t>CUST3280</t>
  </si>
  <si>
    <t>CUST3281</t>
  </si>
  <si>
    <t>CUST3282</t>
  </si>
  <si>
    <t>CUST3283</t>
  </si>
  <si>
    <t>CUST3284</t>
  </si>
  <si>
    <t>PROD210</t>
  </si>
  <si>
    <t>CUST3285</t>
  </si>
  <si>
    <t>CUST3286</t>
  </si>
  <si>
    <t>CUST3287</t>
  </si>
  <si>
    <t>PROD239</t>
  </si>
  <si>
    <t>CUST3288</t>
  </si>
  <si>
    <t>CUST3289</t>
  </si>
  <si>
    <t>CUST3290</t>
  </si>
  <si>
    <t>CUST3291</t>
  </si>
  <si>
    <t>CUST3292</t>
  </si>
  <si>
    <t>CUST3293</t>
  </si>
  <si>
    <t>CUST3294</t>
  </si>
  <si>
    <t>PROD508</t>
  </si>
  <si>
    <t>CUST3295</t>
  </si>
  <si>
    <t>CUST3296</t>
  </si>
  <si>
    <t>CUST3297</t>
  </si>
  <si>
    <t>CUST3298</t>
  </si>
  <si>
    <t>CUST3299</t>
  </si>
  <si>
    <t>CUST3300</t>
  </si>
  <si>
    <t>CUST3301</t>
  </si>
  <si>
    <t>CUST3302</t>
  </si>
  <si>
    <t>CUST3303</t>
  </si>
  <si>
    <t>CUST3304</t>
  </si>
  <si>
    <t>CUST3305</t>
  </si>
  <si>
    <t>CUST3306</t>
  </si>
  <si>
    <t>CUST3307</t>
  </si>
  <si>
    <t>CUST3308</t>
  </si>
  <si>
    <t>CUST3309</t>
  </si>
  <si>
    <t>CUST3310</t>
  </si>
  <si>
    <t>CUST3311</t>
  </si>
  <si>
    <t>CUST3312</t>
  </si>
  <si>
    <t>CUST3313</t>
  </si>
  <si>
    <t>CUST3314</t>
  </si>
  <si>
    <t>CUST3315</t>
  </si>
  <si>
    <t>CUST3316</t>
  </si>
  <si>
    <t>PROD443</t>
  </si>
  <si>
    <t>CUST3317</t>
  </si>
  <si>
    <t>CUST3318</t>
  </si>
  <si>
    <t>CUST3319</t>
  </si>
  <si>
    <t>CUST3320</t>
  </si>
  <si>
    <t>CUST3321</t>
  </si>
  <si>
    <t>CUST3322</t>
  </si>
  <si>
    <t>CUST3323</t>
  </si>
  <si>
    <t>CUST3324</t>
  </si>
  <si>
    <t>CUST3325</t>
  </si>
  <si>
    <t>CUST3326</t>
  </si>
  <si>
    <t>CUST3327</t>
  </si>
  <si>
    <t>CUST3328</t>
  </si>
  <si>
    <t>CUST3329</t>
  </si>
  <si>
    <t>CUST3330</t>
  </si>
  <si>
    <t>CUST3331</t>
  </si>
  <si>
    <t>CUST3332</t>
  </si>
  <si>
    <t>CUST3333</t>
  </si>
  <si>
    <t>CUST3334</t>
  </si>
  <si>
    <t>PROD876</t>
  </si>
  <si>
    <t>CUST3335</t>
  </si>
  <si>
    <t>CUST3336</t>
  </si>
  <si>
    <t>CUST3337</t>
  </si>
  <si>
    <t>CUST3338</t>
  </si>
  <si>
    <t>CUST3339</t>
  </si>
  <si>
    <t>CUST3340</t>
  </si>
  <si>
    <t>CUST3341</t>
  </si>
  <si>
    <t>CUST3342</t>
  </si>
  <si>
    <t>CUST3343</t>
  </si>
  <si>
    <t>CUST3344</t>
  </si>
  <si>
    <t>PROD584</t>
  </si>
  <si>
    <t>CUST3345</t>
  </si>
  <si>
    <t>CUST3346</t>
  </si>
  <si>
    <t>CUST3347</t>
  </si>
  <si>
    <t>CUST3348</t>
  </si>
  <si>
    <t>CUST3349</t>
  </si>
  <si>
    <t>CUST3350</t>
  </si>
  <si>
    <t>CUST3351</t>
  </si>
  <si>
    <t>CUST3352</t>
  </si>
  <si>
    <t>CUST3353</t>
  </si>
  <si>
    <t>CUST3354</t>
  </si>
  <si>
    <t>PROD949</t>
  </si>
  <si>
    <t>CUST3355</t>
  </si>
  <si>
    <t>PROD878</t>
  </si>
  <si>
    <t>CUST3356</t>
  </si>
  <si>
    <t>CUST3357</t>
  </si>
  <si>
    <t>CUST3358</t>
  </si>
  <si>
    <t>CUST3359</t>
  </si>
  <si>
    <t>CUST3360</t>
  </si>
  <si>
    <t>CUST3361</t>
  </si>
  <si>
    <t>CUST3362</t>
  </si>
  <si>
    <t>CUST3363</t>
  </si>
  <si>
    <t>CUST3364</t>
  </si>
  <si>
    <t>CUST3365</t>
  </si>
  <si>
    <t>CUST3366</t>
  </si>
  <si>
    <t>CUST3367</t>
  </si>
  <si>
    <t>CUST3368</t>
  </si>
  <si>
    <t>CUST3369</t>
  </si>
  <si>
    <t>CUST3370</t>
  </si>
  <si>
    <t>CUST3371</t>
  </si>
  <si>
    <t>CUST3372</t>
  </si>
  <si>
    <t>CUST3373</t>
  </si>
  <si>
    <t>CUST3374</t>
  </si>
  <si>
    <t>CUST3375</t>
  </si>
  <si>
    <t>CUST3376</t>
  </si>
  <si>
    <t>CUST3377</t>
  </si>
  <si>
    <t>PROD633</t>
  </si>
  <si>
    <t>CUST3378</t>
  </si>
  <si>
    <t>CUST3379</t>
  </si>
  <si>
    <t>CUST3380</t>
  </si>
  <si>
    <t>CUST3381</t>
  </si>
  <si>
    <t>CUST3382</t>
  </si>
  <si>
    <t>CUST3383</t>
  </si>
  <si>
    <t>CUST3384</t>
  </si>
  <si>
    <t>CUST3385</t>
  </si>
  <si>
    <t>CUST3386</t>
  </si>
  <si>
    <t>CUST3387</t>
  </si>
  <si>
    <t>CUST3388</t>
  </si>
  <si>
    <t>PROD988</t>
  </si>
  <si>
    <t>CUST3389</t>
  </si>
  <si>
    <t>CUST3390</t>
  </si>
  <si>
    <t>CUST3391</t>
  </si>
  <si>
    <t>CUST3392</t>
  </si>
  <si>
    <t>CUST3393</t>
  </si>
  <si>
    <t>CUST3394</t>
  </si>
  <si>
    <t>CUST3395</t>
  </si>
  <si>
    <t>CUST3396</t>
  </si>
  <si>
    <t>CUST3397</t>
  </si>
  <si>
    <t>CUST3398</t>
  </si>
  <si>
    <t>CUST3399</t>
  </si>
  <si>
    <t>PROD114</t>
  </si>
  <si>
    <t>CUST3400</t>
  </si>
  <si>
    <t>CUST3401</t>
  </si>
  <si>
    <t>CUST3402</t>
  </si>
  <si>
    <t>CUST3403</t>
  </si>
  <si>
    <t>CUST3404</t>
  </si>
  <si>
    <t>PROD355</t>
  </si>
  <si>
    <t>CUST3405</t>
  </si>
  <si>
    <t>CUST3406</t>
  </si>
  <si>
    <t>CUST3407</t>
  </si>
  <si>
    <t>PROD801</t>
  </si>
  <si>
    <t>CUST3408</t>
  </si>
  <si>
    <t>CUST3409</t>
  </si>
  <si>
    <t>CUST3410</t>
  </si>
  <si>
    <t>CUST3411</t>
  </si>
  <si>
    <t>CUST3412</t>
  </si>
  <si>
    <t>CUST3413</t>
  </si>
  <si>
    <t>CUST3414</t>
  </si>
  <si>
    <t>CUST3415</t>
  </si>
  <si>
    <t>CUST3416</t>
  </si>
  <si>
    <t>CUST3417</t>
  </si>
  <si>
    <t>CUST3418</t>
  </si>
  <si>
    <t>CUST3419</t>
  </si>
  <si>
    <t>CUST3420</t>
  </si>
  <si>
    <t>CUST3421</t>
  </si>
  <si>
    <t>PROD246</t>
  </si>
  <si>
    <t>CUST3422</t>
  </si>
  <si>
    <t>CUST3423</t>
  </si>
  <si>
    <t>CUST3424</t>
  </si>
  <si>
    <t>PROD186</t>
  </si>
  <si>
    <t>CUST3425</t>
  </si>
  <si>
    <t>CUST3426</t>
  </si>
  <si>
    <t>CUST3427</t>
  </si>
  <si>
    <t>CUST3428</t>
  </si>
  <si>
    <t>CUST3429</t>
  </si>
  <si>
    <t>CUST3430</t>
  </si>
  <si>
    <t>CUST3431</t>
  </si>
  <si>
    <t>CUST3432</t>
  </si>
  <si>
    <t>CUST3433</t>
  </si>
  <si>
    <t>CUST3434</t>
  </si>
  <si>
    <t>CUST3435</t>
  </si>
  <si>
    <t>CUST3436</t>
  </si>
  <si>
    <t>CUST3437</t>
  </si>
  <si>
    <t>CUST3438</t>
  </si>
  <si>
    <t>CUST3439</t>
  </si>
  <si>
    <t>CUST3440</t>
  </si>
  <si>
    <t>CUST3441</t>
  </si>
  <si>
    <t>CUST3442</t>
  </si>
  <si>
    <t>CUST3443</t>
  </si>
  <si>
    <t>CUST3444</t>
  </si>
  <si>
    <t>PROD961</t>
  </si>
  <si>
    <t>CUST3445</t>
  </si>
  <si>
    <t>CUST3446</t>
  </si>
  <si>
    <t>CUST3447</t>
  </si>
  <si>
    <t>CUST3448</t>
  </si>
  <si>
    <t>CUST3449</t>
  </si>
  <si>
    <t>CUST3450</t>
  </si>
  <si>
    <t>CUST3451</t>
  </si>
  <si>
    <t>CUST3452</t>
  </si>
  <si>
    <t>CUST3453</t>
  </si>
  <si>
    <t>CUST3454</t>
  </si>
  <si>
    <t>CUST3455</t>
  </si>
  <si>
    <t>PROD471</t>
  </si>
  <si>
    <t>CUST3456</t>
  </si>
  <si>
    <t>CUST3457</t>
  </si>
  <si>
    <t>CUST3458</t>
  </si>
  <si>
    <t>CUST3459</t>
  </si>
  <si>
    <t>CUST3460</t>
  </si>
  <si>
    <t>CUST3461</t>
  </si>
  <si>
    <t>CUST3462</t>
  </si>
  <si>
    <t>CUST3463</t>
  </si>
  <si>
    <t>CUST3464</t>
  </si>
  <si>
    <t>CUST3465</t>
  </si>
  <si>
    <t>CUST3466</t>
  </si>
  <si>
    <t>CUST3467</t>
  </si>
  <si>
    <t>CUST3468</t>
  </si>
  <si>
    <t>CUST3469</t>
  </si>
  <si>
    <t>CUST3470</t>
  </si>
  <si>
    <t>PROD790</t>
  </si>
  <si>
    <t>CUST3471</t>
  </si>
  <si>
    <t>CUST3472</t>
  </si>
  <si>
    <t>CUST3473</t>
  </si>
  <si>
    <t>CUST3474</t>
  </si>
  <si>
    <t>CUST3475</t>
  </si>
  <si>
    <t>PROD384</t>
  </si>
  <si>
    <t>CUST3476</t>
  </si>
  <si>
    <t>CUST3477</t>
  </si>
  <si>
    <t>CUST3478</t>
  </si>
  <si>
    <t>CUST3479</t>
  </si>
  <si>
    <t>CUST3480</t>
  </si>
  <si>
    <t>CUST3481</t>
  </si>
  <si>
    <t>CUST3482</t>
  </si>
  <si>
    <t>CUST3483</t>
  </si>
  <si>
    <t>CUST3484</t>
  </si>
  <si>
    <t>CUST3485</t>
  </si>
  <si>
    <t>CUST3486</t>
  </si>
  <si>
    <t>CUST3487</t>
  </si>
  <si>
    <t>CUST3488</t>
  </si>
  <si>
    <t>CUST3489</t>
  </si>
  <si>
    <t>CUST3490</t>
  </si>
  <si>
    <t>CUST3491</t>
  </si>
  <si>
    <t>CUST3492</t>
  </si>
  <si>
    <t>CUST3493</t>
  </si>
  <si>
    <t>CUST3494</t>
  </si>
  <si>
    <t>CUST3495</t>
  </si>
  <si>
    <t>CUST3496</t>
  </si>
  <si>
    <t>CUST3497</t>
  </si>
  <si>
    <t>CUST3498</t>
  </si>
  <si>
    <t>CUST3499</t>
  </si>
  <si>
    <t>CUST3500</t>
  </si>
  <si>
    <t>CUST3501</t>
  </si>
  <si>
    <t>CUST3502</t>
  </si>
  <si>
    <t>CUST3503</t>
  </si>
  <si>
    <t>CUST3504</t>
  </si>
  <si>
    <t>CUST3505</t>
  </si>
  <si>
    <t>CUST3506</t>
  </si>
  <si>
    <t>CUST3507</t>
  </si>
  <si>
    <t>CUST3508</t>
  </si>
  <si>
    <t>CUST3509</t>
  </si>
  <si>
    <t>CUST3510</t>
  </si>
  <si>
    <t>CUST3511</t>
  </si>
  <si>
    <t>CUST3512</t>
  </si>
  <si>
    <t>PROD678</t>
  </si>
  <si>
    <t>CUST3513</t>
  </si>
  <si>
    <t>CUST3514</t>
  </si>
  <si>
    <t>CUST3515</t>
  </si>
  <si>
    <t>CUST3516</t>
  </si>
  <si>
    <t>CUST3517</t>
  </si>
  <si>
    <t>CUST3518</t>
  </si>
  <si>
    <t>CUST3519</t>
  </si>
  <si>
    <t>CUST3520</t>
  </si>
  <si>
    <t>CUST3521</t>
  </si>
  <si>
    <t>CUST3522</t>
  </si>
  <si>
    <t>CUST3523</t>
  </si>
  <si>
    <t>PROD148</t>
  </si>
  <si>
    <t>CUST3524</t>
  </si>
  <si>
    <t>CUST3525</t>
  </si>
  <si>
    <t>CUST3526</t>
  </si>
  <si>
    <t>CUST3527</t>
  </si>
  <si>
    <t>CUST3528</t>
  </si>
  <si>
    <t>CUST3529</t>
  </si>
  <si>
    <t>CUST3530</t>
  </si>
  <si>
    <t>CUST3531</t>
  </si>
  <si>
    <t>CUST3532</t>
  </si>
  <si>
    <t>CUST3533</t>
  </si>
  <si>
    <t>CUST3534</t>
  </si>
  <si>
    <t>CUST3535</t>
  </si>
  <si>
    <t>CUST3536</t>
  </si>
  <si>
    <t>CUST3537</t>
  </si>
  <si>
    <t>CUST3538</t>
  </si>
  <si>
    <t>CUST3539</t>
  </si>
  <si>
    <t>CUST3540</t>
  </si>
  <si>
    <t>CUST3541</t>
  </si>
  <si>
    <t>CUST3542</t>
  </si>
  <si>
    <t>CUST3543</t>
  </si>
  <si>
    <t>CUST3544</t>
  </si>
  <si>
    <t>CUST3545</t>
  </si>
  <si>
    <t>PROD552</t>
  </si>
  <si>
    <t>CUST3546</t>
  </si>
  <si>
    <t>CUST3547</t>
  </si>
  <si>
    <t>CUST3548</t>
  </si>
  <si>
    <t>CUST3549</t>
  </si>
  <si>
    <t>CUST3550</t>
  </si>
  <si>
    <t>CUST3551</t>
  </si>
  <si>
    <t>CUST3552</t>
  </si>
  <si>
    <t>CUST3553</t>
  </si>
  <si>
    <t>CUST3554</t>
  </si>
  <si>
    <t>CUST3555</t>
  </si>
  <si>
    <t>CUST3556</t>
  </si>
  <si>
    <t>CUST3557</t>
  </si>
  <si>
    <t>CUST3558</t>
  </si>
  <si>
    <t>CUST3559</t>
  </si>
  <si>
    <t>CUST3560</t>
  </si>
  <si>
    <t>CUST3561</t>
  </si>
  <si>
    <t>CUST3562</t>
  </si>
  <si>
    <t>CUST3563</t>
  </si>
  <si>
    <t>CUST3564</t>
  </si>
  <si>
    <t>PROD527</t>
  </si>
  <si>
    <t>CUST3565</t>
  </si>
  <si>
    <t>CUST3566</t>
  </si>
  <si>
    <t>CUST3567</t>
  </si>
  <si>
    <t>CUST3568</t>
  </si>
  <si>
    <t>CUST3569</t>
  </si>
  <si>
    <t>CUST3570</t>
  </si>
  <si>
    <t>CUST3571</t>
  </si>
  <si>
    <t>CUST3572</t>
  </si>
  <si>
    <t>CUST3573</t>
  </si>
  <si>
    <t>CUST3574</t>
  </si>
  <si>
    <t>CUST3575</t>
  </si>
  <si>
    <t>CUST3576</t>
  </si>
  <si>
    <t>CUST3577</t>
  </si>
  <si>
    <t>CUST3578</t>
  </si>
  <si>
    <t>CUST3579</t>
  </si>
  <si>
    <t>CUST3580</t>
  </si>
  <si>
    <t>CUST3581</t>
  </si>
  <si>
    <t>CUST3582</t>
  </si>
  <si>
    <t>PROD687</t>
  </si>
  <si>
    <t>CUST3583</t>
  </si>
  <si>
    <t>CUST3584</t>
  </si>
  <si>
    <t>CUST3585</t>
  </si>
  <si>
    <t>CUST3586</t>
  </si>
  <si>
    <t>CUST3587</t>
  </si>
  <si>
    <t>CUST3588</t>
  </si>
  <si>
    <t>CUST3589</t>
  </si>
  <si>
    <t>CUST3590</t>
  </si>
  <si>
    <t>CUST3591</t>
  </si>
  <si>
    <t>CUST3592</t>
  </si>
  <si>
    <t>CUST3593</t>
  </si>
  <si>
    <t>CUST3594</t>
  </si>
  <si>
    <t>CUST3595</t>
  </si>
  <si>
    <t>CUST3596</t>
  </si>
  <si>
    <t>CUST3597</t>
  </si>
  <si>
    <t>CUST3598</t>
  </si>
  <si>
    <t>CUST3599</t>
  </si>
  <si>
    <t>CUST3600</t>
  </si>
  <si>
    <t>CUST3601</t>
  </si>
  <si>
    <t>CUST3602</t>
  </si>
  <si>
    <t>CUST3603</t>
  </si>
  <si>
    <t>CUST3604</t>
  </si>
  <si>
    <t>CUST3605</t>
  </si>
  <si>
    <t>CUST3606</t>
  </si>
  <si>
    <t>CUST3607</t>
  </si>
  <si>
    <t>CUST3608</t>
  </si>
  <si>
    <t>CUST3609</t>
  </si>
  <si>
    <t>CUST3610</t>
  </si>
  <si>
    <t>CUST3611</t>
  </si>
  <si>
    <t>CUST3612</t>
  </si>
  <si>
    <t>CUST3613</t>
  </si>
  <si>
    <t>CUST3614</t>
  </si>
  <si>
    <t>CUST3615</t>
  </si>
  <si>
    <t>PROD275</t>
  </si>
  <si>
    <t>CUST3616</t>
  </si>
  <si>
    <t>CUST3617</t>
  </si>
  <si>
    <t>CUST3618</t>
  </si>
  <si>
    <t>CUST3619</t>
  </si>
  <si>
    <t>CUST3620</t>
  </si>
  <si>
    <t>CUST3621</t>
  </si>
  <si>
    <t>CUST3622</t>
  </si>
  <si>
    <t>PROD182</t>
  </si>
  <si>
    <t>CUST3623</t>
  </si>
  <si>
    <t>CUST3624</t>
  </si>
  <si>
    <t>CUST3625</t>
  </si>
  <si>
    <t>CUST3626</t>
  </si>
  <si>
    <t>CUST3627</t>
  </si>
  <si>
    <t>CUST3628</t>
  </si>
  <si>
    <t>CUST3629</t>
  </si>
  <si>
    <t>CUST3630</t>
  </si>
  <si>
    <t>CUST3631</t>
  </si>
  <si>
    <t>CUST3632</t>
  </si>
  <si>
    <t>CUST3633</t>
  </si>
  <si>
    <t>CUST3634</t>
  </si>
  <si>
    <t>CUST3635</t>
  </si>
  <si>
    <t>CUST3636</t>
  </si>
  <si>
    <t>CUST3637</t>
  </si>
  <si>
    <t>CUST3638</t>
  </si>
  <si>
    <t>CUST3639</t>
  </si>
  <si>
    <t>CUST3640</t>
  </si>
  <si>
    <t>CUST3641</t>
  </si>
  <si>
    <t>CUST3642</t>
  </si>
  <si>
    <t>CUST3643</t>
  </si>
  <si>
    <t>CUST3644</t>
  </si>
  <si>
    <t>CUST3645</t>
  </si>
  <si>
    <t>CUST3646</t>
  </si>
  <si>
    <t>CUST3647</t>
  </si>
  <si>
    <t>CUST3648</t>
  </si>
  <si>
    <t>CUST3649</t>
  </si>
  <si>
    <t>CUST3650</t>
  </si>
  <si>
    <t>CUST3651</t>
  </si>
  <si>
    <t>PROD330</t>
  </si>
  <si>
    <t>CUST3652</t>
  </si>
  <si>
    <t>CUST3653</t>
  </si>
  <si>
    <t>CUST3654</t>
  </si>
  <si>
    <t>CUST3655</t>
  </si>
  <si>
    <t>CUST3656</t>
  </si>
  <si>
    <t>CUST3657</t>
  </si>
  <si>
    <t>CUST3658</t>
  </si>
  <si>
    <t>CUST3659</t>
  </si>
  <si>
    <t>PROD319</t>
  </si>
  <si>
    <t>CUST3660</t>
  </si>
  <si>
    <t>CUST3661</t>
  </si>
  <si>
    <t>CUST3662</t>
  </si>
  <si>
    <t>CUST3663</t>
  </si>
  <si>
    <t>CUST3664</t>
  </si>
  <si>
    <t>CUST3665</t>
  </si>
  <si>
    <t>CUST3666</t>
  </si>
  <si>
    <t>CUST3667</t>
  </si>
  <si>
    <t>CUST3668</t>
  </si>
  <si>
    <t>CUST3669</t>
  </si>
  <si>
    <t>CUST3670</t>
  </si>
  <si>
    <t>CUST3671</t>
  </si>
  <si>
    <t>CUST3672</t>
  </si>
  <si>
    <t>CUST3673</t>
  </si>
  <si>
    <t>CUST3674</t>
  </si>
  <si>
    <t>CUST3675</t>
  </si>
  <si>
    <t>CUST3676</t>
  </si>
  <si>
    <t>CUST3677</t>
  </si>
  <si>
    <t>CUST3678</t>
  </si>
  <si>
    <t>CUST3679</t>
  </si>
  <si>
    <t>CUST3680</t>
  </si>
  <si>
    <t>CUST3681</t>
  </si>
  <si>
    <t>CUST3682</t>
  </si>
  <si>
    <t>CUST3683</t>
  </si>
  <si>
    <t>CUST3684</t>
  </si>
  <si>
    <t>CUST3685</t>
  </si>
  <si>
    <t>CUST3686</t>
  </si>
  <si>
    <t>CUST3687</t>
  </si>
  <si>
    <t>CUST3688</t>
  </si>
  <si>
    <t>CUST3689</t>
  </si>
  <si>
    <t>CUST3690</t>
  </si>
  <si>
    <t>CUST3691</t>
  </si>
  <si>
    <t>CUST3692</t>
  </si>
  <si>
    <t>CUST3693</t>
  </si>
  <si>
    <t>CUST3694</t>
  </si>
  <si>
    <t>CUST3695</t>
  </si>
  <si>
    <t>CUST3696</t>
  </si>
  <si>
    <t>CUST3697</t>
  </si>
  <si>
    <t>CUST3698</t>
  </si>
  <si>
    <t>CUST3699</t>
  </si>
  <si>
    <t>CUST3700</t>
  </si>
  <si>
    <t>CUST3701</t>
  </si>
  <si>
    <t>PROD254</t>
  </si>
  <si>
    <t>CUST3702</t>
  </si>
  <si>
    <t>CUST3703</t>
  </si>
  <si>
    <t>CUST3704</t>
  </si>
  <si>
    <t>CUST3705</t>
  </si>
  <si>
    <t>CUST3706</t>
  </si>
  <si>
    <t>CUST3707</t>
  </si>
  <si>
    <t>CUST3708</t>
  </si>
  <si>
    <t>PROD523</t>
  </si>
  <si>
    <t>CUST3709</t>
  </si>
  <si>
    <t>CUST3710</t>
  </si>
  <si>
    <t>CUST3711</t>
  </si>
  <si>
    <t>CUST3712</t>
  </si>
  <si>
    <t>CUST3713</t>
  </si>
  <si>
    <t>CUST3714</t>
  </si>
  <si>
    <t>CUST3715</t>
  </si>
  <si>
    <t>CUST3716</t>
  </si>
  <si>
    <t>CUST3717</t>
  </si>
  <si>
    <t>CUST3718</t>
  </si>
  <si>
    <t>CUST3719</t>
  </si>
  <si>
    <t>CUST3720</t>
  </si>
  <si>
    <t>CUST3721</t>
  </si>
  <si>
    <t>CUST3722</t>
  </si>
  <si>
    <t>CUST3723</t>
  </si>
  <si>
    <t>CUST3724</t>
  </si>
  <si>
    <t>CUST3725</t>
  </si>
  <si>
    <t>CUST3726</t>
  </si>
  <si>
    <t>CUST3727</t>
  </si>
  <si>
    <t>CUST3728</t>
  </si>
  <si>
    <t>CUST3729</t>
  </si>
  <si>
    <t>CUST3730</t>
  </si>
  <si>
    <t>CUST3731</t>
  </si>
  <si>
    <t>CUST3732</t>
  </si>
  <si>
    <t>CUST3733</t>
  </si>
  <si>
    <t>CUST3734</t>
  </si>
  <si>
    <t>PROD754</t>
  </si>
  <si>
    <t>CUST3735</t>
  </si>
  <si>
    <t>CUST3736</t>
  </si>
  <si>
    <t>CUST3737</t>
  </si>
  <si>
    <t>CUST3738</t>
  </si>
  <si>
    <t>CUST3739</t>
  </si>
  <si>
    <t>CUST3740</t>
  </si>
  <si>
    <t>CUST3741</t>
  </si>
  <si>
    <t>CUST3742</t>
  </si>
  <si>
    <t>CUST3743</t>
  </si>
  <si>
    <t>CUST3744</t>
  </si>
  <si>
    <t>CUST3745</t>
  </si>
  <si>
    <t>CUST3746</t>
  </si>
  <si>
    <t>CUST3747</t>
  </si>
  <si>
    <t>CUST3748</t>
  </si>
  <si>
    <t>CUST3749</t>
  </si>
  <si>
    <t>CUST3750</t>
  </si>
  <si>
    <t>CUST3751</t>
  </si>
  <si>
    <t>CUST3752</t>
  </si>
  <si>
    <t>CUST3753</t>
  </si>
  <si>
    <t>CUST3754</t>
  </si>
  <si>
    <t>CUST3755</t>
  </si>
  <si>
    <t>PROD407</t>
  </si>
  <si>
    <t>CUST3756</t>
  </si>
  <si>
    <t>CUST3757</t>
  </si>
  <si>
    <t>CUST3758</t>
  </si>
  <si>
    <t>CUST3759</t>
  </si>
  <si>
    <t>CUST3760</t>
  </si>
  <si>
    <t>CUST3761</t>
  </si>
  <si>
    <t>CUST3762</t>
  </si>
  <si>
    <t>CUST3763</t>
  </si>
  <si>
    <t>CUST3764</t>
  </si>
  <si>
    <t>CUST3765</t>
  </si>
  <si>
    <t>CUST3766</t>
  </si>
  <si>
    <t>CUST3767</t>
  </si>
  <si>
    <t>CUST3768</t>
  </si>
  <si>
    <t>CUST3769</t>
  </si>
  <si>
    <t>CUST3770</t>
  </si>
  <si>
    <t>CUST3771</t>
  </si>
  <si>
    <t>CUST3772</t>
  </si>
  <si>
    <t>CUST3773</t>
  </si>
  <si>
    <t>CUST3774</t>
  </si>
  <si>
    <t>CUST3775</t>
  </si>
  <si>
    <t>CUST3776</t>
  </si>
  <si>
    <t>CUST3777</t>
  </si>
  <si>
    <t>CUST3778</t>
  </si>
  <si>
    <t>CUST3779</t>
  </si>
  <si>
    <t>CUST3780</t>
  </si>
  <si>
    <t>CUST3781</t>
  </si>
  <si>
    <t>CUST3782</t>
  </si>
  <si>
    <t>CUST3783</t>
  </si>
  <si>
    <t>CUST3784</t>
  </si>
  <si>
    <t>CUST3785</t>
  </si>
  <si>
    <t>CUST3786</t>
  </si>
  <si>
    <t>CUST3787</t>
  </si>
  <si>
    <t>CUST3788</t>
  </si>
  <si>
    <t>PROD913</t>
  </si>
  <si>
    <t>CUST3789</t>
  </si>
  <si>
    <t>PROD474</t>
  </si>
  <si>
    <t>CUST3790</t>
  </si>
  <si>
    <t>CUST3791</t>
  </si>
  <si>
    <t>CUST3792</t>
  </si>
  <si>
    <t>CUST3793</t>
  </si>
  <si>
    <t>CUST3794</t>
  </si>
  <si>
    <t>CUST3795</t>
  </si>
  <si>
    <t>CUST3796</t>
  </si>
  <si>
    <t>CUST3797</t>
  </si>
  <si>
    <t>CUST3798</t>
  </si>
  <si>
    <t>CUST3799</t>
  </si>
  <si>
    <t>CUST3800</t>
  </si>
  <si>
    <t>CUST3801</t>
  </si>
  <si>
    <t>CUST3802</t>
  </si>
  <si>
    <t>CUST3803</t>
  </si>
  <si>
    <t>CUST3804</t>
  </si>
  <si>
    <t>CUST3805</t>
  </si>
  <si>
    <t>CUST3806</t>
  </si>
  <si>
    <t>CUST3807</t>
  </si>
  <si>
    <t>CUST3808</t>
  </si>
  <si>
    <t>CUST3809</t>
  </si>
  <si>
    <t>CUST3810</t>
  </si>
  <si>
    <t>CUST3811</t>
  </si>
  <si>
    <t>CUST3812</t>
  </si>
  <si>
    <t>CUST3813</t>
  </si>
  <si>
    <t>CUST3814</t>
  </si>
  <si>
    <t>CUST3815</t>
  </si>
  <si>
    <t>CUST3816</t>
  </si>
  <si>
    <t>CUST3817</t>
  </si>
  <si>
    <t>CUST3818</t>
  </si>
  <si>
    <t>CUST3819</t>
  </si>
  <si>
    <t>CUST3820</t>
  </si>
  <si>
    <t>CUST3821</t>
  </si>
  <si>
    <t>CUST3822</t>
  </si>
  <si>
    <t>CUST3823</t>
  </si>
  <si>
    <t>CUST3824</t>
  </si>
  <si>
    <t>CUST3825</t>
  </si>
  <si>
    <t>CUST3826</t>
  </si>
  <si>
    <t>CUST3827</t>
  </si>
  <si>
    <t>CUST3828</t>
  </si>
  <si>
    <t>CUST3829</t>
  </si>
  <si>
    <t>CUST3830</t>
  </si>
  <si>
    <t>CUST3831</t>
  </si>
  <si>
    <t>CUST3832</t>
  </si>
  <si>
    <t>CUST3833</t>
  </si>
  <si>
    <t>CUST3834</t>
  </si>
  <si>
    <t>PROD524</t>
  </si>
  <si>
    <t>CUST3835</t>
  </si>
  <si>
    <t>CUST3836</t>
  </si>
  <si>
    <t>CUST3837</t>
  </si>
  <si>
    <t>CUST3838</t>
  </si>
  <si>
    <t>CUST3839</t>
  </si>
  <si>
    <t>CUST3840</t>
  </si>
  <si>
    <t>CUST3841</t>
  </si>
  <si>
    <t>CUST3842</t>
  </si>
  <si>
    <t>CUST3843</t>
  </si>
  <si>
    <t>CUST3844</t>
  </si>
  <si>
    <t>CUST3845</t>
  </si>
  <si>
    <t>PROD737</t>
  </si>
  <si>
    <t>CUST3846</t>
  </si>
  <si>
    <t>CUST3847</t>
  </si>
  <si>
    <t>CUST3848</t>
  </si>
  <si>
    <t>CUST3849</t>
  </si>
  <si>
    <t>CUST3850</t>
  </si>
  <si>
    <t>CUST3851</t>
  </si>
  <si>
    <t>CUST3852</t>
  </si>
  <si>
    <t>CUST3853</t>
  </si>
  <si>
    <t>CUST3854</t>
  </si>
  <si>
    <t>CUST3855</t>
  </si>
  <si>
    <t>CUST3856</t>
  </si>
  <si>
    <t>CUST3857</t>
  </si>
  <si>
    <t>CUST3858</t>
  </si>
  <si>
    <t>CUST3859</t>
  </si>
  <si>
    <t>CUST3860</t>
  </si>
  <si>
    <t>CUST3861</t>
  </si>
  <si>
    <t>CUST3862</t>
  </si>
  <si>
    <t>CUST3863</t>
  </si>
  <si>
    <t>CUST3864</t>
  </si>
  <si>
    <t>PROD520</t>
  </si>
  <si>
    <t>CUST3865</t>
  </si>
  <si>
    <t>CUST3866</t>
  </si>
  <si>
    <t>CUST3867</t>
  </si>
  <si>
    <t>CUST3868</t>
  </si>
  <si>
    <t>CUST3869</t>
  </si>
  <si>
    <t>CUST3870</t>
  </si>
  <si>
    <t>CUST3871</t>
  </si>
  <si>
    <t>CUST3872</t>
  </si>
  <si>
    <t>CUST3873</t>
  </si>
  <si>
    <t>CUST3874</t>
  </si>
  <si>
    <t>CUST3875</t>
  </si>
  <si>
    <t>CUST3876</t>
  </si>
  <si>
    <t>CUST3877</t>
  </si>
  <si>
    <t>CUST3878</t>
  </si>
  <si>
    <t>CUST3879</t>
  </si>
  <si>
    <t>CUST3880</t>
  </si>
  <si>
    <t>CUST3881</t>
  </si>
  <si>
    <t>CUST3882</t>
  </si>
  <si>
    <t>CUST3883</t>
  </si>
  <si>
    <t>CUST3884</t>
  </si>
  <si>
    <t>CUST3885</t>
  </si>
  <si>
    <t>CUST3886</t>
  </si>
  <si>
    <t>CUST3887</t>
  </si>
  <si>
    <t>CUST3888</t>
  </si>
  <si>
    <t>CUST3889</t>
  </si>
  <si>
    <t>CUST3890</t>
  </si>
  <si>
    <t>CUST3891</t>
  </si>
  <si>
    <t>CUST3892</t>
  </si>
  <si>
    <t>CUST3893</t>
  </si>
  <si>
    <t>CUST3894</t>
  </si>
  <si>
    <t>CUST3895</t>
  </si>
  <si>
    <t>CUST3896</t>
  </si>
  <si>
    <t>CUST3897</t>
  </si>
  <si>
    <t>CUST3898</t>
  </si>
  <si>
    <t>CUST3899</t>
  </si>
  <si>
    <t>CUST3900</t>
  </si>
  <si>
    <t>CUST3901</t>
  </si>
  <si>
    <t>CUST3902</t>
  </si>
  <si>
    <t>CUST3903</t>
  </si>
  <si>
    <t>CUST3904</t>
  </si>
  <si>
    <t>CUST3905</t>
  </si>
  <si>
    <t>CUST3906</t>
  </si>
  <si>
    <t>CUST3907</t>
  </si>
  <si>
    <t>CUST3908</t>
  </si>
  <si>
    <t>CUST3909</t>
  </si>
  <si>
    <t>CUST3910</t>
  </si>
  <si>
    <t>CUST3911</t>
  </si>
  <si>
    <t>CUST3912</t>
  </si>
  <si>
    <t>CUST3913</t>
  </si>
  <si>
    <t>CUST3914</t>
  </si>
  <si>
    <t>CUST3915</t>
  </si>
  <si>
    <t>CUST3916</t>
  </si>
  <si>
    <t>CUST3917</t>
  </si>
  <si>
    <t>CUST3918</t>
  </si>
  <si>
    <t>CUST3919</t>
  </si>
  <si>
    <t>CUST3920</t>
  </si>
  <si>
    <t>CUST3921</t>
  </si>
  <si>
    <t>CUST3922</t>
  </si>
  <si>
    <t>CUST3923</t>
  </si>
  <si>
    <t>PROD590</t>
  </si>
  <si>
    <t>CUST3924</t>
  </si>
  <si>
    <t>CUST3925</t>
  </si>
  <si>
    <t>CUST3926</t>
  </si>
  <si>
    <t>CUST3927</t>
  </si>
  <si>
    <t>CUST3928</t>
  </si>
  <si>
    <t>CUST3929</t>
  </si>
  <si>
    <t>CUST3930</t>
  </si>
  <si>
    <t>CUST3931</t>
  </si>
  <si>
    <t>CUST3932</t>
  </si>
  <si>
    <t>CUST3933</t>
  </si>
  <si>
    <t>CUST3934</t>
  </si>
  <si>
    <t>CUST3935</t>
  </si>
  <si>
    <t>CUST3936</t>
  </si>
  <si>
    <t>PROD435</t>
  </si>
  <si>
    <t>CUST3937</t>
  </si>
  <si>
    <t>CUST3938</t>
  </si>
  <si>
    <t>CUST3939</t>
  </si>
  <si>
    <t>CUST3940</t>
  </si>
  <si>
    <t>CUST3941</t>
  </si>
  <si>
    <t>CUST3942</t>
  </si>
  <si>
    <t>PROD554</t>
  </si>
  <si>
    <t>CUST3943</t>
  </si>
  <si>
    <t>CUST3944</t>
  </si>
  <si>
    <t>CUST3945</t>
  </si>
  <si>
    <t>CUST3946</t>
  </si>
  <si>
    <t>CUST3947</t>
  </si>
  <si>
    <t>CUST3948</t>
  </si>
  <si>
    <t>CUST3949</t>
  </si>
  <si>
    <t>CUST3950</t>
  </si>
  <si>
    <t>CUST3951</t>
  </si>
  <si>
    <t>CUST3952</t>
  </si>
  <si>
    <t>CUST3953</t>
  </si>
  <si>
    <t>CUST3954</t>
  </si>
  <si>
    <t>CUST3955</t>
  </si>
  <si>
    <t>CUST3956</t>
  </si>
  <si>
    <t>CUST3957</t>
  </si>
  <si>
    <t>CUST3958</t>
  </si>
  <si>
    <t>CUST3959</t>
  </si>
  <si>
    <t>CUST3960</t>
  </si>
  <si>
    <t>CUST3961</t>
  </si>
  <si>
    <t>CUST3962</t>
  </si>
  <si>
    <t>CUST3963</t>
  </si>
  <si>
    <t>CUST3964</t>
  </si>
  <si>
    <t>CUST3965</t>
  </si>
  <si>
    <t>CUST3966</t>
  </si>
  <si>
    <t>CUST3967</t>
  </si>
  <si>
    <t>CUST3968</t>
  </si>
  <si>
    <t>CUST3969</t>
  </si>
  <si>
    <t>CUST3970</t>
  </si>
  <si>
    <t>CUST3971</t>
  </si>
  <si>
    <t>CUST3972</t>
  </si>
  <si>
    <t>PROD430</t>
  </si>
  <si>
    <t>CUST3973</t>
  </si>
  <si>
    <t>CUST3974</t>
  </si>
  <si>
    <t>CUST3975</t>
  </si>
  <si>
    <t>CUST3976</t>
  </si>
  <si>
    <t>CUST3977</t>
  </si>
  <si>
    <t>CUST3978</t>
  </si>
  <si>
    <t>CUST3979</t>
  </si>
  <si>
    <t>CUST3980</t>
  </si>
  <si>
    <t>CUST3981</t>
  </si>
  <si>
    <t>CUST3982</t>
  </si>
  <si>
    <t>CUST3983</t>
  </si>
  <si>
    <t>CUST3984</t>
  </si>
  <si>
    <t>CUST3985</t>
  </si>
  <si>
    <t>CUST3986</t>
  </si>
  <si>
    <t>CUST3987</t>
  </si>
  <si>
    <t>CUST3988</t>
  </si>
  <si>
    <t>CUST3989</t>
  </si>
  <si>
    <t>CUST3990</t>
  </si>
  <si>
    <t>CUST3991</t>
  </si>
  <si>
    <t>CUST3992</t>
  </si>
  <si>
    <t>CUST3993</t>
  </si>
  <si>
    <t>CUST3994</t>
  </si>
  <si>
    <t>CUST3995</t>
  </si>
  <si>
    <t>CUST3996</t>
  </si>
  <si>
    <t>CUST3997</t>
  </si>
  <si>
    <t>CUST3998</t>
  </si>
  <si>
    <t>CUST3999</t>
  </si>
  <si>
    <t>Revenue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</si>
  <si>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</si>
  <si>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</si>
  <si>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</si>
  <si>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</si>
  <si>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</si>
  <si>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</si>
  <si>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</si>
  <si>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</si>
  <si>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</si>
  <si>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</si>
  <si>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</si>
  <si>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</si>
  <si>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</si>
  <si>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</si>
  <si>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Revenue</t>
  </si>
  <si>
    <t>Date</t>
  </si>
  <si>
    <t>Forecast</t>
  </si>
  <si>
    <t>Level</t>
  </si>
  <si>
    <t>Trend</t>
  </si>
  <si>
    <t>Sum of Forecast</t>
  </si>
  <si>
    <t>&lt;02-01-2023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</si>
</sst>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0" fillId="0" borderId="0" xfId="0" applyFont="1"/>
    <xf numFmtId="0" fontId="0" fillId="0" borderId="0" xfId="0" applyNumberFormat="1" applyFont="1"/>
    <xf numFmtId="14" fontId="0" fillId="0" borderId="0" xfId="0" applyNumberFormat="1" applyFont="1" applyAlignment="1">
      <alignment horizontal="left" indent="1"/>
    </xf>
    <xf numFmtId="0" fontId="0" fillId="33" borderId="11" xfId="0" applyFont="1" applyFill="1" applyBorder="1"/>
    <xf numFmtId="0" fontId="0" fillId="0" borderId="11" xfId="0" applyFont="1" applyBorder="1"/>
    <xf numFmtId="0" fontId="0" fillId="0" borderId="0" xfId="0" applyFont="1" applyAlignment="1">
      <alignment horizontal="center" vertical="center"/>
    </xf>
    <xf numFmtId="14" fontId="0" fillId="33" borderId="10" xfId="0" applyNumberFormat="1" applyFont="1" applyFill="1" applyBorder="1"/>
    <xf numFmtId="14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[Myntra Data.xlsx]Revenue!PivotTable1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Revenue!$A$4:$A$16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Revenue!$B$4:$B$16</c:f>
              <c:numCache>
                <c:formatCode>General</c:formatCode>
                <c:ptCount val="12"/>
                <c:pt idx="0">
                  <c:v>1381794.01</c:v>
                </c:pt>
                <c:pt idx="1">
                  <c:v>936546.27999999991</c:v>
                </c:pt>
                <c:pt idx="2">
                  <c:v>996697.58000000054</c:v>
                </c:pt>
                <c:pt idx="3">
                  <c:v>1022575.6599999999</c:v>
                </c:pt>
                <c:pt idx="4">
                  <c:v>1086338.6900000002</c:v>
                </c:pt>
                <c:pt idx="5">
                  <c:v>1021238.6299999998</c:v>
                </c:pt>
                <c:pt idx="6">
                  <c:v>951593.89000000013</c:v>
                </c:pt>
                <c:pt idx="7">
                  <c:v>929927.33000000031</c:v>
                </c:pt>
                <c:pt idx="8">
                  <c:v>861400.01</c:v>
                </c:pt>
                <c:pt idx="9">
                  <c:v>992787.05</c:v>
                </c:pt>
                <c:pt idx="10">
                  <c:v>1009219.3499999997</c:v>
                </c:pt>
                <c:pt idx="11">
                  <c:v>1068700.7999999998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D74-BEA2-F972DC48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57391"/>
        <c:axId val="97054031"/>
      </c:lineChart>
      <c:catAx>
        <c:axId val="970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4031"/>
        <c:crosses val="autoZero"/>
        <c:auto val="1"/>
        <c:lblAlgn val="ctr"/>
        <c:lblOffset val="100"/>
        <c:noMultiLvlLbl val="0"/>
      </c:catAx>
      <c:valAx>
        <c:axId val="970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 Revenue Datewise'!$E$3:$E$355</c:f>
              <c:numCache>
                <c:formatCode>General</c:formatCode>
                <c:ptCount val="353"/>
                <c:pt idx="0">
                  <c:v>15910.830000000002</c:v>
                </c:pt>
                <c:pt idx="1">
                  <c:v>-3532.7899999999936</c:v>
                </c:pt>
                <c:pt idx="2">
                  <c:v>24118.732400000008</c:v>
                </c:pt>
                <c:pt idx="3">
                  <c:v>19089.394896000005</c:v>
                </c:pt>
                <c:pt idx="4">
                  <c:v>38827.001811840011</c:v>
                </c:pt>
                <c:pt idx="5">
                  <c:v>39014.823705113609</c:v>
                </c:pt>
                <c:pt idx="6">
                  <c:v>33477.923490950154</c:v>
                </c:pt>
                <c:pt idx="7">
                  <c:v>24902.206889565437</c:v>
                </c:pt>
                <c:pt idx="8">
                  <c:v>11348.148866958021</c:v>
                </c:pt>
                <c:pt idx="9">
                  <c:v>23635.545443723258</c:v>
                </c:pt>
                <c:pt idx="10">
                  <c:v>55977.787088080564</c:v>
                </c:pt>
                <c:pt idx="11">
                  <c:v>57919.95748285915</c:v>
                </c:pt>
                <c:pt idx="12">
                  <c:v>19161.443164557408</c:v>
                </c:pt>
                <c:pt idx="13">
                  <c:v>1403.4933945678695</c:v>
                </c:pt>
                <c:pt idx="14">
                  <c:v>14774.347697439101</c:v>
                </c:pt>
                <c:pt idx="15">
                  <c:v>111369.3941264231</c:v>
                </c:pt>
                <c:pt idx="16">
                  <c:v>30914.473151992199</c:v>
                </c:pt>
                <c:pt idx="17">
                  <c:v>48726.037252787275</c:v>
                </c:pt>
                <c:pt idx="18">
                  <c:v>60820.806512500327</c:v>
                </c:pt>
                <c:pt idx="19">
                  <c:v>20538.719322442881</c:v>
                </c:pt>
                <c:pt idx="20">
                  <c:v>112450.06519284054</c:v>
                </c:pt>
                <c:pt idx="21">
                  <c:v>89190.402336065585</c:v>
                </c:pt>
                <c:pt idx="22">
                  <c:v>13925.666190940094</c:v>
                </c:pt>
                <c:pt idx="23">
                  <c:v>58283.465171364587</c:v>
                </c:pt>
                <c:pt idx="24">
                  <c:v>33532.481740031159</c:v>
                </c:pt>
                <c:pt idx="25">
                  <c:v>67902.748775359476</c:v>
                </c:pt>
                <c:pt idx="26">
                  <c:v>102631.18157836763</c:v>
                </c:pt>
                <c:pt idx="27">
                  <c:v>30994.034286430433</c:v>
                </c:pt>
                <c:pt idx="28">
                  <c:v>48964.922542214139</c:v>
                </c:pt>
                <c:pt idx="29">
                  <c:v>28648.418186616604</c:v>
                </c:pt>
                <c:pt idx="30">
                  <c:v>40955.551205638447</c:v>
                </c:pt>
                <c:pt idx="31">
                  <c:v>41772.217616540656</c:v>
                </c:pt>
                <c:pt idx="32">
                  <c:v>48191.7560800746</c:v>
                </c:pt>
                <c:pt idx="33">
                  <c:v>17086.95399996945</c:v>
                </c:pt>
                <c:pt idx="34">
                  <c:v>25388.589743953304</c:v>
                </c:pt>
                <c:pt idx="35">
                  <c:v>22682.883333717557</c:v>
                </c:pt>
                <c:pt idx="36">
                  <c:v>11062.309518275593</c:v>
                </c:pt>
                <c:pt idx="37">
                  <c:v>25590.714832263104</c:v>
                </c:pt>
                <c:pt idx="38">
                  <c:v>22696.438321898513</c:v>
                </c:pt>
                <c:pt idx="39">
                  <c:v>46699.95288832183</c:v>
                </c:pt>
                <c:pt idx="40">
                  <c:v>17762.133739475001</c:v>
                </c:pt>
                <c:pt idx="41">
                  <c:v>47033.079711389633</c:v>
                </c:pt>
                <c:pt idx="42">
                  <c:v>63328.132951950232</c:v>
                </c:pt>
                <c:pt idx="43">
                  <c:v>33382.9239277503</c:v>
                </c:pt>
                <c:pt idx="44">
                  <c:v>29155.011094470268</c:v>
                </c:pt>
                <c:pt idx="45">
                  <c:v>39593.841152699024</c:v>
                </c:pt>
                <c:pt idx="46">
                  <c:v>36317.408579912939</c:v>
                </c:pt>
                <c:pt idx="47">
                  <c:v>53854.51109256965</c:v>
                </c:pt>
                <c:pt idx="48">
                  <c:v>18602.398620289849</c:v>
                </c:pt>
                <c:pt idx="49">
                  <c:v>29285.411546587515</c:v>
                </c:pt>
                <c:pt idx="50">
                  <c:v>25081.674684393038</c:v>
                </c:pt>
                <c:pt idx="51">
                  <c:v>21366.616162451261</c:v>
                </c:pt>
                <c:pt idx="52">
                  <c:v>27282.8898720707</c:v>
                </c:pt>
                <c:pt idx="53">
                  <c:v>4188.5590344632747</c:v>
                </c:pt>
                <c:pt idx="54">
                  <c:v>64678.58742142767</c:v>
                </c:pt>
                <c:pt idx="55">
                  <c:v>61698.411111392117</c:v>
                </c:pt>
                <c:pt idx="56">
                  <c:v>31153.562871562273</c:v>
                </c:pt>
                <c:pt idx="57">
                  <c:v>50567.778364146347</c:v>
                </c:pt>
                <c:pt idx="58">
                  <c:v>10037.532124399739</c:v>
                </c:pt>
                <c:pt idx="59">
                  <c:v>8603.1481365464606</c:v>
                </c:pt>
                <c:pt idx="60">
                  <c:v>18056.398037128372</c:v>
                </c:pt>
                <c:pt idx="61">
                  <c:v>33040.473931304216</c:v>
                </c:pt>
                <c:pt idx="62">
                  <c:v>21190.022881130706</c:v>
                </c:pt>
                <c:pt idx="63">
                  <c:v>22906.273010115088</c:v>
                </c:pt>
                <c:pt idx="64">
                  <c:v>19234.661754293556</c:v>
                </c:pt>
                <c:pt idx="65">
                  <c:v>9506.2464224422765</c:v>
                </c:pt>
                <c:pt idx="66">
                  <c:v>39015.237528481259</c:v>
                </c:pt>
                <c:pt idx="67">
                  <c:v>34464.546545132049</c:v>
                </c:pt>
                <c:pt idx="68">
                  <c:v>60802.738501241096</c:v>
                </c:pt>
                <c:pt idx="69">
                  <c:v>56876.146732264337</c:v>
                </c:pt>
                <c:pt idx="70">
                  <c:v>33635.425701306674</c:v>
                </c:pt>
                <c:pt idx="71">
                  <c:v>29918.150982906078</c:v>
                </c:pt>
                <c:pt idx="72">
                  <c:v>21718.307081960986</c:v>
                </c:pt>
                <c:pt idx="73">
                  <c:v>77837.689168658195</c:v>
                </c:pt>
                <c:pt idx="74">
                  <c:v>23613.768919012335</c:v>
                </c:pt>
                <c:pt idx="75">
                  <c:v>56693.247442041196</c:v>
                </c:pt>
                <c:pt idx="76">
                  <c:v>43549.247555920374</c:v>
                </c:pt>
                <c:pt idx="77">
                  <c:v>15737.921569748947</c:v>
                </c:pt>
                <c:pt idx="78">
                  <c:v>31890.504121354839</c:v>
                </c:pt>
                <c:pt idx="79">
                  <c:v>20138.059972259238</c:v>
                </c:pt>
                <c:pt idx="80">
                  <c:v>7566.7823468786373</c:v>
                </c:pt>
                <c:pt idx="81">
                  <c:v>12662.353646301934</c:v>
                </c:pt>
                <c:pt idx="82">
                  <c:v>6048.529722778283</c:v>
                </c:pt>
                <c:pt idx="83">
                  <c:v>13478.428982429028</c:v>
                </c:pt>
                <c:pt idx="84">
                  <c:v>32534.050597170535</c:v>
                </c:pt>
                <c:pt idx="85">
                  <c:v>34265.517224571551</c:v>
                </c:pt>
                <c:pt idx="86">
                  <c:v>45272.406194120311</c:v>
                </c:pt>
                <c:pt idx="87">
                  <c:v>49011.683796970807</c:v>
                </c:pt>
                <c:pt idx="88">
                  <c:v>63439.444310025574</c:v>
                </c:pt>
                <c:pt idx="89">
                  <c:v>50621.598923032441</c:v>
                </c:pt>
                <c:pt idx="90">
                  <c:v>43091.908417948631</c:v>
                </c:pt>
                <c:pt idx="91">
                  <c:v>69680.65857006007</c:v>
                </c:pt>
                <c:pt idx="92">
                  <c:v>18179.482429272757</c:v>
                </c:pt>
                <c:pt idx="93">
                  <c:v>4825.9364124316526</c:v>
                </c:pt>
                <c:pt idx="94">
                  <c:v>19765.258183074373</c:v>
                </c:pt>
                <c:pt idx="95">
                  <c:v>44890.346827911002</c:v>
                </c:pt>
                <c:pt idx="96">
                  <c:v>44517.424264412584</c:v>
                </c:pt>
                <c:pt idx="97">
                  <c:v>22942.578269406884</c:v>
                </c:pt>
                <c:pt idx="98">
                  <c:v>12501.748547300642</c:v>
                </c:pt>
                <c:pt idx="99">
                  <c:v>17840.595635311292</c:v>
                </c:pt>
                <c:pt idx="100">
                  <c:v>62079.711351263621</c:v>
                </c:pt>
                <c:pt idx="101">
                  <c:v>13891.089478251899</c:v>
                </c:pt>
                <c:pt idx="102">
                  <c:v>16229.533187129251</c:v>
                </c:pt>
                <c:pt idx="103">
                  <c:v>16743.664618964045</c:v>
                </c:pt>
                <c:pt idx="104">
                  <c:v>42060.790966296758</c:v>
                </c:pt>
                <c:pt idx="105">
                  <c:v>78667.515281155807</c:v>
                </c:pt>
                <c:pt idx="106">
                  <c:v>47198.526499142703</c:v>
                </c:pt>
                <c:pt idx="107">
                  <c:v>26687.071702877249</c:v>
                </c:pt>
                <c:pt idx="108">
                  <c:v>10652.028471163794</c:v>
                </c:pt>
                <c:pt idx="109">
                  <c:v>89115.397669434911</c:v>
                </c:pt>
                <c:pt idx="110">
                  <c:v>36914.69588197954</c:v>
                </c:pt>
                <c:pt idx="111">
                  <c:v>10261.464983371738</c:v>
                </c:pt>
                <c:pt idx="112">
                  <c:v>31912.427606310695</c:v>
                </c:pt>
                <c:pt idx="113">
                  <c:v>7817.9309138887775</c:v>
                </c:pt>
                <c:pt idx="114">
                  <c:v>33735.647429182187</c:v>
                </c:pt>
                <c:pt idx="115">
                  <c:v>11744.917543571722</c:v>
                </c:pt>
                <c:pt idx="116">
                  <c:v>22987.320759478156</c:v>
                </c:pt>
                <c:pt idx="117">
                  <c:v>38470.314881142949</c:v>
                </c:pt>
                <c:pt idx="118">
                  <c:v>34756.231324493019</c:v>
                </c:pt>
                <c:pt idx="119">
                  <c:v>83565.891201244129</c:v>
                </c:pt>
                <c:pt idx="120">
                  <c:v>77095.373384395309</c:v>
                </c:pt>
                <c:pt idx="121">
                  <c:v>54217.850079522301</c:v>
                </c:pt>
                <c:pt idx="122">
                  <c:v>55658.619005824134</c:v>
                </c:pt>
                <c:pt idx="123">
                  <c:v>42801.21135015264</c:v>
                </c:pt>
                <c:pt idx="124">
                  <c:v>20176.102402993914</c:v>
                </c:pt>
                <c:pt idx="125">
                  <c:v>11642.275429083144</c:v>
                </c:pt>
                <c:pt idx="126">
                  <c:v>10928.907565647685</c:v>
                </c:pt>
                <c:pt idx="127">
                  <c:v>-1662.6136175430347</c:v>
                </c:pt>
                <c:pt idx="128">
                  <c:v>33664.572324625704</c:v>
                </c:pt>
                <c:pt idx="129">
                  <c:v>26303.527541119347</c:v>
                </c:pt>
                <c:pt idx="130">
                  <c:v>25785.989377838978</c:v>
                </c:pt>
                <c:pt idx="131">
                  <c:v>52655.579444728675</c:v>
                </c:pt>
                <c:pt idx="132">
                  <c:v>69443.923146950023</c:v>
                </c:pt>
                <c:pt idx="133">
                  <c:v>55454.668183882277</c:v>
                </c:pt>
                <c:pt idx="134">
                  <c:v>30463.868681847576</c:v>
                </c:pt>
                <c:pt idx="135">
                  <c:v>52649.944192345029</c:v>
                </c:pt>
                <c:pt idx="136">
                  <c:v>45709.299423669319</c:v>
                </c:pt>
                <c:pt idx="137">
                  <c:v>18056.71936214708</c:v>
                </c:pt>
                <c:pt idx="138">
                  <c:v>5296.8818518990947</c:v>
                </c:pt>
                <c:pt idx="139">
                  <c:v>21534.600453545645</c:v>
                </c:pt>
                <c:pt idx="140">
                  <c:v>48017.324901307657</c:v>
                </c:pt>
                <c:pt idx="141">
                  <c:v>34841.894606650829</c:v>
                </c:pt>
                <c:pt idx="142">
                  <c:v>32281.167810655334</c:v>
                </c:pt>
                <c:pt idx="143">
                  <c:v>56220.179601751384</c:v>
                </c:pt>
                <c:pt idx="144">
                  <c:v>68964.03162369036</c:v>
                </c:pt>
                <c:pt idx="145">
                  <c:v>15499.931368287704</c:v>
                </c:pt>
                <c:pt idx="146">
                  <c:v>40904.679098281136</c:v>
                </c:pt>
                <c:pt idx="147">
                  <c:v>27639.311988554844</c:v>
                </c:pt>
                <c:pt idx="148">
                  <c:v>11483.638248440813</c:v>
                </c:pt>
                <c:pt idx="149">
                  <c:v>46823.106980667479</c:v>
                </c:pt>
                <c:pt idx="150">
                  <c:v>16156.033210206011</c:v>
                </c:pt>
                <c:pt idx="151">
                  <c:v>33233.157142480755</c:v>
                </c:pt>
                <c:pt idx="152">
                  <c:v>53944.707186138789</c:v>
                </c:pt>
                <c:pt idx="153">
                  <c:v>34928.379245088188</c:v>
                </c:pt>
                <c:pt idx="154">
                  <c:v>53799.184177663956</c:v>
                </c:pt>
                <c:pt idx="155">
                  <c:v>39753.29169575288</c:v>
                </c:pt>
                <c:pt idx="156">
                  <c:v>5540.9641280502028</c:v>
                </c:pt>
                <c:pt idx="157">
                  <c:v>29361.483554021641</c:v>
                </c:pt>
                <c:pt idx="158">
                  <c:v>50030.606070572474</c:v>
                </c:pt>
                <c:pt idx="159">
                  <c:v>15099.860002591031</c:v>
                </c:pt>
                <c:pt idx="160">
                  <c:v>66451.176388580177</c:v>
                </c:pt>
                <c:pt idx="161">
                  <c:v>9672.2034436051799</c:v>
                </c:pt>
                <c:pt idx="162">
                  <c:v>12801.26590363335</c:v>
                </c:pt>
                <c:pt idx="163">
                  <c:v>108489.17665105764</c:v>
                </c:pt>
                <c:pt idx="164">
                  <c:v>38768.375336373283</c:v>
                </c:pt>
                <c:pt idx="165">
                  <c:v>38499.561419616693</c:v>
                </c:pt>
                <c:pt idx="166">
                  <c:v>23463.4752091267</c:v>
                </c:pt>
                <c:pt idx="167">
                  <c:v>49327.962733568434</c:v>
                </c:pt>
                <c:pt idx="168">
                  <c:v>36827.528601085825</c:v>
                </c:pt>
                <c:pt idx="169">
                  <c:v>51669.456398415576</c:v>
                </c:pt>
                <c:pt idx="170">
                  <c:v>64502.208934135037</c:v>
                </c:pt>
                <c:pt idx="171">
                  <c:v>23115.281211817321</c:v>
                </c:pt>
                <c:pt idx="172">
                  <c:v>1846.1594734630053</c:v>
                </c:pt>
                <c:pt idx="173">
                  <c:v>18421.860010038065</c:v>
                </c:pt>
                <c:pt idx="174">
                  <c:v>25722.320115746985</c:v>
                </c:pt>
                <c:pt idx="175">
                  <c:v>32503.847318369255</c:v>
                </c:pt>
                <c:pt idx="176">
                  <c:v>17831.732387954627</c:v>
                </c:pt>
                <c:pt idx="177">
                  <c:v>25045.285019798965</c:v>
                </c:pt>
                <c:pt idx="178">
                  <c:v>21224.733942999992</c:v>
                </c:pt>
                <c:pt idx="179">
                  <c:v>18888.7334967602</c:v>
                </c:pt>
                <c:pt idx="180">
                  <c:v>25441.248048030608</c:v>
                </c:pt>
                <c:pt idx="181">
                  <c:v>30199.463270599797</c:v>
                </c:pt>
                <c:pt idx="182">
                  <c:v>64422.339391817659</c:v>
                </c:pt>
                <c:pt idx="183">
                  <c:v>61389.873113370413</c:v>
                </c:pt>
                <c:pt idx="184">
                  <c:v>43723.211359541689</c:v>
                </c:pt>
                <c:pt idx="185">
                  <c:v>19408.800391249282</c:v>
                </c:pt>
                <c:pt idx="186">
                  <c:v>15327.329334990916</c:v>
                </c:pt>
                <c:pt idx="187">
                  <c:v>16819.240030140696</c:v>
                </c:pt>
                <c:pt idx="188">
                  <c:v>5247.3133643481387</c:v>
                </c:pt>
                <c:pt idx="189">
                  <c:v>38513.777092893935</c:v>
                </c:pt>
                <c:pt idx="190">
                  <c:v>78283.56310374006</c:v>
                </c:pt>
                <c:pt idx="191">
                  <c:v>48073.195009310875</c:v>
                </c:pt>
                <c:pt idx="192">
                  <c:v>10823.326988935296</c:v>
                </c:pt>
                <c:pt idx="193">
                  <c:v>15996.041866630534</c:v>
                </c:pt>
                <c:pt idx="194">
                  <c:v>34119.29654350871</c:v>
                </c:pt>
                <c:pt idx="195">
                  <c:v>34328.23923192294</c:v>
                </c:pt>
                <c:pt idx="196">
                  <c:v>35311.458292498122</c:v>
                </c:pt>
                <c:pt idx="197">
                  <c:v>3271.508777813453</c:v>
                </c:pt>
                <c:pt idx="198">
                  <c:v>32187.229470426362</c:v>
                </c:pt>
                <c:pt idx="199">
                  <c:v>25426.160893680735</c:v>
                </c:pt>
                <c:pt idx="200">
                  <c:v>12578.19983534269</c:v>
                </c:pt>
                <c:pt idx="201">
                  <c:v>56240.529250020249</c:v>
                </c:pt>
                <c:pt idx="202">
                  <c:v>30707.014452952521</c:v>
                </c:pt>
                <c:pt idx="203">
                  <c:v>66005.632381066578</c:v>
                </c:pt>
                <c:pt idx="204">
                  <c:v>32365.21478571873</c:v>
                </c:pt>
                <c:pt idx="205">
                  <c:v>16659.946500934169</c:v>
                </c:pt>
                <c:pt idx="206">
                  <c:v>29331.203803827786</c:v>
                </c:pt>
                <c:pt idx="207">
                  <c:v>72095.883455794057</c:v>
                </c:pt>
                <c:pt idx="208">
                  <c:v>21186.577233260272</c:v>
                </c:pt>
                <c:pt idx="209">
                  <c:v>41703.620431431882</c:v>
                </c:pt>
                <c:pt idx="210">
                  <c:v>51650.277002037095</c:v>
                </c:pt>
                <c:pt idx="211">
                  <c:v>50793.802395832208</c:v>
                </c:pt>
                <c:pt idx="212">
                  <c:v>34681.95989125807</c:v>
                </c:pt>
                <c:pt idx="213">
                  <c:v>30349.591407741958</c:v>
                </c:pt>
                <c:pt idx="214">
                  <c:v>8301.6566858000187</c:v>
                </c:pt>
                <c:pt idx="215">
                  <c:v>24874.764671683632</c:v>
                </c:pt>
                <c:pt idx="216">
                  <c:v>7088.4031213909684</c:v>
                </c:pt>
                <c:pt idx="217">
                  <c:v>32888.331911909881</c:v>
                </c:pt>
                <c:pt idx="218">
                  <c:v>33716.405364108083</c:v>
                </c:pt>
                <c:pt idx="219">
                  <c:v>31971.971196290429</c:v>
                </c:pt>
                <c:pt idx="220">
                  <c:v>65235.783371320431</c:v>
                </c:pt>
                <c:pt idx="221">
                  <c:v>24353.28446691516</c:v>
                </c:pt>
                <c:pt idx="222">
                  <c:v>7029.8383713276817</c:v>
                </c:pt>
                <c:pt idx="223">
                  <c:v>-2221.1161872022426</c:v>
                </c:pt>
                <c:pt idx="224">
                  <c:v>2015.8810910441316</c:v>
                </c:pt>
                <c:pt idx="225">
                  <c:v>42722.801972126348</c:v>
                </c:pt>
                <c:pt idx="226">
                  <c:v>27458.86903280257</c:v>
                </c:pt>
                <c:pt idx="227">
                  <c:v>30921.100199689408</c:v>
                </c:pt>
                <c:pt idx="228">
                  <c:v>36669.754401116465</c:v>
                </c:pt>
                <c:pt idx="229">
                  <c:v>34639.66693722325</c:v>
                </c:pt>
                <c:pt idx="230">
                  <c:v>42650.465934488886</c:v>
                </c:pt>
                <c:pt idx="231">
                  <c:v>25108.442384423786</c:v>
                </c:pt>
                <c:pt idx="232">
                  <c:v>5112.4036929029644</c:v>
                </c:pt>
                <c:pt idx="233">
                  <c:v>6640.5089637343244</c:v>
                </c:pt>
                <c:pt idx="234">
                  <c:v>55525.709383703113</c:v>
                </c:pt>
                <c:pt idx="235">
                  <c:v>54676.949566304364</c:v>
                </c:pt>
                <c:pt idx="236">
                  <c:v>52107.564072215915</c:v>
                </c:pt>
                <c:pt idx="237">
                  <c:v>54787.975921843688</c:v>
                </c:pt>
                <c:pt idx="238">
                  <c:v>16211.492544274246</c:v>
                </c:pt>
                <c:pt idx="239">
                  <c:v>38297.28666167648</c:v>
                </c:pt>
                <c:pt idx="240">
                  <c:v>8944.9468192886889</c:v>
                </c:pt>
                <c:pt idx="241">
                  <c:v>10088.692159724942</c:v>
                </c:pt>
                <c:pt idx="242">
                  <c:v>11836.776882256203</c:v>
                </c:pt>
                <c:pt idx="243">
                  <c:v>17716.376725601462</c:v>
                </c:pt>
                <c:pt idx="244">
                  <c:v>29581.751618174279</c:v>
                </c:pt>
                <c:pt idx="245">
                  <c:v>19354.589537780961</c:v>
                </c:pt>
                <c:pt idx="246">
                  <c:v>20966.465995657345</c:v>
                </c:pt>
                <c:pt idx="247">
                  <c:v>18869.379527927442</c:v>
                </c:pt>
                <c:pt idx="248">
                  <c:v>8493.4327099130696</c:v>
                </c:pt>
                <c:pt idx="249">
                  <c:v>68596.380512724107</c:v>
                </c:pt>
                <c:pt idx="250">
                  <c:v>39569.552391250458</c:v>
                </c:pt>
                <c:pt idx="251">
                  <c:v>59868.83438435565</c:v>
                </c:pt>
                <c:pt idx="252">
                  <c:v>34896.720481479781</c:v>
                </c:pt>
                <c:pt idx="253">
                  <c:v>14955.801623867847</c:v>
                </c:pt>
                <c:pt idx="254">
                  <c:v>39856.8911925266</c:v>
                </c:pt>
                <c:pt idx="255">
                  <c:v>26038.441715454101</c:v>
                </c:pt>
                <c:pt idx="256">
                  <c:v>57934.39954556695</c:v>
                </c:pt>
                <c:pt idx="257">
                  <c:v>61919.453584298812</c:v>
                </c:pt>
                <c:pt idx="258">
                  <c:v>43850.015818557375</c:v>
                </c:pt>
                <c:pt idx="259">
                  <c:v>28670.381734439896</c:v>
                </c:pt>
                <c:pt idx="260">
                  <c:v>11984.526640106018</c:v>
                </c:pt>
                <c:pt idx="261">
                  <c:v>9701.4201588222822</c:v>
                </c:pt>
                <c:pt idx="262">
                  <c:v>42489.146037153972</c:v>
                </c:pt>
                <c:pt idx="263">
                  <c:v>24160.879046875671</c:v>
                </c:pt>
                <c:pt idx="264">
                  <c:v>18044.584201319904</c:v>
                </c:pt>
                <c:pt idx="265">
                  <c:v>6826.7549599975655</c:v>
                </c:pt>
                <c:pt idx="266">
                  <c:v>31479.48911813349</c:v>
                </c:pt>
                <c:pt idx="267">
                  <c:v>31172.92409085932</c:v>
                </c:pt>
                <c:pt idx="268">
                  <c:v>32256.088830866993</c:v>
                </c:pt>
                <c:pt idx="269">
                  <c:v>31448.846765929808</c:v>
                </c:pt>
                <c:pt idx="270">
                  <c:v>12303.6932703936</c:v>
                </c:pt>
                <c:pt idx="271">
                  <c:v>30077.895648023383</c:v>
                </c:pt>
                <c:pt idx="272">
                  <c:v>10550.170419865599</c:v>
                </c:pt>
                <c:pt idx="273">
                  <c:v>19913.850907055552</c:v>
                </c:pt>
                <c:pt idx="274">
                  <c:v>35765.91325936465</c:v>
                </c:pt>
                <c:pt idx="275">
                  <c:v>69669.218008328127</c:v>
                </c:pt>
                <c:pt idx="276">
                  <c:v>22638.951276788324</c:v>
                </c:pt>
                <c:pt idx="277">
                  <c:v>8183.3265261942297</c:v>
                </c:pt>
                <c:pt idx="278">
                  <c:v>29334.067731884337</c:v>
                </c:pt>
                <c:pt idx="279">
                  <c:v>48859.66753592086</c:v>
                </c:pt>
                <c:pt idx="280">
                  <c:v>19515.275890980833</c:v>
                </c:pt>
                <c:pt idx="281">
                  <c:v>35860.0286194359</c:v>
                </c:pt>
                <c:pt idx="282">
                  <c:v>17312.609786017161</c:v>
                </c:pt>
                <c:pt idx="283">
                  <c:v>41421.118053570674</c:v>
                </c:pt>
                <c:pt idx="284">
                  <c:v>44660.077618510062</c:v>
                </c:pt>
                <c:pt idx="285">
                  <c:v>28542.866712536335</c:v>
                </c:pt>
                <c:pt idx="286">
                  <c:v>23597.983457335773</c:v>
                </c:pt>
                <c:pt idx="287">
                  <c:v>19809.948653121937</c:v>
                </c:pt>
                <c:pt idx="288">
                  <c:v>67143.023507779668</c:v>
                </c:pt>
                <c:pt idx="289">
                  <c:v>46099.269917466459</c:v>
                </c:pt>
                <c:pt idx="290">
                  <c:v>42767.180012609191</c:v>
                </c:pt>
                <c:pt idx="291">
                  <c:v>34274.566829620271</c:v>
                </c:pt>
                <c:pt idx="292">
                  <c:v>43244.947100283236</c:v>
                </c:pt>
                <c:pt idx="293">
                  <c:v>51628.132418370515</c:v>
                </c:pt>
                <c:pt idx="294">
                  <c:v>35052.410695048689</c:v>
                </c:pt>
                <c:pt idx="295">
                  <c:v>34804.677439176528</c:v>
                </c:pt>
                <c:pt idx="296">
                  <c:v>15952.993597733855</c:v>
                </c:pt>
                <c:pt idx="297">
                  <c:v>48525.301053807911</c:v>
                </c:pt>
                <c:pt idx="298">
                  <c:v>29346.731976413452</c:v>
                </c:pt>
                <c:pt idx="299">
                  <c:v>3523.4866447084059</c:v>
                </c:pt>
                <c:pt idx="300">
                  <c:v>32318.681315214057</c:v>
                </c:pt>
                <c:pt idx="301">
                  <c:v>63221.150438880934</c:v>
                </c:pt>
                <c:pt idx="302">
                  <c:v>11262.306593393361</c:v>
                </c:pt>
                <c:pt idx="303">
                  <c:v>19110.597569352904</c:v>
                </c:pt>
                <c:pt idx="304">
                  <c:v>10963.83535344835</c:v>
                </c:pt>
                <c:pt idx="305">
                  <c:v>54689.944453715703</c:v>
                </c:pt>
                <c:pt idx="306">
                  <c:v>60274.168761174675</c:v>
                </c:pt>
                <c:pt idx="307">
                  <c:v>27769.514620878512</c:v>
                </c:pt>
                <c:pt idx="308">
                  <c:v>43212.224653478726</c:v>
                </c:pt>
                <c:pt idx="309">
                  <c:v>57014.015515442174</c:v>
                </c:pt>
                <c:pt idx="310">
                  <c:v>26710.060805364112</c:v>
                </c:pt>
                <c:pt idx="311">
                  <c:v>38418.556134490238</c:v>
                </c:pt>
                <c:pt idx="312">
                  <c:v>14618.897418797023</c:v>
                </c:pt>
                <c:pt idx="313">
                  <c:v>19257.777288650861</c:v>
                </c:pt>
                <c:pt idx="314">
                  <c:v>37033.070496437489</c:v>
                </c:pt>
                <c:pt idx="315">
                  <c:v>43065.541858564815</c:v>
                </c:pt>
                <c:pt idx="316">
                  <c:v>53414.298233619913</c:v>
                </c:pt>
                <c:pt idx="317">
                  <c:v>34308.499391251746</c:v>
                </c:pt>
                <c:pt idx="318">
                  <c:v>50347.264520177836</c:v>
                </c:pt>
                <c:pt idx="319">
                  <c:v>50407.37042273461</c:v>
                </c:pt>
                <c:pt idx="320">
                  <c:v>10756.983535608419</c:v>
                </c:pt>
                <c:pt idx="321">
                  <c:v>15339.015992485831</c:v>
                </c:pt>
                <c:pt idx="322">
                  <c:v>23907.458325063584</c:v>
                </c:pt>
                <c:pt idx="323">
                  <c:v>25849.895859568958</c:v>
                </c:pt>
                <c:pt idx="324">
                  <c:v>50969.89282893901</c:v>
                </c:pt>
                <c:pt idx="325">
                  <c:v>56981.683770182775</c:v>
                </c:pt>
                <c:pt idx="326">
                  <c:v>33166.018955202286</c:v>
                </c:pt>
                <c:pt idx="327">
                  <c:v>15220.586959373821</c:v>
                </c:pt>
                <c:pt idx="328">
                  <c:v>52545.750646708322</c:v>
                </c:pt>
                <c:pt idx="329">
                  <c:v>69372.828080701904</c:v>
                </c:pt>
                <c:pt idx="330">
                  <c:v>43249.648674588308</c:v>
                </c:pt>
                <c:pt idx="331">
                  <c:v>39256.017805431453</c:v>
                </c:pt>
                <c:pt idx="332">
                  <c:v>51171.447182731055</c:v>
                </c:pt>
                <c:pt idx="333">
                  <c:v>21879.282308954007</c:v>
                </c:pt>
                <c:pt idx="334">
                  <c:v>99981.092164765956</c:v>
                </c:pt>
                <c:pt idx="335">
                  <c:v>47540.754589565797</c:v>
                </c:pt>
                <c:pt idx="336">
                  <c:v>12043.98554019523</c:v>
                </c:pt>
                <c:pt idx="337">
                  <c:v>38688.42444388989</c:v>
                </c:pt>
                <c:pt idx="338">
                  <c:v>40559.901913606423</c:v>
                </c:pt>
                <c:pt idx="339">
                  <c:v>13814.525101372707</c:v>
                </c:pt>
                <c:pt idx="340">
                  <c:v>38169.063322706337</c:v>
                </c:pt>
                <c:pt idx="341">
                  <c:v>31568.26963534005</c:v>
                </c:pt>
                <c:pt idx="342">
                  <c:v>17789.478956212384</c:v>
                </c:pt>
                <c:pt idx="343">
                  <c:v>17992.468187392868</c:v>
                </c:pt>
                <c:pt idx="344">
                  <c:v>111000.94952364611</c:v>
                </c:pt>
                <c:pt idx="345">
                  <c:v>67664.621867113397</c:v>
                </c:pt>
                <c:pt idx="346">
                  <c:v>34367.621637068696</c:v>
                </c:pt>
                <c:pt idx="347">
                  <c:v>16174.126929128761</c:v>
                </c:pt>
                <c:pt idx="348">
                  <c:v>26055.196478880178</c:v>
                </c:pt>
                <c:pt idx="349">
                  <c:v>27138.514952209629</c:v>
                </c:pt>
                <c:pt idx="350">
                  <c:v>70745.357054521999</c:v>
                </c:pt>
                <c:pt idx="351">
                  <c:v>29421.497146260939</c:v>
                </c:pt>
                <c:pt idx="352">
                  <c:v>26865.535221206974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0-4F4C-BCDC-D6F4832D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9631"/>
        <c:axId val="21586271"/>
      </c:lineChart>
      <c:catAx>
        <c:axId val="2158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6271"/>
        <c:crosses val="autoZero"/>
        <c:auto val="1"/>
        <c:lblAlgn val="ctr"/>
        <c:lblOffset val="100"/>
        <c:noMultiLvlLbl val="0"/>
      </c:catAx>
      <c:valAx>
        <c:axId val="215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[Myntra Data.xlsx]2024 Forecast Bhavya!PivotTable5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'2024 Forecast Bhavya'!$G$12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'2024 Forecast Bhavya'!$F$13:$F$26</c:f>
              <c:strCache>
                <c:ptCount val="13"/>
                <c:pt idx="0">
                  <c:v>&lt;02-01-2023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'2024 Forecast Bhavya'!$G$13:$G$26</c:f>
              <c:numCache>
                <c:formatCode>General</c:formatCode>
                <c:ptCount val="13"/>
                <c:pt idx="1">
                  <c:v>1234921.6626980305</c:v>
                </c:pt>
                <c:pt idx="2">
                  <c:v>956460.29947965429</c:v>
                </c:pt>
                <c:pt idx="3">
                  <c:v>952744.94494089449</c:v>
                </c:pt>
                <c:pt idx="4">
                  <c:v>980783.81702926115</c:v>
                </c:pt>
                <c:pt idx="5">
                  <c:v>1174118.4570142063</c:v>
                </c:pt>
                <c:pt idx="6">
                  <c:v>1016920.010408712</c:v>
                </c:pt>
                <c:pt idx="7">
                  <c:v>1068836.7147078363</c:v>
                </c:pt>
                <c:pt idx="8">
                  <c:v>893645.18840695976</c:v>
                </c:pt>
                <c:pt idx="9">
                  <c:v>884921.89475031442</c:v>
                </c:pt>
                <c:pt idx="10">
                  <c:v>1034799.9339974169</c:v>
                </c:pt>
                <c:pt idx="11">
                  <c:v>1128402.8661141652</c:v>
                </c:pt>
                <c:pt idx="12">
                  <c:v>789460.66697403835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8-4F1F-B236-3008D03B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12975"/>
        <c:axId val="632513935"/>
      </c:lineChart>
      <c:catAx>
        <c:axId val="63251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13935"/>
        <c:crosses val="autoZero"/>
        <c:auto val="1"/>
        <c:lblAlgn val="ctr"/>
        <c:lblOffset val="100"/>
        <c:noMultiLvlLbl val="0"/>
      </c:catAx>
      <c:valAx>
        <c:axId val="6325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1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'2024 Forecast'!$B$1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Forecast'!$A$2:$A$344</c:f>
              <c:numCache>
                <c:formatCode>m/d/yyyy</c:formatCode>
                <c:ptCount val="34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</c:numCache>
            </c:numRef>
          </c:cat>
          <c:val>
            <c:numRef>
              <c:f>'2024 Forecast'!$B$2:$B$344</c:f>
              <c:numCache>
                <c:formatCode>General</c:formatCode>
                <c:ptCount val="343"/>
                <c:pt idx="0">
                  <c:v>26462.606705492668</c:v>
                </c:pt>
                <c:pt idx="1">
                  <c:v>26453.39809761701</c:v>
                </c:pt>
                <c:pt idx="2">
                  <c:v>26444.18948974145</c:v>
                </c:pt>
                <c:pt idx="3">
                  <c:v>26434.980881865788</c:v>
                </c:pt>
                <c:pt idx="4">
                  <c:v>26425.772273990227</c:v>
                </c:pt>
                <c:pt idx="5">
                  <c:v>26416.563666114565</c:v>
                </c:pt>
                <c:pt idx="6">
                  <c:v>26407.355058239005</c:v>
                </c:pt>
                <c:pt idx="7">
                  <c:v>26398.146450363343</c:v>
                </c:pt>
                <c:pt idx="8">
                  <c:v>26388.937842487783</c:v>
                </c:pt>
                <c:pt idx="9">
                  <c:v>26379.729234612121</c:v>
                </c:pt>
                <c:pt idx="10">
                  <c:v>26370.520626736565</c:v>
                </c:pt>
                <c:pt idx="11">
                  <c:v>26361.312018860903</c:v>
                </c:pt>
                <c:pt idx="12">
                  <c:v>26352.103410985343</c:v>
                </c:pt>
                <c:pt idx="13">
                  <c:v>26342.894803109681</c:v>
                </c:pt>
                <c:pt idx="14">
                  <c:v>26333.686195234121</c:v>
                </c:pt>
                <c:pt idx="15">
                  <c:v>26324.477587358459</c:v>
                </c:pt>
                <c:pt idx="16">
                  <c:v>26315.268979482898</c:v>
                </c:pt>
                <c:pt idx="17">
                  <c:v>26306.060371607236</c:v>
                </c:pt>
                <c:pt idx="18">
                  <c:v>26296.85176373168</c:v>
                </c:pt>
                <c:pt idx="19">
                  <c:v>26287.643155856018</c:v>
                </c:pt>
                <c:pt idx="20">
                  <c:v>26278.434547980458</c:v>
                </c:pt>
                <c:pt idx="21">
                  <c:v>26269.225940104796</c:v>
                </c:pt>
                <c:pt idx="22">
                  <c:v>26260.017332229236</c:v>
                </c:pt>
                <c:pt idx="23">
                  <c:v>26250.808724353574</c:v>
                </c:pt>
                <c:pt idx="24">
                  <c:v>26241.600116478014</c:v>
                </c:pt>
                <c:pt idx="25">
                  <c:v>26232.391508602352</c:v>
                </c:pt>
                <c:pt idx="26">
                  <c:v>26223.182900726795</c:v>
                </c:pt>
                <c:pt idx="27">
                  <c:v>26213.974292851133</c:v>
                </c:pt>
                <c:pt idx="28">
                  <c:v>26204.765684975573</c:v>
                </c:pt>
                <c:pt idx="29">
                  <c:v>26195.557077099911</c:v>
                </c:pt>
                <c:pt idx="30">
                  <c:v>26186.348469224351</c:v>
                </c:pt>
                <c:pt idx="31">
                  <c:v>26177.139861348689</c:v>
                </c:pt>
                <c:pt idx="32">
                  <c:v>26167.931253473129</c:v>
                </c:pt>
                <c:pt idx="33">
                  <c:v>26158.722645597467</c:v>
                </c:pt>
                <c:pt idx="34">
                  <c:v>26149.514037721907</c:v>
                </c:pt>
                <c:pt idx="35">
                  <c:v>26140.305429846248</c:v>
                </c:pt>
                <c:pt idx="36">
                  <c:v>26131.096821970688</c:v>
                </c:pt>
                <c:pt idx="37">
                  <c:v>26121.888214095026</c:v>
                </c:pt>
                <c:pt idx="38">
                  <c:v>26112.679606219466</c:v>
                </c:pt>
                <c:pt idx="39">
                  <c:v>26103.470998343804</c:v>
                </c:pt>
                <c:pt idx="40">
                  <c:v>26094.262390468244</c:v>
                </c:pt>
                <c:pt idx="41">
                  <c:v>26085.053782592582</c:v>
                </c:pt>
                <c:pt idx="42">
                  <c:v>26075.845174717022</c:v>
                </c:pt>
                <c:pt idx="43">
                  <c:v>26066.636566841364</c:v>
                </c:pt>
                <c:pt idx="44">
                  <c:v>26057.427958965804</c:v>
                </c:pt>
                <c:pt idx="45">
                  <c:v>26048.219351090142</c:v>
                </c:pt>
                <c:pt idx="46">
                  <c:v>26039.010743214581</c:v>
                </c:pt>
                <c:pt idx="47">
                  <c:v>26029.802135338919</c:v>
                </c:pt>
                <c:pt idx="48">
                  <c:v>26020.593527463359</c:v>
                </c:pt>
                <c:pt idx="49">
                  <c:v>26011.384919587697</c:v>
                </c:pt>
                <c:pt idx="50">
                  <c:v>26002.176311712137</c:v>
                </c:pt>
                <c:pt idx="51">
                  <c:v>25992.967703836479</c:v>
                </c:pt>
                <c:pt idx="52">
                  <c:v>25983.759095960919</c:v>
                </c:pt>
                <c:pt idx="53">
                  <c:v>25974.550488085257</c:v>
                </c:pt>
                <c:pt idx="54">
                  <c:v>25965.341880209697</c:v>
                </c:pt>
                <c:pt idx="55">
                  <c:v>25956.133272334035</c:v>
                </c:pt>
                <c:pt idx="56">
                  <c:v>25946.924664458475</c:v>
                </c:pt>
                <c:pt idx="57">
                  <c:v>25937.716056582813</c:v>
                </c:pt>
                <c:pt idx="58">
                  <c:v>25928.507448707252</c:v>
                </c:pt>
                <c:pt idx="59">
                  <c:v>25919.29884083159</c:v>
                </c:pt>
                <c:pt idx="60">
                  <c:v>25910.090232956034</c:v>
                </c:pt>
                <c:pt idx="61">
                  <c:v>25900.881625080372</c:v>
                </c:pt>
                <c:pt idx="62">
                  <c:v>25891.673017204812</c:v>
                </c:pt>
                <c:pt idx="63">
                  <c:v>25882.46440932915</c:v>
                </c:pt>
                <c:pt idx="64">
                  <c:v>25873.25580145359</c:v>
                </c:pt>
                <c:pt idx="65">
                  <c:v>25864.047193577928</c:v>
                </c:pt>
                <c:pt idx="66">
                  <c:v>25854.838585702368</c:v>
                </c:pt>
                <c:pt idx="67">
                  <c:v>25845.629977826706</c:v>
                </c:pt>
                <c:pt idx="68">
                  <c:v>25836.421369951149</c:v>
                </c:pt>
                <c:pt idx="69">
                  <c:v>25827.212762075487</c:v>
                </c:pt>
                <c:pt idx="70">
                  <c:v>25818.004154199927</c:v>
                </c:pt>
                <c:pt idx="71">
                  <c:v>25808.795546324265</c:v>
                </c:pt>
                <c:pt idx="72">
                  <c:v>25799.586938448705</c:v>
                </c:pt>
                <c:pt idx="73">
                  <c:v>25790.378330573043</c:v>
                </c:pt>
                <c:pt idx="74">
                  <c:v>25781.169722697483</c:v>
                </c:pt>
                <c:pt idx="75">
                  <c:v>25771.961114821821</c:v>
                </c:pt>
                <c:pt idx="76">
                  <c:v>25762.752506946261</c:v>
                </c:pt>
                <c:pt idx="77">
                  <c:v>25753.543899070602</c:v>
                </c:pt>
                <c:pt idx="78">
                  <c:v>25744.335291195042</c:v>
                </c:pt>
                <c:pt idx="79">
                  <c:v>25735.12668331938</c:v>
                </c:pt>
                <c:pt idx="80">
                  <c:v>25725.91807544382</c:v>
                </c:pt>
                <c:pt idx="81">
                  <c:v>25716.709467568158</c:v>
                </c:pt>
                <c:pt idx="82">
                  <c:v>25707.500859692598</c:v>
                </c:pt>
                <c:pt idx="83">
                  <c:v>25698.292251816936</c:v>
                </c:pt>
                <c:pt idx="84">
                  <c:v>25689.083643941376</c:v>
                </c:pt>
                <c:pt idx="85">
                  <c:v>25679.875036065718</c:v>
                </c:pt>
                <c:pt idx="86">
                  <c:v>25670.666428190158</c:v>
                </c:pt>
                <c:pt idx="87">
                  <c:v>25661.457820314496</c:v>
                </c:pt>
                <c:pt idx="88">
                  <c:v>25652.249212438936</c:v>
                </c:pt>
                <c:pt idx="89">
                  <c:v>25643.040604563274</c:v>
                </c:pt>
                <c:pt idx="90">
                  <c:v>25633.831996687713</c:v>
                </c:pt>
                <c:pt idx="91">
                  <c:v>25624.623388812051</c:v>
                </c:pt>
                <c:pt idx="92">
                  <c:v>25615.414780936491</c:v>
                </c:pt>
                <c:pt idx="93">
                  <c:v>25606.206173060829</c:v>
                </c:pt>
                <c:pt idx="94">
                  <c:v>25596.997565185273</c:v>
                </c:pt>
                <c:pt idx="95">
                  <c:v>25587.788957309611</c:v>
                </c:pt>
                <c:pt idx="96">
                  <c:v>25578.580349434051</c:v>
                </c:pt>
                <c:pt idx="97">
                  <c:v>25569.371741558389</c:v>
                </c:pt>
                <c:pt idx="98">
                  <c:v>25560.163133682829</c:v>
                </c:pt>
                <c:pt idx="99">
                  <c:v>25550.954525807167</c:v>
                </c:pt>
                <c:pt idx="100">
                  <c:v>25541.745917931607</c:v>
                </c:pt>
                <c:pt idx="101">
                  <c:v>25532.537310055945</c:v>
                </c:pt>
                <c:pt idx="102">
                  <c:v>25523.328702180388</c:v>
                </c:pt>
                <c:pt idx="103">
                  <c:v>25514.120094304726</c:v>
                </c:pt>
                <c:pt idx="104">
                  <c:v>25504.911486429166</c:v>
                </c:pt>
                <c:pt idx="105">
                  <c:v>25495.702878553504</c:v>
                </c:pt>
                <c:pt idx="106">
                  <c:v>25486.494270677944</c:v>
                </c:pt>
                <c:pt idx="107">
                  <c:v>25477.285662802282</c:v>
                </c:pt>
                <c:pt idx="108">
                  <c:v>25468.077054926722</c:v>
                </c:pt>
                <c:pt idx="109">
                  <c:v>25458.86844705106</c:v>
                </c:pt>
                <c:pt idx="110">
                  <c:v>25449.659839175503</c:v>
                </c:pt>
                <c:pt idx="111">
                  <c:v>25440.451231299841</c:v>
                </c:pt>
                <c:pt idx="112">
                  <c:v>25431.242623424281</c:v>
                </c:pt>
                <c:pt idx="113">
                  <c:v>25422.034015548619</c:v>
                </c:pt>
                <c:pt idx="114">
                  <c:v>25412.825407673059</c:v>
                </c:pt>
                <c:pt idx="115">
                  <c:v>25403.616799797397</c:v>
                </c:pt>
                <c:pt idx="116">
                  <c:v>25394.408191921837</c:v>
                </c:pt>
                <c:pt idx="117">
                  <c:v>25385.199584046175</c:v>
                </c:pt>
                <c:pt idx="118">
                  <c:v>25375.990976170619</c:v>
                </c:pt>
                <c:pt idx="119">
                  <c:v>25366.782368294957</c:v>
                </c:pt>
                <c:pt idx="120">
                  <c:v>25357.573760419396</c:v>
                </c:pt>
                <c:pt idx="121">
                  <c:v>25348.365152543734</c:v>
                </c:pt>
                <c:pt idx="122">
                  <c:v>25339.156544668174</c:v>
                </c:pt>
                <c:pt idx="123">
                  <c:v>25329.947936792512</c:v>
                </c:pt>
                <c:pt idx="124">
                  <c:v>25320.739328916952</c:v>
                </c:pt>
                <c:pt idx="125">
                  <c:v>25311.53072104129</c:v>
                </c:pt>
                <c:pt idx="126">
                  <c:v>25302.32211316573</c:v>
                </c:pt>
                <c:pt idx="127">
                  <c:v>25293.113505290072</c:v>
                </c:pt>
                <c:pt idx="128">
                  <c:v>25283.904897414512</c:v>
                </c:pt>
                <c:pt idx="129">
                  <c:v>25274.69628953885</c:v>
                </c:pt>
                <c:pt idx="130">
                  <c:v>25265.48768166329</c:v>
                </c:pt>
                <c:pt idx="131">
                  <c:v>25256.279073787628</c:v>
                </c:pt>
                <c:pt idx="132">
                  <c:v>25247.070465912067</c:v>
                </c:pt>
                <c:pt idx="133">
                  <c:v>25237.861858036405</c:v>
                </c:pt>
                <c:pt idx="134">
                  <c:v>25228.653250160845</c:v>
                </c:pt>
                <c:pt idx="135">
                  <c:v>25219.444642285187</c:v>
                </c:pt>
                <c:pt idx="136">
                  <c:v>25210.236034409627</c:v>
                </c:pt>
                <c:pt idx="137">
                  <c:v>25201.027426533965</c:v>
                </c:pt>
                <c:pt idx="138">
                  <c:v>25191.818818658405</c:v>
                </c:pt>
                <c:pt idx="139">
                  <c:v>25182.610210782743</c:v>
                </c:pt>
                <c:pt idx="140">
                  <c:v>25173.401602907183</c:v>
                </c:pt>
                <c:pt idx="141">
                  <c:v>25164.192995031521</c:v>
                </c:pt>
                <c:pt idx="142">
                  <c:v>25154.984387155961</c:v>
                </c:pt>
                <c:pt idx="143">
                  <c:v>25145.775779280299</c:v>
                </c:pt>
                <c:pt idx="144">
                  <c:v>25136.567171404742</c:v>
                </c:pt>
                <c:pt idx="145">
                  <c:v>25127.35856352908</c:v>
                </c:pt>
                <c:pt idx="146">
                  <c:v>25118.14995565352</c:v>
                </c:pt>
                <c:pt idx="147">
                  <c:v>25108.941347777858</c:v>
                </c:pt>
                <c:pt idx="148">
                  <c:v>25099.732739902298</c:v>
                </c:pt>
                <c:pt idx="149">
                  <c:v>25090.524132026636</c:v>
                </c:pt>
                <c:pt idx="150">
                  <c:v>25081.315524151076</c:v>
                </c:pt>
                <c:pt idx="151">
                  <c:v>25072.106916275414</c:v>
                </c:pt>
                <c:pt idx="152">
                  <c:v>25062.898308399857</c:v>
                </c:pt>
                <c:pt idx="153">
                  <c:v>25053.689700524195</c:v>
                </c:pt>
                <c:pt idx="154">
                  <c:v>25044.481092648635</c:v>
                </c:pt>
                <c:pt idx="155">
                  <c:v>25035.272484772973</c:v>
                </c:pt>
                <c:pt idx="156">
                  <c:v>25026.063876897413</c:v>
                </c:pt>
                <c:pt idx="157">
                  <c:v>25016.855269021751</c:v>
                </c:pt>
                <c:pt idx="158">
                  <c:v>25007.646661146191</c:v>
                </c:pt>
                <c:pt idx="159">
                  <c:v>24998.438053270529</c:v>
                </c:pt>
                <c:pt idx="160">
                  <c:v>24989.229445394969</c:v>
                </c:pt>
                <c:pt idx="161">
                  <c:v>24980.020837519311</c:v>
                </c:pt>
                <c:pt idx="162">
                  <c:v>24970.81222964375</c:v>
                </c:pt>
                <c:pt idx="163">
                  <c:v>24961.603621768088</c:v>
                </c:pt>
                <c:pt idx="164">
                  <c:v>24952.395013892528</c:v>
                </c:pt>
                <c:pt idx="165">
                  <c:v>24943.186406016866</c:v>
                </c:pt>
                <c:pt idx="166">
                  <c:v>24933.977798141306</c:v>
                </c:pt>
                <c:pt idx="167">
                  <c:v>24924.769190265644</c:v>
                </c:pt>
                <c:pt idx="168">
                  <c:v>24915.560582390084</c:v>
                </c:pt>
                <c:pt idx="169">
                  <c:v>24906.351974514426</c:v>
                </c:pt>
                <c:pt idx="170">
                  <c:v>24897.143366638866</c:v>
                </c:pt>
                <c:pt idx="171">
                  <c:v>24887.934758763204</c:v>
                </c:pt>
                <c:pt idx="172">
                  <c:v>24878.726150887644</c:v>
                </c:pt>
                <c:pt idx="173">
                  <c:v>24869.517543011982</c:v>
                </c:pt>
                <c:pt idx="174">
                  <c:v>24860.308935136421</c:v>
                </c:pt>
                <c:pt idx="175">
                  <c:v>24851.10032726076</c:v>
                </c:pt>
                <c:pt idx="176">
                  <c:v>24841.891719385199</c:v>
                </c:pt>
                <c:pt idx="177">
                  <c:v>24832.683111509537</c:v>
                </c:pt>
                <c:pt idx="178">
                  <c:v>24823.474503633981</c:v>
                </c:pt>
                <c:pt idx="179">
                  <c:v>24814.265895758319</c:v>
                </c:pt>
                <c:pt idx="180">
                  <c:v>24805.057287882759</c:v>
                </c:pt>
                <c:pt idx="181">
                  <c:v>24795.848680007097</c:v>
                </c:pt>
                <c:pt idx="182">
                  <c:v>24786.640072131537</c:v>
                </c:pt>
                <c:pt idx="183">
                  <c:v>24777.431464255875</c:v>
                </c:pt>
                <c:pt idx="184">
                  <c:v>24768.222856380315</c:v>
                </c:pt>
                <c:pt idx="185">
                  <c:v>24759.014248504656</c:v>
                </c:pt>
                <c:pt idx="186">
                  <c:v>24749.805640629096</c:v>
                </c:pt>
                <c:pt idx="187">
                  <c:v>24740.597032753434</c:v>
                </c:pt>
                <c:pt idx="188">
                  <c:v>24731.388424877874</c:v>
                </c:pt>
                <c:pt idx="189">
                  <c:v>24722.179817002212</c:v>
                </c:pt>
                <c:pt idx="190">
                  <c:v>24712.971209126652</c:v>
                </c:pt>
                <c:pt idx="191">
                  <c:v>24703.76260125099</c:v>
                </c:pt>
                <c:pt idx="192">
                  <c:v>24694.55399337543</c:v>
                </c:pt>
                <c:pt idx="193">
                  <c:v>24685.345385499768</c:v>
                </c:pt>
                <c:pt idx="194">
                  <c:v>24676.136777624211</c:v>
                </c:pt>
                <c:pt idx="195">
                  <c:v>24666.928169748549</c:v>
                </c:pt>
                <c:pt idx="196">
                  <c:v>24657.719561872989</c:v>
                </c:pt>
                <c:pt idx="197">
                  <c:v>24648.510953997327</c:v>
                </c:pt>
                <c:pt idx="198">
                  <c:v>24639.302346121767</c:v>
                </c:pt>
                <c:pt idx="199">
                  <c:v>24630.093738246105</c:v>
                </c:pt>
                <c:pt idx="200">
                  <c:v>24620.885130370545</c:v>
                </c:pt>
                <c:pt idx="201">
                  <c:v>24611.676522494883</c:v>
                </c:pt>
                <c:pt idx="202">
                  <c:v>24602.467914619327</c:v>
                </c:pt>
                <c:pt idx="203">
                  <c:v>24593.259306743665</c:v>
                </c:pt>
                <c:pt idx="204">
                  <c:v>24584.050698868105</c:v>
                </c:pt>
                <c:pt idx="205">
                  <c:v>24574.842090992443</c:v>
                </c:pt>
                <c:pt idx="206">
                  <c:v>24565.633483116882</c:v>
                </c:pt>
                <c:pt idx="207">
                  <c:v>24556.42487524122</c:v>
                </c:pt>
                <c:pt idx="208">
                  <c:v>24547.21626736566</c:v>
                </c:pt>
                <c:pt idx="209">
                  <c:v>24538.007659489998</c:v>
                </c:pt>
                <c:pt idx="210">
                  <c:v>24528.799051614438</c:v>
                </c:pt>
                <c:pt idx="211">
                  <c:v>24519.59044373878</c:v>
                </c:pt>
                <c:pt idx="212">
                  <c:v>24510.38183586322</c:v>
                </c:pt>
                <c:pt idx="213">
                  <c:v>24501.173227987558</c:v>
                </c:pt>
                <c:pt idx="214">
                  <c:v>24491.964620111998</c:v>
                </c:pt>
                <c:pt idx="215">
                  <c:v>24482.756012236336</c:v>
                </c:pt>
                <c:pt idx="216">
                  <c:v>24473.547404360776</c:v>
                </c:pt>
                <c:pt idx="217">
                  <c:v>24464.338796485114</c:v>
                </c:pt>
                <c:pt idx="218">
                  <c:v>24455.130188609553</c:v>
                </c:pt>
                <c:pt idx="219">
                  <c:v>24445.921580733895</c:v>
                </c:pt>
                <c:pt idx="220">
                  <c:v>24436.712972858335</c:v>
                </c:pt>
                <c:pt idx="221">
                  <c:v>24427.504364982673</c:v>
                </c:pt>
                <c:pt idx="222">
                  <c:v>24418.295757107113</c:v>
                </c:pt>
                <c:pt idx="223">
                  <c:v>24409.087149231451</c:v>
                </c:pt>
                <c:pt idx="224">
                  <c:v>24399.878541355891</c:v>
                </c:pt>
                <c:pt idx="225">
                  <c:v>24390.669933480229</c:v>
                </c:pt>
                <c:pt idx="226">
                  <c:v>24381.461325604669</c:v>
                </c:pt>
                <c:pt idx="227">
                  <c:v>24372.252717729007</c:v>
                </c:pt>
                <c:pt idx="228">
                  <c:v>24363.04410985345</c:v>
                </c:pt>
                <c:pt idx="229">
                  <c:v>24353.835501977788</c:v>
                </c:pt>
                <c:pt idx="230">
                  <c:v>24344.626894102228</c:v>
                </c:pt>
                <c:pt idx="231">
                  <c:v>24335.418286226566</c:v>
                </c:pt>
                <c:pt idx="232">
                  <c:v>24326.209678351006</c:v>
                </c:pt>
                <c:pt idx="233">
                  <c:v>24317.001070475344</c:v>
                </c:pt>
                <c:pt idx="234">
                  <c:v>24307.792462599784</c:v>
                </c:pt>
                <c:pt idx="235">
                  <c:v>24298.583854724122</c:v>
                </c:pt>
                <c:pt idx="236">
                  <c:v>24289.375246848565</c:v>
                </c:pt>
                <c:pt idx="237">
                  <c:v>24280.166638972903</c:v>
                </c:pt>
                <c:pt idx="238">
                  <c:v>24270.958031097343</c:v>
                </c:pt>
                <c:pt idx="239">
                  <c:v>24261.749423221681</c:v>
                </c:pt>
                <c:pt idx="240">
                  <c:v>24252.540815346121</c:v>
                </c:pt>
                <c:pt idx="241">
                  <c:v>24243.332207470459</c:v>
                </c:pt>
                <c:pt idx="242">
                  <c:v>24234.123599594899</c:v>
                </c:pt>
                <c:pt idx="243">
                  <c:v>24224.914991719237</c:v>
                </c:pt>
                <c:pt idx="244">
                  <c:v>24215.706383843677</c:v>
                </c:pt>
                <c:pt idx="245">
                  <c:v>24206.497775968019</c:v>
                </c:pt>
                <c:pt idx="246">
                  <c:v>24197.289168092459</c:v>
                </c:pt>
                <c:pt idx="247">
                  <c:v>24188.080560216797</c:v>
                </c:pt>
                <c:pt idx="248">
                  <c:v>24178.871952341236</c:v>
                </c:pt>
                <c:pt idx="249">
                  <c:v>24169.663344465574</c:v>
                </c:pt>
                <c:pt idx="250">
                  <c:v>24160.454736590014</c:v>
                </c:pt>
                <c:pt idx="251">
                  <c:v>24151.246128714352</c:v>
                </c:pt>
                <c:pt idx="252">
                  <c:v>24142.037520838796</c:v>
                </c:pt>
                <c:pt idx="253">
                  <c:v>24132.828912963134</c:v>
                </c:pt>
                <c:pt idx="254">
                  <c:v>24123.620305087574</c:v>
                </c:pt>
                <c:pt idx="255">
                  <c:v>24114.411697211912</c:v>
                </c:pt>
                <c:pt idx="256">
                  <c:v>24105.203089336352</c:v>
                </c:pt>
                <c:pt idx="257">
                  <c:v>24095.99448146069</c:v>
                </c:pt>
                <c:pt idx="258">
                  <c:v>24086.78587358513</c:v>
                </c:pt>
                <c:pt idx="259">
                  <c:v>24077.577265709468</c:v>
                </c:pt>
                <c:pt idx="260">
                  <c:v>24068.368657833907</c:v>
                </c:pt>
                <c:pt idx="261">
                  <c:v>24059.160049958246</c:v>
                </c:pt>
                <c:pt idx="262">
                  <c:v>24049.951442082689</c:v>
                </c:pt>
                <c:pt idx="263">
                  <c:v>24040.742834207027</c:v>
                </c:pt>
                <c:pt idx="264">
                  <c:v>24031.534226331467</c:v>
                </c:pt>
                <c:pt idx="265">
                  <c:v>24022.325618455805</c:v>
                </c:pt>
                <c:pt idx="266">
                  <c:v>24013.117010580245</c:v>
                </c:pt>
                <c:pt idx="267">
                  <c:v>24003.908402704583</c:v>
                </c:pt>
                <c:pt idx="268">
                  <c:v>23994.699794829023</c:v>
                </c:pt>
                <c:pt idx="269">
                  <c:v>23985.491186953364</c:v>
                </c:pt>
                <c:pt idx="270">
                  <c:v>23976.282579077804</c:v>
                </c:pt>
                <c:pt idx="271">
                  <c:v>23967.073971202142</c:v>
                </c:pt>
                <c:pt idx="272">
                  <c:v>23957.865363326582</c:v>
                </c:pt>
                <c:pt idx="273">
                  <c:v>23948.65675545092</c:v>
                </c:pt>
                <c:pt idx="274">
                  <c:v>23939.44814757536</c:v>
                </c:pt>
                <c:pt idx="275">
                  <c:v>23930.239539699698</c:v>
                </c:pt>
                <c:pt idx="276">
                  <c:v>23921.030931824138</c:v>
                </c:pt>
                <c:pt idx="277">
                  <c:v>23911.822323948476</c:v>
                </c:pt>
                <c:pt idx="278">
                  <c:v>23902.613716072916</c:v>
                </c:pt>
                <c:pt idx="279">
                  <c:v>23893.405108197258</c:v>
                </c:pt>
                <c:pt idx="280">
                  <c:v>23884.196500321697</c:v>
                </c:pt>
                <c:pt idx="281">
                  <c:v>23874.987892446035</c:v>
                </c:pt>
                <c:pt idx="282">
                  <c:v>23865.779284570475</c:v>
                </c:pt>
                <c:pt idx="283">
                  <c:v>23856.570676694813</c:v>
                </c:pt>
                <c:pt idx="284">
                  <c:v>23847.362068819253</c:v>
                </c:pt>
                <c:pt idx="285">
                  <c:v>23838.153460943591</c:v>
                </c:pt>
                <c:pt idx="286">
                  <c:v>23828.944853068035</c:v>
                </c:pt>
                <c:pt idx="287">
                  <c:v>23819.736245192373</c:v>
                </c:pt>
                <c:pt idx="288">
                  <c:v>23810.527637316813</c:v>
                </c:pt>
                <c:pt idx="289">
                  <c:v>23801.319029441151</c:v>
                </c:pt>
                <c:pt idx="290">
                  <c:v>23792.110421565591</c:v>
                </c:pt>
                <c:pt idx="291">
                  <c:v>23782.901813689929</c:v>
                </c:pt>
                <c:pt idx="292">
                  <c:v>23773.693205814368</c:v>
                </c:pt>
                <c:pt idx="293">
                  <c:v>23764.484597938706</c:v>
                </c:pt>
                <c:pt idx="294">
                  <c:v>23755.275990063146</c:v>
                </c:pt>
                <c:pt idx="295">
                  <c:v>23746.067382187488</c:v>
                </c:pt>
                <c:pt idx="296">
                  <c:v>23736.858774311928</c:v>
                </c:pt>
                <c:pt idx="297">
                  <c:v>23727.650166436266</c:v>
                </c:pt>
                <c:pt idx="298">
                  <c:v>23718.441558560706</c:v>
                </c:pt>
                <c:pt idx="299">
                  <c:v>23709.232950685044</c:v>
                </c:pt>
                <c:pt idx="300">
                  <c:v>23700.024342809484</c:v>
                </c:pt>
                <c:pt idx="301">
                  <c:v>23690.815734933822</c:v>
                </c:pt>
                <c:pt idx="302">
                  <c:v>23681.607127058262</c:v>
                </c:pt>
                <c:pt idx="303">
                  <c:v>23672.398519182603</c:v>
                </c:pt>
                <c:pt idx="304">
                  <c:v>23663.189911307043</c:v>
                </c:pt>
                <c:pt idx="305">
                  <c:v>23653.981303431381</c:v>
                </c:pt>
                <c:pt idx="306">
                  <c:v>23644.772695555821</c:v>
                </c:pt>
                <c:pt idx="307">
                  <c:v>23635.564087680159</c:v>
                </c:pt>
                <c:pt idx="308">
                  <c:v>23626.355479804599</c:v>
                </c:pt>
                <c:pt idx="309">
                  <c:v>23617.146871928937</c:v>
                </c:pt>
                <c:pt idx="310">
                  <c:v>23607.938264053377</c:v>
                </c:pt>
                <c:pt idx="311">
                  <c:v>23598.729656177715</c:v>
                </c:pt>
                <c:pt idx="312">
                  <c:v>23589.521048302158</c:v>
                </c:pt>
                <c:pt idx="313">
                  <c:v>23580.312440426496</c:v>
                </c:pt>
                <c:pt idx="314">
                  <c:v>23571.103832550936</c:v>
                </c:pt>
                <c:pt idx="315">
                  <c:v>23561.895224675274</c:v>
                </c:pt>
                <c:pt idx="316">
                  <c:v>23552.686616799714</c:v>
                </c:pt>
                <c:pt idx="317">
                  <c:v>23543.478008924052</c:v>
                </c:pt>
                <c:pt idx="318">
                  <c:v>23534.269401048492</c:v>
                </c:pt>
                <c:pt idx="319">
                  <c:v>23525.06079317283</c:v>
                </c:pt>
                <c:pt idx="320">
                  <c:v>23515.852185297274</c:v>
                </c:pt>
                <c:pt idx="321">
                  <c:v>23506.643577421612</c:v>
                </c:pt>
                <c:pt idx="322">
                  <c:v>23497.434969546051</c:v>
                </c:pt>
                <c:pt idx="323">
                  <c:v>23488.226361670389</c:v>
                </c:pt>
                <c:pt idx="324">
                  <c:v>23479.017753794829</c:v>
                </c:pt>
                <c:pt idx="325">
                  <c:v>23469.809145919167</c:v>
                </c:pt>
                <c:pt idx="326">
                  <c:v>23460.600538043607</c:v>
                </c:pt>
                <c:pt idx="327">
                  <c:v>23451.391930167945</c:v>
                </c:pt>
                <c:pt idx="328">
                  <c:v>23442.183322292385</c:v>
                </c:pt>
                <c:pt idx="329">
                  <c:v>23432.974714416727</c:v>
                </c:pt>
                <c:pt idx="330">
                  <c:v>23423.766106541167</c:v>
                </c:pt>
                <c:pt idx="331">
                  <c:v>23414.557498665505</c:v>
                </c:pt>
                <c:pt idx="332">
                  <c:v>23405.348890789945</c:v>
                </c:pt>
                <c:pt idx="333">
                  <c:v>23396.140282914283</c:v>
                </c:pt>
                <c:pt idx="334">
                  <c:v>23386.931675038722</c:v>
                </c:pt>
                <c:pt idx="335">
                  <c:v>23377.72306716306</c:v>
                </c:pt>
                <c:pt idx="336">
                  <c:v>23368.514459287504</c:v>
                </c:pt>
                <c:pt idx="337">
                  <c:v>23359.305851411842</c:v>
                </c:pt>
                <c:pt idx="338">
                  <c:v>23350.097243536282</c:v>
                </c:pt>
                <c:pt idx="339">
                  <c:v>23340.88863566062</c:v>
                </c:pt>
                <c:pt idx="340">
                  <c:v>23331.68002778506</c:v>
                </c:pt>
                <c:pt idx="341">
                  <c:v>23322.471419909398</c:v>
                </c:pt>
                <c:pt idx="342">
                  <c:v>23313.262812033838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6-4BD8-997F-B6BB31F0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95983"/>
        <c:axId val="136196463"/>
      </c:lineChart>
      <c:dateAx>
        <c:axId val="136195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6463"/>
        <c:crosses val="autoZero"/>
        <c:auto val="1"/>
        <c:lblOffset val="100"/>
        <c:baseTimeUnit val="days"/>
      </c:dateAx>
      <c:valAx>
        <c:axId val="1361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41910</xdr:rowOff>
    </xdr:from>
    <xdr:to>
      <xdr:col>14</xdr:col>
      <xdr:colOff>213360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CECF-B3CD-87E9-41AC-20B79E7DD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6</xdr:row>
      <xdr:rowOff>41910</xdr:rowOff>
    </xdr:from>
    <xdr:to>
      <xdr:col>13</xdr:col>
      <xdr:colOff>449580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F112A5-6C64-5B6F-E267-3CD4C501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34290</xdr:rowOff>
    </xdr:from>
    <xdr:to>
      <xdr:col>15</xdr:col>
      <xdr:colOff>243840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FED71-DDF3-AD3D-C668-5E7138BD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323</xdr:row>
      <xdr:rowOff>41910</xdr:rowOff>
    </xdr:from>
    <xdr:to>
      <xdr:col>15</xdr:col>
      <xdr:colOff>129540</xdr:colOff>
      <xdr:row>338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A6E97-FD4C-EEC7-E924-27E449DE4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" refreshedDate="45685.710751157407" createdVersion="8" refreshedVersion="8" minRefreshableVersion="3" recordCount="3002" xr:uid="{1EB090D2-5B01-403D-B75D-D43B66F75915}">
  <cacheSource type="worksheet">
    <worksheetSource ref="A1:O1048576" sheet="Myntra_Analytics_Dataset"/>
  </cacheSource>
  <cacheFields count="17">
    <cacheField name="Customer_ID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18" maxValue="60"/>
    </cacheField>
    <cacheField name="City" numFmtId="0">
      <sharedItems containsBlank="1"/>
    </cacheField>
    <cacheField name="Product_Category" numFmtId="0">
      <sharedItems containsBlank="1"/>
    </cacheField>
    <cacheField name="Product_ID" numFmtId="0">
      <sharedItems containsBlank="1"/>
    </cacheField>
    <cacheField name="Price" numFmtId="0">
      <sharedItems containsString="0" containsBlank="1" containsNumber="1" minValue="500.46" maxValue="4998"/>
    </cacheField>
    <cacheField name="Quantity" numFmtId="0">
      <sharedItems containsString="0" containsBlank="1" containsNumber="1" containsInteger="1" minValue="1" maxValue="5"/>
    </cacheField>
    <cacheField name="Purchase_Date" numFmtId="0">
      <sharedItems containsNonDate="0" containsDate="1" containsString="0" containsBlank="1" minDate="2023-01-01T00:00:00" maxDate="2024-01-01T00:00:00" count="366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m/>
      </sharedItems>
      <fieldGroup par="16"/>
    </cacheField>
    <cacheField name="Payment_Method" numFmtId="0">
      <sharedItems containsBlank="1"/>
    </cacheField>
    <cacheField name="Browsing_Time_mins" numFmtId="0">
      <sharedItems containsString="0" containsBlank="1" containsNumber="1" minValue="1" maxValue="60"/>
    </cacheField>
    <cacheField name="Cart_Abandonment_Flag" numFmtId="0">
      <sharedItems containsString="0" containsBlank="1" containsNumber="1" containsInteger="1" minValue="0" maxValue="1" count="3">
        <n v="1"/>
        <n v="0"/>
        <m/>
      </sharedItems>
    </cacheField>
    <cacheField name="Discount_Applied" numFmtId="0">
      <sharedItems containsString="0" containsBlank="1" containsNumber="1" minValue="0.03" maxValue="49.98"/>
    </cacheField>
    <cacheField name="Loyalty_Points_Earned" numFmtId="0">
      <sharedItems containsString="0" containsBlank="1" containsNumber="1" containsInteger="1" minValue="0" maxValue="500"/>
    </cacheField>
    <cacheField name="Revenue" numFmtId="0">
      <sharedItems containsString="0" containsBlank="1" containsNumber="1" minValue="480.45000000000005" maxValue="24958.850000000002" count="2974">
        <n v="3084.7099999999996"/>
        <n v="7730.29"/>
        <n v="494.40000000000003"/>
        <n v="14063.25"/>
        <n v="3181.72"/>
        <n v="10052.359999999999"/>
        <n v="1265.9100000000001"/>
        <n v="3475.7900000000004"/>
        <n v="13296.789999999999"/>
        <n v="19904.420000000002"/>
        <n v="6769.2"/>
        <n v="3811.1"/>
        <n v="10296.66"/>
        <n v="13457.029999999999"/>
        <n v="15910.83"/>
        <n v="19026.78"/>
        <n v="22501.21"/>
        <n v="6244.6699999999992"/>
        <n v="11062.43"/>
        <n v="11961.01"/>
        <n v="11027.440000000002"/>
        <n v="791.81"/>
        <n v="7542.45"/>
        <n v="4828.96"/>
        <n v="5950.45"/>
        <n v="3993.25"/>
        <n v="2180.12"/>
        <n v="4786.37"/>
        <n v="729.67000000000007"/>
        <n v="8468.4399999999987"/>
        <n v="1042.4100000000001"/>
        <n v="3673.67"/>
        <n v="6052.0499999999993"/>
        <n v="14402.789999999999"/>
        <n v="12409.78"/>
        <n v="12840.95"/>
        <n v="18632.23"/>
        <n v="18722.079999999998"/>
        <n v="2407.33"/>
        <n v="17326.169999999998"/>
        <n v="5066.2700000000004"/>
        <n v="6448.42"/>
        <n v="4193.1000000000004"/>
        <n v="7686.96"/>
        <n v="14014.640000000001"/>
        <n v="5683.38"/>
        <n v="1871.12"/>
        <n v="18816.080000000002"/>
        <n v="2982.93"/>
        <n v="8838.4600000000009"/>
        <n v="17994.079999999998"/>
        <n v="2113.75"/>
        <n v="4930.8"/>
        <n v="13607.869999999999"/>
        <n v="10577.59"/>
        <n v="13979.339999999998"/>
        <n v="2917.57"/>
        <n v="6423.0999999999995"/>
        <n v="5201.7700000000004"/>
        <n v="1282.99"/>
        <n v="4259.38"/>
        <n v="5320.8"/>
        <n v="9647.9600000000009"/>
        <n v="3466.4400000000005"/>
        <n v="8608.58"/>
        <n v="21720.97"/>
        <n v="6935.38"/>
        <n v="7399.27"/>
        <n v="6407.95"/>
        <n v="6488.33"/>
        <n v="2195.02"/>
        <n v="6748.1"/>
        <n v="12002.400000000001"/>
        <n v="4126.79"/>
        <n v="1574.05"/>
        <n v="3859.2200000000003"/>
        <n v="7926.09"/>
        <n v="3033.49"/>
        <n v="8255.9699999999993"/>
        <n v="12813.900000000001"/>
        <n v="4762.1000000000004"/>
        <n v="10523.66"/>
        <n v="3875.09"/>
        <n v="19566.419999999998"/>
        <n v="21340.23"/>
        <n v="8619.98"/>
        <n v="7958.54"/>
        <n v="2469.54"/>
        <n v="3528.3399999999997"/>
        <n v="9129.16"/>
        <n v="3277.89"/>
        <n v="6930.87"/>
        <n v="3123.47"/>
        <n v="6042.04"/>
        <n v="14749.39"/>
        <n v="7713.14"/>
        <n v="21386.04"/>
        <n v="2175"/>
        <n v="874.83"/>
        <n v="23281.71"/>
        <n v="5799.95"/>
        <n v="1494.6599999999999"/>
        <n v="7078.8600000000006"/>
        <n v="10255.5"/>
        <n v="24661.819999999996"/>
        <n v="2179.6"/>
        <n v="6517.8600000000006"/>
        <n v="8312.6899999999987"/>
        <n v="2860.0400000000004"/>
        <n v="2782.87"/>
        <n v="5346.55"/>
        <n v="9748.3700000000008"/>
        <n v="3180.9999999999995"/>
        <n v="4169.33"/>
        <n v="13949.62"/>
        <n v="8075.3600000000006"/>
        <n v="22397"/>
        <n v="633.1"/>
        <n v="2903.6099999999997"/>
        <n v="5309.6100000000006"/>
        <n v="2548.2099999999996"/>
        <n v="2915.48"/>
        <n v="23549.870000000003"/>
        <n v="12518.929999999998"/>
        <n v="8404.24"/>
        <n v="3454.8500000000004"/>
        <n v="14106.56"/>
        <n v="18087.280000000002"/>
        <n v="2275.9599999999996"/>
        <n v="3903.12"/>
        <n v="1473.03"/>
        <n v="2498.8399999999997"/>
        <n v="19191.259999999998"/>
        <n v="17881.52"/>
        <n v="18834.21"/>
        <n v="3601.3999999999996"/>
        <n v="4100.8100000000004"/>
        <n v="14729.43"/>
        <n v="6248.63"/>
        <n v="1651.06"/>
        <n v="8204.1999999999989"/>
        <n v="2582.37"/>
        <n v="16024.51"/>
        <n v="3226.72"/>
        <n v="7508.07"/>
        <n v="16439.14"/>
        <n v="1149.1699999999998"/>
        <n v="8889.66"/>
        <n v="3366.64"/>
        <n v="559.79999999999995"/>
        <n v="10345.080000000002"/>
        <n v="13834.6"/>
        <n v="16183.26"/>
        <n v="5039.04"/>
        <n v="4637.42"/>
        <n v="1683.8500000000001"/>
        <n v="14114.77"/>
        <n v="7766.9500000000007"/>
        <n v="1136.76"/>
        <n v="2997.5499999999997"/>
        <n v="10425.31"/>
        <n v="9669.69"/>
        <n v="2835.59"/>
        <n v="18584.14"/>
        <n v="11483.28"/>
        <n v="8063.98"/>
        <n v="2311.8399999999997"/>
        <n v="3246.4"/>
        <n v="9900.32"/>
        <n v="4383.2199999999993"/>
        <n v="11542.630000000001"/>
        <n v="9573.19"/>
        <n v="11150.1"/>
        <n v="1319.45"/>
        <n v="13576.27"/>
        <n v="16615.580000000002"/>
        <n v="14139.710000000001"/>
        <n v="14055.33"/>
        <n v="16270.970000000001"/>
        <n v="11693.91"/>
        <n v="11991.25"/>
        <n v="23727.840000000004"/>
        <n v="4705.6899999999996"/>
        <n v="7051.12"/>
        <n v="4181.6100000000006"/>
        <n v="14765.83"/>
        <n v="9712.7400000000016"/>
        <n v="16369.240000000002"/>
        <n v="4497.3399999999992"/>
        <n v="17411.07"/>
        <n v="6285.3399999999992"/>
        <n v="16234.37"/>
        <n v="11626.31"/>
        <n v="4654.43"/>
        <n v="4252.95"/>
        <n v="12314.26"/>
        <n v="9659.5300000000007"/>
        <n v="4451.9800000000005"/>
        <n v="13572.87"/>
        <n v="3546.46"/>
        <n v="10410.859999999999"/>
        <n v="4902.8700000000008"/>
        <n v="11909.51"/>
        <n v="6676.7300000000005"/>
        <n v="7667.71"/>
        <n v="3341.52"/>
        <n v="10215.810000000001"/>
        <n v="19662.759999999998"/>
        <n v="6756.44"/>
        <n v="9498.67"/>
        <n v="2593.36"/>
        <n v="12825.89"/>
        <n v="2763.9500000000003"/>
        <n v="13772.460000000001"/>
        <n v="5393.54"/>
        <n v="1509.81"/>
        <n v="7958.4400000000005"/>
        <n v="12344.199999999999"/>
        <n v="16972.689999999999"/>
        <n v="21386.57"/>
        <n v="18847.53"/>
        <n v="18159.579999999998"/>
        <n v="7122.68"/>
        <n v="7619.59"/>
        <n v="1267.8999999999999"/>
        <n v="12204.9"/>
        <n v="7515.9"/>
        <n v="6409.1999999999989"/>
        <n v="1111.92"/>
        <n v="3344.47"/>
        <n v="10943.52"/>
        <n v="6777.9"/>
        <n v="23006.7"/>
        <n v="19194.349999999999"/>
        <n v="10987.76"/>
        <n v="19736.169999999998"/>
        <n v="12747.34"/>
        <n v="2904.6699999999996"/>
        <n v="2785.73"/>
        <n v="1308.3600000000001"/>
        <n v="13058.400000000001"/>
        <n v="4402.8599999999997"/>
        <n v="20030.109999999997"/>
        <n v="7126.67"/>
        <n v="4815.6500000000005"/>
        <n v="9356.619999999999"/>
        <n v="24168.07"/>
        <n v="2588.0700000000002"/>
        <n v="9655.9799999999977"/>
        <n v="7950.0400000000009"/>
        <n v="3522.51"/>
        <n v="14804.33"/>
        <n v="4097.54"/>
        <n v="23854.25"/>
        <n v="8876.369999999999"/>
        <n v="1493.67"/>
        <n v="16293.439999999999"/>
        <n v="2090.67"/>
        <n v="1708.66"/>
        <n v="1748.8500000000001"/>
        <n v="4665.22"/>
        <n v="9562.14"/>
        <n v="3776.8399999999997"/>
        <n v="13999.57"/>
        <n v="4246.3600000000006"/>
        <n v="7554.7"/>
        <n v="4324.8"/>
        <n v="19374.8"/>
        <n v="12455.33"/>
        <n v="9878.35"/>
        <n v="3668.96"/>
        <n v="4052.1800000000003"/>
        <n v="9070.7100000000009"/>
        <n v="17194.419999999998"/>
        <n v="10624.699999999999"/>
        <n v="4622.7"/>
        <n v="2826.53"/>
        <n v="6583.87"/>
        <n v="8110.82"/>
        <n v="5257.14"/>
        <n v="15743.98"/>
        <n v="548.81000000000006"/>
        <n v="2133.42"/>
        <n v="4555.34"/>
        <n v="19546.680000000004"/>
        <n v="3813.56"/>
        <n v="7025.78"/>
        <n v="2484.1999999999998"/>
        <n v="5826.49"/>
        <n v="2991.92"/>
        <n v="9811.7999999999993"/>
        <n v="4806.74"/>
        <n v="6781.45"/>
        <n v="1136.1099999999999"/>
        <n v="17922.810000000001"/>
        <n v="3491.04"/>
        <n v="740.8"/>
        <n v="1595.9"/>
        <n v="2787.89"/>
        <n v="9620.8799999999992"/>
        <n v="11224.36"/>
        <n v="4783.9400000000005"/>
        <n v="12957.010000000002"/>
        <n v="4475.05"/>
        <n v="12620.12"/>
        <n v="5652.7"/>
        <n v="13553.68"/>
        <n v="3540.26"/>
        <n v="4363.01"/>
        <n v="16416.399999999998"/>
        <n v="9691.64"/>
        <n v="2926.04"/>
        <n v="21001.519999999997"/>
        <n v="3923.7700000000004"/>
        <n v="3938.64"/>
        <n v="9016.619999999999"/>
        <n v="24958.850000000002"/>
        <n v="10173.589999999998"/>
        <n v="12907.34"/>
        <n v="2032.3899999999999"/>
        <n v="4106.34"/>
        <n v="3550.1700000000005"/>
        <n v="2920.3"/>
        <n v="11287.07"/>
        <n v="2753.47"/>
        <n v="2692.16"/>
        <n v="13800.580000000002"/>
        <n v="5669.14"/>
        <n v="13021.230000000001"/>
        <n v="4353.45"/>
        <n v="5516.05"/>
        <n v="13658.74"/>
        <n v="7764.2300000000005"/>
        <n v="12423.779999999999"/>
        <n v="14693.94"/>
        <n v="7134.2199999999993"/>
        <n v="2157.75"/>
        <n v="8126.31"/>
        <n v="5655.58"/>
        <n v="4849.87"/>
        <n v="18647.66"/>
        <n v="4544.1400000000003"/>
        <n v="7502.8499999999995"/>
        <n v="15940.67"/>
        <n v="24413.17"/>
        <n v="3390.5699999999997"/>
        <n v="1712.7"/>
        <n v="8387.08"/>
        <n v="12086.609999999999"/>
        <n v="14630.86"/>
        <n v="7991.11"/>
        <n v="10998.97"/>
        <n v="4951.1899999999996"/>
        <n v="4963.5600000000004"/>
        <n v="13931.14"/>
        <n v="9570.5299999999988"/>
        <n v="14465.609999999999"/>
        <n v="8241.52"/>
        <n v="998.96999999999991"/>
        <n v="24592.12"/>
        <n v="3177.2599999999998"/>
        <n v="10779.38"/>
        <n v="2232.86"/>
        <n v="2847.2700000000004"/>
        <n v="4408.38"/>
        <n v="9346.85"/>
        <n v="4460.9399999999996"/>
        <n v="7305.16"/>
        <n v="1114.4299999999998"/>
        <n v="15353.970000000001"/>
        <n v="3262.05"/>
        <n v="22269.61"/>
        <n v="2802.0099999999998"/>
        <n v="14788.01"/>
        <n v="2869.51"/>
        <n v="4798.9800000000005"/>
        <n v="14551.95"/>
        <n v="1879.27"/>
        <n v="13039.35"/>
        <n v="1607.83"/>
        <n v="13583.91"/>
        <n v="7946"/>
        <n v="4092.03"/>
        <n v="8971.07"/>
        <n v="19935.060000000001"/>
        <n v="3312.83"/>
        <n v="5127.9000000000005"/>
        <n v="2453.87"/>
        <n v="6960.43"/>
        <n v="8179.2599999999993"/>
        <n v="3412.04"/>
        <n v="8195.86"/>
        <n v="19701.38"/>
        <n v="3339.69"/>
        <n v="7172.7899999999991"/>
        <n v="4650.74"/>
        <n v="11801.16"/>
        <n v="5891.8099999999995"/>
        <n v="2581.91"/>
        <n v="1694.74"/>
        <n v="5089.9100000000008"/>
        <n v="1714.1299999999999"/>
        <n v="2041.92"/>
        <n v="4016.22"/>
        <n v="9267.6"/>
        <n v="7321.6900000000005"/>
        <n v="9336.2699999999986"/>
        <n v="19654.550000000003"/>
        <n v="22931.039999999997"/>
        <n v="3611.33"/>
        <n v="18612.96"/>
        <n v="1503.2199999999998"/>
        <n v="4074.0099999999998"/>
        <n v="8118.77"/>
        <n v="3787.98"/>
        <n v="14020.18"/>
        <n v="7499.17"/>
        <n v="3581.2999999999997"/>
        <n v="4993.7700000000004"/>
        <n v="12372.48"/>
        <n v="1319.99"/>
        <n v="8677.15"/>
        <n v="3010.3300000000004"/>
        <n v="8478.99"/>
        <n v="19099.599999999999"/>
        <n v="1864.23"/>
        <n v="8601.08"/>
        <n v="7663.13"/>
        <n v="1407.74"/>
        <n v="9487.84"/>
        <n v="2716.34"/>
        <n v="645.62"/>
        <n v="15098.06"/>
        <n v="21445.01"/>
        <n v="2814.41"/>
        <n v="2931.81"/>
        <n v="18934.690000000002"/>
        <n v="2185.6799999999998"/>
        <n v="20787.550000000003"/>
        <n v="2563.1"/>
        <n v="4940.04"/>
        <n v="9721.99"/>
        <n v="4467.66"/>
        <n v="5200.1400000000003"/>
        <n v="10335.83"/>
        <n v="3951.52"/>
        <n v="4642.13"/>
        <n v="5205.3499999999995"/>
        <n v="14227.2"/>
        <n v="2776.94"/>
        <n v="2877.22"/>
        <n v="6227.28"/>
        <n v="13084.52"/>
        <n v="3912.83"/>
        <n v="7096.09"/>
        <n v="3538.86"/>
        <n v="12674.77"/>
        <n v="18869.509999999998"/>
        <n v="4516.76"/>
        <n v="7602.3899999999994"/>
        <n v="13421.990000000002"/>
        <n v="3451.55"/>
        <n v="995.39"/>
        <n v="8292.92"/>
        <n v="4326.55"/>
        <n v="11411.97"/>
        <n v="3504.0699999999997"/>
        <n v="2448.6899999999996"/>
        <n v="7652.2"/>
        <n v="2859.22"/>
        <n v="877.98"/>
        <n v="9915.5700000000015"/>
        <n v="4134.34"/>
        <n v="12056.87"/>
        <n v="12736.49"/>
        <n v="15447.960000000001"/>
        <n v="8136.76"/>
        <n v="4588.32"/>
        <n v="2777.99"/>
        <n v="12965.249999999998"/>
        <n v="794.89"/>
        <n v="6985.36"/>
        <n v="2527.64"/>
        <n v="8486.8499999999985"/>
        <n v="965.82999999999993"/>
        <n v="4991.4699999999993"/>
        <n v="3711.8"/>
        <n v="7194.2099999999991"/>
        <n v="11833.9"/>
        <n v="19836.960000000003"/>
        <n v="4451.78"/>
        <n v="3429.31"/>
        <n v="14970.74"/>
        <n v="9459.0300000000007"/>
        <n v="6350.9100000000008"/>
        <n v="2156.16"/>
        <n v="7880.25"/>
        <n v="4249.92"/>
        <n v="10323.86"/>
        <n v="7669.42"/>
        <n v="4806.96"/>
        <n v="1081.76"/>
        <n v="8741.9"/>
        <n v="2167.54"/>
        <n v="4425.6100000000006"/>
        <n v="9038.7100000000009"/>
        <n v="4491.13"/>
        <n v="12356.29"/>
        <n v="3440.09"/>
        <n v="10655.74"/>
        <n v="3021.13"/>
        <n v="3842.42"/>
        <n v="19341.390000000003"/>
        <n v="5335.4"/>
        <n v="1241.0999999999999"/>
        <n v="4474.6099999999997"/>
        <n v="2304.6999999999998"/>
        <n v="9564.130000000001"/>
        <n v="23411.51"/>
        <n v="14593.710000000001"/>
        <n v="4846.82"/>
        <n v="8233.02"/>
        <n v="6781.59"/>
        <n v="12463.17"/>
        <n v="2466.92"/>
        <n v="11939.63"/>
        <n v="12106.960000000001"/>
        <n v="4855.7199999999993"/>
        <n v="3629.81"/>
        <n v="8519.18"/>
        <n v="11690.17"/>
        <n v="10154.02"/>
        <n v="8664"/>
        <n v="9860.74"/>
        <n v="5458.4299999999994"/>
        <n v="9582.2900000000009"/>
        <n v="23333.37"/>
        <n v="3957.68"/>
        <n v="11150.230000000001"/>
        <n v="7878.9"/>
        <n v="1379.44"/>
        <n v="4446.67"/>
        <n v="4053.24"/>
        <n v="7023.99"/>
        <n v="5128.28"/>
        <n v="10290.99"/>
        <n v="12987.68"/>
        <n v="1834.27"/>
        <n v="2667.65"/>
        <n v="3147.6"/>
        <n v="2978.23"/>
        <n v="5579.3799999999992"/>
        <n v="9595.58"/>
        <n v="2654.58"/>
        <n v="13942.91"/>
        <n v="2284.5"/>
        <n v="10450.75"/>
        <n v="5961.5199999999995"/>
        <n v="8037.95"/>
        <n v="7151.94"/>
        <n v="9166.68"/>
        <n v="3616"/>
        <n v="3777.04"/>
        <n v="5002.6500000000005"/>
        <n v="14537.53"/>
        <n v="3242.36"/>
        <n v="4719.96"/>
        <n v="21291.170000000002"/>
        <n v="7852.06"/>
        <n v="10013.57"/>
        <n v="5345.19"/>
        <n v="992.49999999999989"/>
        <n v="4854.5"/>
        <n v="742.41000000000008"/>
        <n v="3916.5299999999997"/>
        <n v="7721.28"/>
        <n v="16548.78"/>
        <n v="3678.0099999999998"/>
        <n v="12905.89"/>
        <n v="7828.06"/>
        <n v="14092.900000000001"/>
        <n v="9072.11"/>
        <n v="14541.71"/>
        <n v="9682.6"/>
        <n v="12537.460000000001"/>
        <n v="16026.08"/>
        <n v="12742.2"/>
        <n v="19636.25"/>
        <n v="10992.04"/>
        <n v="10363.73"/>
        <n v="3416.58"/>
        <n v="4186.2300000000005"/>
        <n v="8443.15"/>
        <n v="16665.739999999998"/>
        <n v="3900.7"/>
        <n v="3093.62"/>
        <n v="3320.37"/>
        <n v="1452.7"/>
        <n v="3115.9700000000003"/>
        <n v="18299.52"/>
        <n v="2714.0099999999998"/>
        <n v="3998.9100000000003"/>
        <n v="3685.6800000000003"/>
        <n v="4501.88"/>
        <n v="11384.259999999998"/>
        <n v="7917.7"/>
        <n v="1270.6500000000001"/>
        <n v="2338.3200000000002"/>
        <n v="1702.78"/>
        <n v="20461.11"/>
        <n v="9103.01"/>
        <n v="9658.7800000000007"/>
        <n v="14156.5"/>
        <n v="1256.1999999999998"/>
        <n v="3077.7200000000003"/>
        <n v="4807.34"/>
        <n v="3248.12"/>
        <n v="9183.4200000000019"/>
        <n v="10198.529999999999"/>
        <n v="2569.66"/>
        <n v="8153.21"/>
        <n v="8899.8599999999988"/>
        <n v="15367.130000000001"/>
        <n v="9725.0700000000015"/>
        <n v="11375.76"/>
        <n v="5081.8700000000008"/>
        <n v="15962.779999999999"/>
        <n v="7604.9999999999991"/>
        <n v="14192.68"/>
        <n v="20329.36"/>
        <n v="518.52"/>
        <n v="1427.59"/>
        <n v="21446.99"/>
        <n v="2771.42"/>
        <n v="7499.39"/>
        <n v="4874.2700000000004"/>
        <n v="9431.07"/>
        <n v="6133.45"/>
        <n v="7470.89"/>
        <n v="7715.6399999999994"/>
        <n v="4519.3600000000006"/>
        <n v="9427.76"/>
        <n v="1180.0900000000001"/>
        <n v="5170.41"/>
        <n v="2733.5899999999997"/>
        <n v="5742.71"/>
        <n v="5073.6099999999997"/>
        <n v="17123.61"/>
        <n v="18768.739999999998"/>
        <n v="9285.9599999999991"/>
        <n v="11443"/>
        <n v="19333.27"/>
        <n v="7547.75"/>
        <n v="6045.94"/>
        <n v="1158.72"/>
        <n v="2639.91"/>
        <n v="3904.92"/>
        <n v="4675.91"/>
        <n v="2355.3700000000003"/>
        <n v="13220.800000000001"/>
        <n v="6628.37"/>
        <n v="18320.5"/>
        <n v="14553.689999999999"/>
        <n v="9890.5899999999983"/>
        <n v="4003.5099999999998"/>
        <n v="3907.2599999999998"/>
        <n v="4329.84"/>
        <n v="19197.05"/>
        <n v="8281.9499999999989"/>
        <n v="2801.38"/>
        <n v="4969.13"/>
        <n v="7291.27"/>
        <n v="24227.799999999996"/>
        <n v="16735.61"/>
        <n v="8784.26"/>
        <n v="3894.94"/>
        <n v="4047.06"/>
        <n v="16206.750000000002"/>
        <n v="13953.74"/>
        <n v="6578.6100000000006"/>
        <n v="4617.79"/>
        <n v="1325.8799999999999"/>
        <n v="11418.25"/>
        <n v="4491.0199999999995"/>
        <n v="3876.31"/>
        <n v="5889.9299999999994"/>
        <n v="4247.2299999999996"/>
        <n v="2348.44"/>
        <n v="6383.4400000000005"/>
        <n v="2874.59"/>
        <n v="850.75"/>
        <n v="2521.44"/>
        <n v="3706.43"/>
        <n v="9176.0500000000011"/>
        <n v="3458.6800000000003"/>
        <n v="19375.269999999997"/>
        <n v="2407.6699999999996"/>
        <n v="13899.059999999998"/>
        <n v="12343.35"/>
        <n v="4978.38"/>
        <n v="8682.1299999999992"/>
        <n v="10514.06"/>
        <n v="12763.869999999999"/>
        <n v="1188.8599999999999"/>
        <n v="23521.480000000003"/>
        <n v="1489"/>
        <n v="2040.6399999999999"/>
        <n v="9420.7699999999986"/>
        <n v="11761.98"/>
        <n v="2686.38"/>
        <n v="9130.7900000000009"/>
        <n v="8829.2899999999991"/>
        <n v="1555.51"/>
        <n v="19587.3"/>
        <n v="4814.1500000000005"/>
        <n v="1247.18"/>
        <n v="7037.67"/>
        <n v="24101.79"/>
        <n v="5820.85"/>
        <n v="11852.28"/>
        <n v="16371.95"/>
        <n v="14703.52"/>
        <n v="9821.4100000000017"/>
        <n v="14567.26"/>
        <n v="3763.0099999999998"/>
        <n v="19730.639999999996"/>
        <n v="9790.58"/>
        <n v="7652.05"/>
        <n v="10285.44"/>
        <n v="5179.3100000000004"/>
        <n v="3040.83"/>
        <n v="7202.79"/>
        <n v="5483.63"/>
        <n v="13996.779999999999"/>
        <n v="2657.4"/>
        <n v="6187.9599999999991"/>
        <n v="19879.080000000002"/>
        <n v="13513.539999999999"/>
        <n v="21291.879999999997"/>
        <n v="16406.849999999999"/>
        <n v="4941.88"/>
        <n v="7971.63"/>
        <n v="9165.1200000000008"/>
        <n v="18376.62"/>
        <n v="12204.97"/>
        <n v="6124.88"/>
        <n v="2990.65"/>
        <n v="16140.24"/>
        <n v="11345.1"/>
        <n v="7372.0499999999993"/>
        <n v="15854.529999999999"/>
        <n v="12407.730000000001"/>
        <n v="1058.24"/>
        <n v="8203.7999999999993"/>
        <n v="2607.54"/>
        <n v="4816.78"/>
        <n v="3052.08"/>
        <n v="14475.7"/>
        <n v="17255.259999999998"/>
        <n v="485.22"/>
        <n v="10377.43"/>
        <n v="2095.4299999999998"/>
        <n v="5551.58"/>
        <n v="9286.39"/>
        <n v="2642.43"/>
        <n v="12503.32"/>
        <n v="3708.33"/>
        <n v="9205.15"/>
        <n v="4547.1000000000004"/>
        <n v="4288.8100000000004"/>
        <n v="8242.01"/>
        <n v="8701.77"/>
        <n v="2180.8000000000002"/>
        <n v="13110.210000000001"/>
        <n v="18757.370000000003"/>
        <n v="19670.25"/>
        <n v="14385.39"/>
        <n v="4106.5999999999995"/>
        <n v="4811.59"/>
        <n v="1260.74"/>
        <n v="3314.78"/>
        <n v="3768.68"/>
        <n v="8795.7099999999991"/>
        <n v="14619.900000000001"/>
        <n v="14015.539999999999"/>
        <n v="9564.7200000000012"/>
        <n v="19545.41"/>
        <n v="2538.5"/>
        <n v="10477.07"/>
        <n v="13357.65"/>
        <n v="2831.58"/>
        <n v="15559.41"/>
        <n v="5123.6299999999992"/>
        <n v="17315.27"/>
        <n v="9140.9"/>
        <n v="9797.93"/>
        <n v="1242.74"/>
        <n v="13378.329999999998"/>
        <n v="20071.89"/>
        <n v="6167.51"/>
        <n v="7614.74"/>
        <n v="2346.77"/>
        <n v="9730.56"/>
        <n v="6302.4"/>
        <n v="13953.29"/>
        <n v="1205.1299999999999"/>
        <n v="18453.150000000001"/>
        <n v="9824.1200000000008"/>
        <n v="4438.79"/>
        <n v="14322.400000000001"/>
        <n v="8436.58"/>
        <n v="2273.7999999999997"/>
        <n v="14730.34"/>
        <n v="2069.61"/>
        <n v="554.59999999999991"/>
        <n v="7537.5599999999995"/>
        <n v="4336.91"/>
        <n v="2516.35"/>
        <n v="3147.7400000000002"/>
        <n v="8270.7500000000018"/>
        <n v="2655.17"/>
        <n v="1806.22"/>
        <n v="1235.3899999999999"/>
        <n v="8279.7200000000012"/>
        <n v="2163.35"/>
        <n v="1720.1"/>
        <n v="5001.7999999999993"/>
        <n v="8406.1700000000019"/>
        <n v="3989.76"/>
        <n v="14836.08"/>
        <n v="1242.04"/>
        <n v="8191.3099999999995"/>
        <n v="11450.09"/>
        <n v="6201.88"/>
        <n v="5023.38"/>
        <n v="1091.48"/>
        <n v="8698.5299999999988"/>
        <n v="3886.8"/>
        <n v="16798.650000000001"/>
        <n v="5755.59"/>
        <n v="13719.419999999998"/>
        <n v="3643.25"/>
        <n v="3606.07"/>
        <n v="15003.05"/>
        <n v="5994.58"/>
        <n v="2788.7000000000003"/>
        <n v="4904.1899999999996"/>
        <n v="3554.39"/>
        <n v="3206.6099999999997"/>
        <n v="5805.45"/>
        <n v="5668.7300000000005"/>
        <n v="15450.16"/>
        <n v="2979.71"/>
        <n v="4013.82"/>
        <n v="11929.949999999999"/>
        <n v="909.30000000000007"/>
        <n v="5522.96"/>
        <n v="18267.189999999999"/>
        <n v="6329.32"/>
        <n v="2927.55"/>
        <n v="15463.32"/>
        <n v="3307.6699999999996"/>
        <n v="12453.33"/>
        <n v="3373.2799999999997"/>
        <n v="17950.91"/>
        <n v="3573.25"/>
        <n v="10834.09"/>
        <n v="6341.49"/>
        <n v="4601.49"/>
        <n v="9633"/>
        <n v="1979.98"/>
        <n v="8090.8399999999992"/>
        <n v="19349.469999999998"/>
        <n v="3850.25"/>
        <n v="11982.41"/>
        <n v="5667.37"/>
        <n v="4045.92"/>
        <n v="5661.0800000000008"/>
        <n v="8275.15"/>
        <n v="1475.5400000000002"/>
        <n v="15430.44"/>
        <n v="6681.5"/>
        <n v="665.75"/>
        <n v="15432.089999999998"/>
        <n v="13357.1"/>
        <n v="8301.59"/>
        <n v="17546.73"/>
        <n v="23193.52"/>
        <n v="10000.31"/>
        <n v="2970.22"/>
        <n v="18243.730000000003"/>
        <n v="9375.41"/>
        <n v="4796.2"/>
        <n v="3570.43"/>
        <n v="4428.34"/>
        <n v="16969.099999999999"/>
        <n v="2448.96"/>
        <n v="19575.55"/>
        <n v="2863.02"/>
        <n v="5530.29"/>
        <n v="8183.6699999999992"/>
        <n v="10956.029999999999"/>
        <n v="4735.82"/>
        <n v="2601.17"/>
        <n v="582"/>
        <n v="5685.54"/>
        <n v="2326.85"/>
        <n v="3079.0299999999997"/>
        <n v="14931.51"/>
        <n v="18102.09"/>
        <n v="12177.74"/>
        <n v="7286.0599999999995"/>
        <n v="3032.44"/>
        <n v="2282.06"/>
        <n v="729.28"/>
        <n v="3844.16"/>
        <n v="1116.8200000000002"/>
        <n v="678.65000000000009"/>
        <n v="1202.3"/>
        <n v="16880.53"/>
        <n v="8740.34"/>
        <n v="968.41"/>
        <n v="994.4"/>
        <n v="11154.97"/>
        <n v="2657.2499999999995"/>
        <n v="20015.230000000003"/>
        <n v="5615.23"/>
        <n v="20219.260000000002"/>
        <n v="7844.07"/>
        <n v="3799.16"/>
        <n v="2764.7200000000003"/>
        <n v="4553.1000000000004"/>
        <n v="17912.53"/>
        <n v="3607.07"/>
        <n v="1087.0400000000002"/>
        <n v="4224.75"/>
        <n v="3220.19"/>
        <n v="1707.32"/>
        <n v="2969.1"/>
        <n v="4607.83"/>
        <n v="5407.6500000000005"/>
        <n v="14548.24"/>
        <n v="10794.21"/>
        <n v="17153.870000000003"/>
        <n v="3246.64"/>
        <n v="11983.83"/>
        <n v="10214.24"/>
        <n v="919.31999999999994"/>
        <n v="507.87"/>
        <n v="22379.760000000002"/>
        <n v="2597.88"/>
        <n v="3130.4900000000002"/>
        <n v="794.93"/>
        <n v="480.45000000000005"/>
        <n v="4002.49"/>
        <n v="9918.66"/>
        <n v="18600.710000000003"/>
        <n v="4935.68"/>
        <n v="3083.7999999999997"/>
        <n v="3046.67"/>
        <n v="16181.3"/>
        <n v="13543.98"/>
        <n v="19202.62"/>
        <n v="5308.72"/>
        <n v="4086.2700000000004"/>
        <n v="6213.119999999999"/>
        <n v="9461.0500000000011"/>
        <n v="7377.06"/>
        <n v="12014.470000000001"/>
        <n v="2946.07"/>
        <n v="3659.62"/>
        <n v="742.07999999999993"/>
        <n v="2410.96"/>
        <n v="21818.3"/>
        <n v="9069.0499999999993"/>
        <n v="9545.0599999999977"/>
        <n v="7116.6699999999992"/>
        <n v="12235.41"/>
        <n v="11541.140000000001"/>
        <n v="21319.82"/>
        <n v="3573.33"/>
        <n v="13598.3"/>
        <n v="3519.34"/>
        <n v="12898.76"/>
        <n v="5893.1900000000005"/>
        <n v="12331.800000000001"/>
        <n v="3875.23"/>
        <n v="9290.35"/>
        <n v="2619.25"/>
        <n v="8006.2599999999993"/>
        <n v="600.53"/>
        <n v="10614.85"/>
        <n v="2934.5899999999997"/>
        <n v="4555.76"/>
        <n v="5724.9100000000008"/>
        <n v="4544.3200000000006"/>
        <n v="12589.499999999998"/>
        <n v="13398.14"/>
        <n v="9478.39"/>
        <n v="10410.39"/>
        <n v="5356.96"/>
        <n v="4246.9799999999996"/>
        <n v="18054.800000000003"/>
        <n v="13777.56"/>
        <n v="16045.539999999999"/>
        <n v="22125.55"/>
        <n v="12353.880000000001"/>
        <n v="3877.15"/>
        <n v="10532.68"/>
        <n v="18377.809999999998"/>
        <n v="5764.9500000000007"/>
        <n v="4131.5599999999995"/>
        <n v="6221.15"/>
        <n v="3735.44"/>
        <n v="21684.17"/>
        <n v="10570.84"/>
        <n v="11448.359999999999"/>
        <n v="11738.2"/>
        <n v="2641.19"/>
        <n v="2006.86"/>
        <n v="17526.670000000002"/>
        <n v="4630.01"/>
        <n v="21693.140000000003"/>
        <n v="2696.35"/>
        <n v="3778.77"/>
        <n v="2364.5300000000002"/>
        <n v="3779.8199999999997"/>
        <n v="14205.61"/>
        <n v="12122.159999999998"/>
        <n v="6518.09"/>
        <n v="13742.49"/>
        <n v="24515.57"/>
        <n v="2252.2799999999997"/>
        <n v="13002.15"/>
        <n v="3327.98"/>
        <n v="2844.71"/>
        <n v="6835.86"/>
        <n v="20420.61"/>
        <n v="7242.03"/>
        <n v="19788.580000000002"/>
        <n v="6540.13"/>
        <n v="14668.76"/>
        <n v="3954.21"/>
        <n v="3963.6699999999996"/>
        <n v="7612.54"/>
        <n v="8611.6400000000012"/>
        <n v="1053.27"/>
        <n v="4318.1499999999996"/>
        <n v="10242.5"/>
        <n v="3341.6899999999996"/>
        <n v="9891.81"/>
        <n v="7496.24"/>
        <n v="4187.78"/>
        <n v="8295.1899999999987"/>
        <n v="4085.6600000000003"/>
        <n v="4697.07"/>
        <n v="3034.01"/>
        <n v="2752.43"/>
        <n v="1936.48"/>
        <n v="9190.64"/>
        <n v="10391.56"/>
        <n v="8725.61"/>
        <n v="5994.14"/>
        <n v="2059.36"/>
        <n v="10534.82"/>
        <n v="2445.86"/>
        <n v="12660.08"/>
        <n v="22003.250000000004"/>
        <n v="3405.5099999999998"/>
        <n v="1553.4"/>
        <n v="2510.3599999999997"/>
        <n v="21715.11"/>
        <n v="23792.18"/>
        <n v="2220.8799999999997"/>
        <n v="3796.29"/>
        <n v="3914.87"/>
        <n v="9109.880000000001"/>
        <n v="2009.2299999999998"/>
        <n v="19764.060000000001"/>
        <n v="6072.49"/>
        <n v="2910.13"/>
        <n v="8647.5400000000009"/>
        <n v="1528.42"/>
        <n v="1955.74"/>
        <n v="17071.939999999999"/>
        <n v="1191.18"/>
        <n v="4012.02"/>
        <n v="5428.22"/>
        <n v="1899.7900000000002"/>
        <n v="14122.400000000001"/>
        <n v="5301.9700000000012"/>
        <n v="14089.53"/>
        <n v="7353.7"/>
        <n v="11204.13"/>
        <n v="3125.14"/>
        <n v="5697.9800000000005"/>
        <n v="11553.359999999999"/>
        <n v="12575.970000000001"/>
        <n v="8500.0600000000013"/>
        <n v="8274.49"/>
        <n v="3145.8199999999997"/>
        <n v="1922.07"/>
        <n v="2091.6699999999996"/>
        <n v="17449.809999999998"/>
        <n v="4006.33"/>
        <n v="4712.67"/>
        <n v="2786.03"/>
        <n v="5637.66"/>
        <n v="16776.219999999998"/>
        <n v="16706.559999999998"/>
        <n v="7009.83"/>
        <n v="6342.16"/>
        <n v="14780.76"/>
        <n v="4742.17"/>
        <n v="2709.8900000000003"/>
        <n v="1818.71"/>
        <n v="3541.29"/>
        <n v="3608.92"/>
        <n v="3775.59"/>
        <n v="2261.54"/>
        <n v="13040.599999999999"/>
        <n v="11910.73"/>
        <n v="1072.47"/>
        <n v="10988.829999999998"/>
        <n v="17371.739999999998"/>
        <n v="8921.42"/>
        <n v="5724.9500000000007"/>
        <n v="2233.83"/>
        <n v="1260"/>
        <n v="11115.46"/>
        <n v="11765.17"/>
        <n v="13912.000000000002"/>
        <n v="3616.76"/>
        <n v="13620.220000000001"/>
        <n v="22648.659999999996"/>
        <n v="15513.03"/>
        <n v="19122.189999999999"/>
        <n v="12541.64"/>
        <n v="2194.4899999999998"/>
        <n v="18629.080000000002"/>
        <n v="4024.75"/>
        <n v="8977.3799999999992"/>
        <n v="14099.54"/>
        <n v="1628.6499999999999"/>
        <n v="8029.14"/>
        <n v="9087.86"/>
        <n v="11999.560000000001"/>
        <n v="3108.1000000000004"/>
        <n v="7118.59"/>
        <n v="7525.25"/>
        <n v="1943.31"/>
        <n v="4800.42"/>
        <n v="6050.27"/>
        <n v="2092.91"/>
        <n v="5467.5"/>
        <n v="7645.42"/>
        <n v="3057.2599999999998"/>
        <n v="5068.4399999999996"/>
        <n v="9350.5400000000009"/>
        <n v="14494.830000000002"/>
        <n v="18242.259999999998"/>
        <n v="4616.7999999999993"/>
        <n v="8954.06"/>
        <n v="3559.21"/>
        <n v="2178.14"/>
        <n v="7217.03"/>
        <n v="11386.99"/>
        <n v="10792.78"/>
        <n v="2434.75"/>
        <n v="4116.96"/>
        <n v="3544.64"/>
        <n v="6846.12"/>
        <n v="4859.03"/>
        <n v="8217.9599999999991"/>
        <n v="15914.54"/>
        <n v="4394.17"/>
        <n v="2170.1099999999997"/>
        <n v="20078.060000000001"/>
        <n v="17763.050000000003"/>
        <n v="5415.2199999999993"/>
        <n v="2671.46"/>
        <n v="12241.269999999999"/>
        <n v="4415.4699999999993"/>
        <n v="8181.43"/>
        <n v="11797.529999999999"/>
        <n v="14689.46"/>
        <n v="12223.06"/>
        <n v="11203.8"/>
        <n v="1587.6"/>
        <n v="2599.77"/>
        <n v="4853.2"/>
        <n v="2240.15"/>
        <n v="1148.07"/>
        <n v="22258.170000000002"/>
        <n v="3692.77"/>
        <n v="17440.879999999997"/>
        <n v="2505.4899999999998"/>
        <n v="10961.33"/>
        <n v="2139.31"/>
        <n v="2896.68"/>
        <n v="1173.1199999999999"/>
        <n v="13395.29"/>
        <n v="7585.93"/>
        <n v="3435.67"/>
        <n v="8264.81"/>
        <n v="19028.32"/>
        <n v="14632.6"/>
        <n v="23412.109999999997"/>
        <n v="5620.2199999999993"/>
        <n v="2981.91"/>
        <n v="13895.130000000001"/>
        <n v="5203.2"/>
        <n v="9150.59"/>
        <n v="1781.2099999999998"/>
        <n v="3608.76"/>
        <n v="2784.34"/>
        <n v="8102.77"/>
        <n v="14472.95"/>
        <n v="4125.63"/>
        <n v="15068.25"/>
        <n v="19925.89"/>
        <n v="4581.57"/>
        <n v="4943.79"/>
        <n v="7789.59"/>
        <n v="21096.82"/>
        <n v="11823.81"/>
        <n v="13071.980000000001"/>
        <n v="1573.47"/>
        <n v="6317.6"/>
        <n v="14237.69"/>
        <n v="11904.560000000001"/>
        <n v="10213.92"/>
        <n v="18456.41"/>
        <n v="2150.27"/>
        <n v="12438.32"/>
        <n v="12119.48"/>
        <n v="3603.45"/>
        <n v="1010.06"/>
        <n v="4624.47"/>
        <n v="2657.3199999999997"/>
        <n v="1392.55"/>
        <n v="18616.02"/>
        <n v="7987.58"/>
        <n v="8090.5800000000008"/>
        <n v="16246.54"/>
        <n v="9376.66"/>
        <n v="5172.2299999999996"/>
        <n v="17197.72"/>
        <n v="15162.8"/>
        <n v="1999.81"/>
        <n v="1063.93"/>
        <n v="3188.19"/>
        <n v="2736.29"/>
        <n v="3722.7900000000004"/>
        <n v="5461.92"/>
        <n v="7347.0199999999995"/>
        <n v="5804.44"/>
        <n v="9789.73"/>
        <n v="19591.560000000001"/>
        <n v="8040.7000000000007"/>
        <n v="2311.75"/>
        <n v="4612.8599999999997"/>
        <n v="6352.91"/>
        <n v="13930.75"/>
        <n v="6055.43"/>
        <n v="3233.18"/>
        <n v="3889.11"/>
        <n v="4292.34"/>
        <n v="4346"/>
        <n v="6805.21"/>
        <n v="9846.1299999999992"/>
        <n v="20411.599999999999"/>
        <n v="4082.35"/>
        <n v="2553.9299999999998"/>
        <n v="5002.9900000000007"/>
        <n v="7952.96"/>
        <n v="4613.3499999999995"/>
        <n v="2378.44"/>
        <n v="4347.75"/>
        <n v="658.91"/>
        <n v="16984.04"/>
        <n v="7967.3"/>
        <n v="5518.44"/>
        <n v="3696.57"/>
        <n v="12627.28"/>
        <n v="594.61"/>
        <n v="5244.0099999999993"/>
        <n v="15063.130000000001"/>
        <n v="15815.68"/>
        <n v="4126.51"/>
        <n v="6878.42"/>
        <n v="8804.0399999999991"/>
        <n v="730.23"/>
        <n v="8099.1600000000008"/>
        <n v="6066.36"/>
        <n v="4727.13"/>
        <n v="7926.46"/>
        <n v="11242.039999999999"/>
        <n v="6520.9100000000008"/>
        <n v="5671.39"/>
        <n v="13118.359999999999"/>
        <n v="2059.29"/>
        <n v="6420.9699999999993"/>
        <n v="17580.36"/>
        <n v="5364.17"/>
        <n v="18649.400000000001"/>
        <n v="4561.95"/>
        <n v="2242.73"/>
        <n v="7517.78"/>
        <n v="14484.13"/>
        <n v="14224.159999999998"/>
        <n v="4263.6499999999996"/>
        <n v="14930.51"/>
        <n v="1156.28"/>
        <n v="2708.09"/>
        <n v="4620.03"/>
        <n v="11835.35"/>
        <n v="18440.79"/>
        <n v="7063.9900000000007"/>
        <n v="7789.08"/>
        <n v="11380.31"/>
        <n v="9138.880000000001"/>
        <n v="13169.019999999999"/>
        <n v="3915.5600000000004"/>
        <n v="12760.800000000001"/>
        <n v="2698.1699999999996"/>
        <n v="3072.8700000000003"/>
        <n v="13623.56"/>
        <n v="16710.93"/>
        <n v="3094.4100000000003"/>
        <n v="2984.26"/>
        <n v="9555.64"/>
        <n v="4421.68"/>
        <n v="9332.65"/>
        <n v="2264.8000000000002"/>
        <n v="24783.920000000002"/>
        <n v="6816.58"/>
        <n v="1154.5500000000002"/>
        <n v="9386.61"/>
        <n v="6784.5000000000009"/>
        <n v="12856.91"/>
        <n v="10618.84"/>
        <n v="9619.92"/>
        <n v="11187.89"/>
        <n v="4150.42"/>
        <n v="13203.64"/>
        <n v="10532.699999999999"/>
        <n v="2053.1499999999996"/>
        <n v="9864.5299999999988"/>
        <n v="12474.279999999999"/>
        <n v="634.18000000000006"/>
        <n v="6352.07"/>
        <n v="3508.3700000000003"/>
        <n v="9331.119999999999"/>
        <n v="3129.7799999999997"/>
        <n v="23735.54"/>
        <n v="8725.1799999999985"/>
        <n v="14252.4"/>
        <n v="11720.539999999999"/>
        <n v="1343.8000000000002"/>
        <n v="1675.5600000000002"/>
        <n v="5504.05"/>
        <n v="14698.22"/>
        <n v="9092.44"/>
        <n v="7052.2599999999993"/>
        <n v="13140.13"/>
        <n v="8417.3700000000008"/>
        <n v="4032.04"/>
        <n v="2743.86"/>
        <n v="23203.600000000002"/>
        <n v="6536.12"/>
        <n v="11315.67"/>
        <n v="22065.479999999996"/>
        <n v="12182.78"/>
        <n v="3271.37"/>
        <n v="14287.750000000002"/>
        <n v="22904.23"/>
        <n v="5257.5300000000007"/>
        <n v="7687.67"/>
        <n v="12855.56"/>
        <n v="13324.66"/>
        <n v="8868.3700000000008"/>
        <n v="10385.300000000001"/>
        <n v="16163.73"/>
        <n v="17456.38"/>
        <n v="2714.6299999999997"/>
        <n v="16855.23"/>
        <n v="7640.37"/>
        <n v="9549.42"/>
        <n v="3467.1499999999996"/>
        <n v="7243.13"/>
        <n v="4187.3"/>
        <n v="7766.5"/>
        <n v="10997.519999999999"/>
        <n v="1803.53"/>
        <n v="1285.93"/>
        <n v="2476.83"/>
        <n v="7908.6799999999994"/>
        <n v="7225.5599999999995"/>
        <n v="2083.67"/>
        <n v="12172.999999999998"/>
        <n v="4752.0600000000004"/>
        <n v="14153.4"/>
        <n v="14562.539999999999"/>
        <n v="9579.7199999999993"/>
        <n v="7294.49"/>
        <n v="3579.1200000000003"/>
        <n v="4489.1899999999996"/>
        <n v="10950.13"/>
        <n v="9498.41"/>
        <n v="8764.7000000000007"/>
        <n v="2221.7800000000002"/>
        <n v="10722.769999999999"/>
        <n v="13969.94"/>
        <n v="1919.45"/>
        <n v="3988.84"/>
        <n v="4986.47"/>
        <n v="17979.449999999997"/>
        <n v="2002.5"/>
        <n v="4194.5199999999995"/>
        <n v="1827.42"/>
        <n v="2762.95"/>
        <n v="11662.11"/>
        <n v="21148.659999999996"/>
        <n v="24505.16"/>
        <n v="3530.21"/>
        <n v="7259.07"/>
        <n v="9940.4"/>
        <n v="7462.84"/>
        <n v="9174.9500000000007"/>
        <n v="11659.46"/>
        <n v="2829.39"/>
        <n v="4014.71"/>
        <n v="4602.09"/>
        <n v="2477.96"/>
        <n v="14237.239999999998"/>
        <n v="6683.62"/>
        <n v="11953.66"/>
        <n v="1518.1299999999999"/>
        <n v="2788.68"/>
        <n v="5731.04"/>
        <n v="3219.8700000000003"/>
        <n v="4409.62"/>
        <n v="2561.71"/>
        <n v="2438.85"/>
        <n v="7802.83"/>
        <n v="4853.13"/>
        <n v="13239.38"/>
        <n v="4025.96"/>
        <n v="12470.880000000001"/>
        <n v="2959.32"/>
        <n v="15314.74"/>
        <n v="696.32"/>
        <n v="15608.710000000001"/>
        <n v="19227.82"/>
        <n v="3053.05"/>
        <n v="7970.58"/>
        <n v="9471.5399999999991"/>
        <n v="19855.09"/>
        <n v="3717.34"/>
        <n v="1103.8399999999999"/>
        <n v="4549.2700000000004"/>
        <n v="13676.789999999999"/>
        <n v="8592.01"/>
        <n v="9477.0300000000007"/>
        <n v="23319.139999999996"/>
        <n v="11669.340000000002"/>
        <n v="13143.36"/>
        <n v="3473.81"/>
        <n v="1486.31"/>
        <n v="11457.18"/>
        <n v="3272.56"/>
        <n v="3859.46"/>
        <n v="3286.7599999999998"/>
        <n v="11886.8"/>
        <n v="6629.4900000000007"/>
        <n v="1210.8400000000001"/>
        <n v="24105.41"/>
        <n v="7694.43"/>
        <n v="6807.64"/>
        <n v="1835.5900000000001"/>
        <n v="4744.63"/>
        <n v="4759.7699999999995"/>
        <n v="1217.46"/>
        <n v="8960.5499999999993"/>
        <n v="11290.579999999998"/>
        <n v="3308.72"/>
        <n v="3538.3"/>
        <n v="2841.49"/>
        <n v="7449.9099999999989"/>
        <n v="3970.4"/>
        <n v="12604.16"/>
        <n v="3561.5099999999998"/>
        <n v="7663.59"/>
        <n v="641.5"/>
        <n v="9513.57"/>
        <n v="2575.4900000000002"/>
        <n v="3565.6000000000004"/>
        <n v="1599.2"/>
        <n v="7673.76"/>
        <n v="7754.19"/>
        <n v="10655.17"/>
        <n v="14363.35"/>
        <n v="3192.9700000000003"/>
        <n v="14247.900000000001"/>
        <n v="4323.66"/>
        <n v="14812.420000000002"/>
        <n v="18354.32"/>
        <n v="3130.35"/>
        <n v="4562.32"/>
        <n v="4032.65"/>
        <n v="9150.01"/>
        <n v="15395.39"/>
        <n v="13358.109999999999"/>
        <n v="19304.689999999999"/>
        <n v="5227.8599999999997"/>
        <n v="7933.42"/>
        <n v="3023.8700000000003"/>
        <n v="16008.619999999999"/>
        <n v="645.52"/>
        <n v="9778.5999999999985"/>
        <n v="10501.57"/>
        <n v="13293.52"/>
        <n v="18704.05"/>
        <n v="2377.39"/>
        <n v="18226.480000000003"/>
        <n v="6031.64"/>
        <n v="12252.19"/>
        <n v="2028.4900000000002"/>
        <n v="11752.029999999999"/>
        <n v="2996.2200000000003"/>
        <n v="17223.649999999998"/>
        <n v="6826.14"/>
        <n v="7067.5199999999995"/>
        <n v="5831.99"/>
        <n v="4610"/>
        <n v="3300.21"/>
        <n v="3200.2099999999996"/>
        <n v="2560.2299999999996"/>
        <n v="17334.72"/>
        <n v="12797.6"/>
        <n v="3303.12"/>
        <n v="11189.1"/>
        <n v="9047.91"/>
        <n v="1049.3400000000001"/>
        <n v="10346.370000000001"/>
        <n v="11179.16"/>
        <n v="7162.8300000000008"/>
        <n v="3031.6700000000005"/>
        <n v="14872.83"/>
        <n v="6414.79"/>
        <n v="1335.17"/>
        <n v="5247.7"/>
        <n v="2647.14"/>
        <n v="1582.39"/>
        <n v="6758.8399999999992"/>
        <n v="4827.8599999999997"/>
        <n v="5803.27"/>
        <n v="6473.63"/>
        <n v="11979.18"/>
        <n v="9816.76"/>
        <n v="7414.06"/>
        <n v="22381"/>
        <n v="4308.2800000000007"/>
        <n v="5739.6799999999994"/>
        <n v="19797.280000000002"/>
        <n v="4373.34"/>
        <n v="4595.4900000000007"/>
        <n v="3796.7200000000003"/>
        <n v="3295.15"/>
        <n v="7698.6500000000005"/>
        <n v="2190.58"/>
        <n v="10131.98"/>
        <n v="9114.74"/>
        <n v="19209.82"/>
        <n v="8236.6200000000008"/>
        <n v="7318.0300000000007"/>
        <n v="5797.8200000000006"/>
        <n v="13667.699999999999"/>
        <n v="4908.78"/>
        <n v="19176.8"/>
        <n v="18573.160000000003"/>
        <n v="1918.75"/>
        <n v="11398.01"/>
        <n v="13952.21"/>
        <n v="1951.06"/>
        <n v="1478.6"/>
        <n v="8983.7200000000012"/>
        <n v="2791.25"/>
        <n v="7675.11"/>
        <n v="6098.5300000000007"/>
        <n v="3714.69"/>
        <n v="12158.22"/>
        <n v="11879.02"/>
        <n v="6207.6799999999994"/>
        <n v="3352.46"/>
        <n v="3441.3199999999997"/>
        <n v="1217.7600000000002"/>
        <n v="5913.34"/>
        <n v="1891.82"/>
        <n v="1873.97"/>
        <n v="7191.73"/>
        <n v="1626.8400000000001"/>
        <n v="17080.78"/>
        <n v="3600.42"/>
        <n v="4927.7700000000004"/>
        <n v="6868.0899999999992"/>
        <n v="8748.1"/>
        <n v="7269.7599999999993"/>
        <n v="18460.740000000002"/>
        <n v="19642.7"/>
        <n v="1176.3300000000002"/>
        <n v="19127.53"/>
        <n v="2607.9100000000003"/>
        <n v="6206.0999999999995"/>
        <n v="2435.67"/>
        <n v="3300.5099999999998"/>
        <n v="24630.590000000004"/>
        <n v="15976.25"/>
        <n v="6899.91"/>
        <n v="2392.02"/>
        <n v="5398.31"/>
        <n v="2377.04"/>
        <n v="9963.1400000000012"/>
        <n v="11377.23"/>
        <n v="2915.9"/>
        <n v="3781.38"/>
        <n v="5454.65"/>
        <n v="1972.21"/>
        <n v="9504.2200000000012"/>
        <n v="5275.93"/>
        <n v="6114.21"/>
        <n v="2378.02"/>
        <n v="17939.96"/>
        <n v="12172.47"/>
        <n v="2524.02"/>
        <n v="2956.0099999999998"/>
        <n v="15337.82"/>
        <n v="21988.859999999997"/>
        <n v="1313.9"/>
        <n v="5931.82"/>
        <n v="20639.149999999998"/>
        <n v="6048.58"/>
        <n v="18546.489999999998"/>
        <n v="5661.62"/>
        <n v="13162.55"/>
        <n v="9262.0500000000011"/>
        <n v="2090.2200000000003"/>
        <n v="8763.8000000000011"/>
        <n v="4636.4399999999996"/>
        <n v="8596.09"/>
        <n v="12970.43"/>
        <n v="1853.5900000000001"/>
        <n v="2278.58"/>
        <n v="2760.8799999999997"/>
        <n v="14092.390000000001"/>
        <n v="5049.7700000000004"/>
        <n v="7791.02"/>
        <n v="2763.1400000000003"/>
        <n v="7486.02"/>
        <n v="3326.92"/>
        <n v="4156.4100000000008"/>
        <n v="16670.98"/>
        <n v="13700.949999999999"/>
        <n v="15091.86"/>
        <n v="13251.58"/>
        <n v="2480.7599999999998"/>
        <n v="17077.600000000002"/>
        <n v="4509.08"/>
        <n v="10214.18"/>
        <n v="8138.0199999999995"/>
        <n v="3222.3300000000004"/>
        <n v="2784.17"/>
        <n v="3775.0699999999997"/>
        <n v="1378.6999999999998"/>
        <n v="4533.05"/>
        <n v="18839.68"/>
        <n v="11675.23"/>
        <n v="7596.91"/>
        <n v="2567.0899999999997"/>
        <n v="2577.44"/>
        <n v="21588.13"/>
        <n v="9597.8000000000011"/>
        <n v="2211.87"/>
        <n v="14033.48"/>
        <n v="2884.77"/>
        <n v="7482.9"/>
        <n v="2019.07"/>
        <n v="14872.359999999999"/>
        <n v="5337.41"/>
        <n v="7339.6200000000008"/>
        <n v="8106.1699999999992"/>
        <n v="17454.23"/>
        <n v="4106.9900000000007"/>
        <n v="3356.0000000000005"/>
        <n v="22173.929999999997"/>
        <n v="3942.2"/>
        <n v="2112.79"/>
        <n v="7299.4400000000005"/>
        <n v="9405.07"/>
        <n v="3468.1"/>
        <n v="2372.4299999999998"/>
        <n v="14117.36"/>
        <n v="5875.5199999999995"/>
        <n v="6106.14"/>
        <n v="24689.67"/>
        <n v="9193.57"/>
        <n v="6983.54"/>
        <n v="23116.21"/>
        <n v="10061.379999999999"/>
        <n v="7745.7999999999993"/>
        <n v="9040.77"/>
        <n v="18810.57"/>
        <n v="9034.08"/>
        <n v="6429.6500000000005"/>
        <n v="9593.5299999999988"/>
        <n v="7688.7000000000007"/>
        <n v="15825.1"/>
        <n v="7703.06"/>
        <n v="7717.91"/>
        <n v="1363.46"/>
        <n v="12942.449999999999"/>
        <n v="13611.650000000001"/>
        <n v="5229.92"/>
        <n v="2839.4500000000003"/>
        <n v="15855.57"/>
        <n v="4387.76"/>
        <n v="9076.08"/>
        <n v="3196.3599999999997"/>
        <n v="12941.990000000002"/>
        <n v="4445.0599999999995"/>
        <n v="13195.87"/>
        <n v="3121.08"/>
        <n v="1058.1300000000001"/>
        <n v="2696.49"/>
        <n v="1684.0700000000002"/>
        <n v="12531.69"/>
        <n v="3958.07"/>
        <n v="7437.3400000000011"/>
        <n v="14511.000000000002"/>
        <n v="12805.320000000002"/>
        <n v="9140.02"/>
        <n v="3445.53"/>
        <n v="7817.47"/>
        <n v="5202.5899999999992"/>
        <n v="9690.3900000000012"/>
        <n v="1442.71"/>
        <n v="4321.6099999999997"/>
        <n v="24124.829999999998"/>
        <n v="11604.03"/>
        <n v="11729.12"/>
        <n v="21795.56"/>
        <n v="3044.4300000000003"/>
        <n v="5682.64"/>
        <n v="5518.8200000000006"/>
        <n v="10219.050000000001"/>
        <n v="3745.59"/>
        <n v="16926.27"/>
        <n v="1513.0500000000002"/>
        <n v="10306.25"/>
        <n v="5463.54"/>
        <n v="2919.7"/>
        <n v="9095.39"/>
        <n v="10160.880000000001"/>
        <n v="13315.69"/>
        <n v="20147.62"/>
        <n v="3302.0600000000004"/>
        <n v="3732.04"/>
        <n v="13896.859999999999"/>
        <n v="4459.63"/>
        <n v="4563.0599999999995"/>
        <n v="18970.310000000001"/>
        <n v="6927.7000000000007"/>
        <n v="1036.03"/>
        <n v="3109.27"/>
        <n v="4477.2700000000004"/>
        <n v="2629.1299999999997"/>
        <n v="18821.2"/>
        <n v="12761.89"/>
        <n v="3560.16"/>
        <n v="9323.14"/>
        <n v="6000.4"/>
        <n v="5267.87"/>
        <n v="8192.2800000000007"/>
        <n v="14918.4"/>
        <n v="1793.66"/>
        <n v="7691.12"/>
        <n v="4764.62"/>
        <n v="1487.62"/>
        <n v="8229.82"/>
        <n v="14727.79"/>
        <n v="606.06000000000006"/>
        <n v="6470.79"/>
        <n v="14909.849999999999"/>
        <n v="3718.1299999999997"/>
        <n v="3180.72"/>
        <n v="4653.0499999999993"/>
        <n v="4836.54"/>
        <n v="1991.46"/>
        <n v="11913.67"/>
        <n v="15741.71"/>
        <n v="19506.649999999998"/>
        <n v="16397.39"/>
        <n v="4393.4399999999996"/>
        <n v="985.45"/>
        <n v="2456.5300000000002"/>
        <n v="2654.73"/>
        <n v="1793.15"/>
        <n v="6307.7900000000009"/>
        <n v="3585.45"/>
        <n v="2744.68"/>
        <n v="5906.19"/>
        <n v="23385.64"/>
        <n v="2905.61"/>
        <n v="13832.85"/>
        <n v="8399.31"/>
        <n v="8643.48"/>
        <n v="4256.7800000000007"/>
        <n v="4538.5599999999995"/>
        <n v="11117.44"/>
        <n v="8592.83"/>
        <n v="9286.7100000000009"/>
        <n v="9729.0199999999986"/>
        <n v="7190.59"/>
        <n v="1515.75"/>
        <n v="15125.62"/>
        <n v="5435.7"/>
        <n v="2190.4299999999998"/>
        <n v="7131.4900000000007"/>
        <n v="3250.88"/>
        <n v="12913.74"/>
        <n v="3039.27"/>
        <n v="20413.04"/>
        <n v="14598.690000000002"/>
        <n v="3651.3399999999997"/>
        <n v="14294.419999999998"/>
        <n v="19407.560000000001"/>
        <n v="2007.24"/>
        <n v="2904.27"/>
        <n v="6424.92"/>
        <n v="3044.81"/>
        <n v="12870.51"/>
        <n v="5311.9500000000007"/>
        <n v="5056.83"/>
        <n v="8952.2999999999993"/>
        <n v="11840.390000000001"/>
        <n v="8299.02"/>
        <n v="10490.02"/>
        <n v="1822.5200000000002"/>
        <n v="14146.01"/>
        <n v="14108.71"/>
        <n v="1088.4899999999998"/>
        <n v="9136.4"/>
        <n v="11294.23"/>
        <n v="6342.27"/>
        <n v="4609.9299999999994"/>
        <n v="2443.48"/>
        <n v="2060.1299999999997"/>
        <n v="19752.34"/>
        <n v="5475.62"/>
        <n v="9897.3200000000015"/>
        <n v="3532.2400000000002"/>
        <n v="3329.96"/>
        <n v="1266.78"/>
        <n v="7278.03"/>
        <n v="1771.55"/>
        <n v="16981.690000000002"/>
        <n v="11308.95"/>
        <n v="7687.41"/>
        <n v="8237.81"/>
        <n v="6443.88"/>
        <n v="21470.86"/>
        <n v="2093.71"/>
        <n v="4957.17"/>
        <n v="4325.7300000000005"/>
        <n v="3975.22"/>
        <n v="4365.17"/>
        <n v="1198.51"/>
        <n v="23919.139999999996"/>
        <n v="2286.34"/>
        <n v="1466.8700000000001"/>
        <n v="7102.91"/>
        <n v="11661.81"/>
        <n v="3060.4500000000003"/>
        <n v="14238.09"/>
        <n v="5822.69"/>
        <n v="10108.880000000001"/>
        <n v="3429.41"/>
        <n v="18932.55"/>
        <n v="4544.8500000000004"/>
        <n v="3340.5499999999997"/>
        <n v="4293.8900000000003"/>
        <n v="2622.72"/>
        <n v="1485.8"/>
        <n v="12551.97"/>
        <n v="9293.58"/>
        <n v="4187.83"/>
        <n v="1643.24"/>
        <n v="12280.390000000001"/>
        <n v="7401.96"/>
        <n v="3499.31"/>
        <n v="880.14"/>
        <n v="15016.56"/>
        <n v="8346.3499999999985"/>
        <n v="6047.71"/>
        <n v="11137.28"/>
        <n v="3461.2"/>
        <n v="3055.6299999999997"/>
        <n v="14842.75"/>
        <n v="5667.61"/>
        <n v="3818.9900000000002"/>
        <n v="4437.4100000000008"/>
        <n v="961.86"/>
        <n v="8387.36"/>
        <n v="8118.34"/>
        <n v="6471.3200000000006"/>
        <n v="3385.3599999999997"/>
        <n v="1728.75"/>
        <n v="2600.33"/>
        <n v="9528.74"/>
        <n v="8823.2900000000009"/>
        <n v="17824.629999999997"/>
        <n v="2645.2599999999998"/>
        <n v="3450.4700000000003"/>
        <n v="2706.4900000000002"/>
        <n v="4860.38"/>
        <n v="2769.6700000000005"/>
        <n v="6527.46"/>
        <n v="9556.64"/>
        <n v="17161.32"/>
        <n v="1368.28"/>
        <n v="12010.09"/>
        <n v="3029.57"/>
        <n v="19894.669999999998"/>
        <n v="10827.15"/>
        <n v="19755.34"/>
        <n v="12758.33"/>
        <n v="9206.24"/>
        <n v="4231.88"/>
        <n v="2994.5400000000004"/>
        <n v="16870.89"/>
        <n v="3395.75"/>
        <n v="5324.25"/>
        <n v="2358.63"/>
        <n v="6013.07"/>
        <n v="2955.3"/>
        <n v="6080.32"/>
        <n v="4138.5700000000006"/>
        <n v="4957.6399999999994"/>
        <n v="11402.27"/>
        <n v="2300.02"/>
        <n v="7043.25"/>
        <n v="2345.2599999999998"/>
        <n v="10896.529999999999"/>
        <n v="5175.6499999999996"/>
        <n v="637.61"/>
        <n v="12893.56"/>
        <n v="13737.12"/>
        <n v="13560.640000000001"/>
        <n v="1884.29"/>
        <n v="7968.61"/>
        <n v="23666.7"/>
        <n v="1714.95"/>
        <n v="7849.45"/>
        <n v="4682.04"/>
        <n v="5474.46"/>
        <n v="9843.2000000000007"/>
        <n v="9346.7899999999991"/>
        <n v="6600.5"/>
        <n v="19967.87"/>
        <n v="19005.98"/>
        <n v="11358.710000000001"/>
        <n v="3699.89"/>
        <n v="10166.500000000002"/>
        <n v="13464.47"/>
        <n v="3708.5200000000004"/>
        <n v="11228.75"/>
        <n v="24387.63"/>
        <n v="18020.179999999997"/>
        <n v="13362.170000000002"/>
        <n v="11387.529999999999"/>
        <n v="11296.51"/>
        <n v="6167.2"/>
        <n v="3138.86"/>
        <n v="7081.31"/>
        <n v="9092.51"/>
        <n v="972.36"/>
        <n v="687.67"/>
        <n v="11876.820000000002"/>
        <n v="3519.16"/>
        <n v="2532.7200000000003"/>
        <n v="16456.63"/>
        <n v="2550.52"/>
        <n v="2088.73"/>
        <n v="5846.68"/>
        <n v="5263.21"/>
        <n v="4538.3900000000003"/>
        <n v="14432.94"/>
        <n v="8050.33"/>
        <n v="19158.310000000001"/>
        <n v="9924.65"/>
        <n v="5439.15"/>
        <n v="12029.46"/>
        <n v="8651.8499999999985"/>
        <n v="1690.8"/>
        <n v="2436.9299999999998"/>
        <n v="6593.76"/>
        <n v="4354.67"/>
        <n v="10189.780000000001"/>
        <n v="590.8599999999999"/>
        <n v="13697.44"/>
        <n v="8401.4599999999991"/>
        <n v="3066.7200000000003"/>
        <n v="3769.7700000000004"/>
        <n v="2517.2199999999998"/>
        <n v="8497.49"/>
        <n v="4878.5800000000008"/>
        <n v="8928.44"/>
        <n v="2537.41"/>
        <n v="2692.98"/>
        <n v="7042.9400000000005"/>
        <n v="953.21"/>
        <n v="1260.1099999999999"/>
        <n v="12816.3"/>
        <n v="4308.4199999999992"/>
        <n v="21185.940000000002"/>
        <n v="8111.5"/>
        <n v="554.87"/>
        <n v="6494.2699999999995"/>
        <n v="3382.69"/>
        <n v="16457.379999999997"/>
        <n v="16907.14"/>
        <n v="2685.0499999999997"/>
        <n v="8684.630000000001"/>
        <n v="9446.0300000000007"/>
        <n v="4499.88"/>
        <n v="10103.900000000001"/>
        <n v="4850.71"/>
        <n v="1854.1599999999999"/>
        <n v="5748.6100000000006"/>
        <n v="10472.130000000001"/>
        <n v="4707.2300000000005"/>
        <n v="7158.42"/>
        <n v="18924.849999999999"/>
        <n v="729.32999999999993"/>
        <n v="8214.0400000000009"/>
        <n v="4273.1900000000005"/>
        <n v="11708.82"/>
        <n v="7143.3"/>
        <n v="1990.01"/>
        <n v="2522.8599999999997"/>
        <n v="17375.93"/>
        <n v="8398.75"/>
        <n v="8800.4600000000009"/>
        <n v="15081.5"/>
        <n v="2152.4700000000003"/>
        <n v="5110.1500000000005"/>
        <n v="17658.390000000003"/>
        <n v="19620.730000000003"/>
        <n v="1294.24"/>
        <n v="875.17000000000007"/>
        <n v="3439.9700000000003"/>
        <n v="19291.03"/>
        <n v="7528.91"/>
        <n v="1340.6399999999999"/>
        <n v="13683.199999999999"/>
        <n v="8849.369999999999"/>
        <n v="8089.0899999999992"/>
        <n v="9512.01"/>
        <n v="4549.09"/>
        <n v="1526.11"/>
        <n v="8072.91"/>
        <n v="6552.88"/>
        <n v="9844.32"/>
        <n v="6657.45"/>
        <n v="13188.1"/>
        <n v="8565.7899999999991"/>
        <n v="12394.679999999998"/>
        <n v="13356.69"/>
        <n v="18855.050000000003"/>
        <n v="9442.0399999999991"/>
        <n v="3186.96"/>
        <n v="10385.58"/>
        <n v="6489.43"/>
        <n v="7325.4"/>
        <n v="10328.39"/>
        <n v="5650.6799999999994"/>
        <n v="4087.0899999999997"/>
        <n v="3274.5"/>
        <n v="1060.52"/>
        <n v="7025.9000000000005"/>
        <n v="6102.22"/>
        <n v="5166.67"/>
        <n v="15346.09"/>
        <n v="18077.18"/>
        <n v="10982.13"/>
        <n v="18485.649999999998"/>
        <n v="3885.4"/>
        <n v="3645.9"/>
        <n v="2705.07"/>
        <n v="6553.6500000000005"/>
        <n v="4616.3599999999997"/>
        <n v="3828.27"/>
        <n v="7850.18"/>
        <n v="2708.7000000000003"/>
        <n v="9511.08"/>
        <n v="23383.11"/>
        <n v="20705.97"/>
        <n v="13487.630000000001"/>
        <n v="1192.02"/>
        <n v="2719.2999999999997"/>
        <n v="9369.77"/>
        <n v="6328.0199999999995"/>
        <n v="10270.969999999999"/>
        <n v="7701.42"/>
        <n v="4758.3799999999992"/>
        <n v="10953.06"/>
        <n v="5295.06"/>
        <n v="5561.1"/>
        <n v="10925.51"/>
        <n v="14923.380000000001"/>
        <n v="1425.37"/>
        <n v="5123.3"/>
        <n v="20961.409999999996"/>
        <n v="8380.0399999999991"/>
        <n v="2058.98"/>
        <n v="752.03000000000009"/>
        <n v="666.78"/>
        <n v="13994.41"/>
        <n v="4325.3600000000006"/>
        <n v="4882.3100000000004"/>
        <n v="6624.41"/>
        <n v="4576.05"/>
        <n v="1486.98"/>
        <n v="4367.91"/>
        <n v="12829.9"/>
        <n v="6131.8000000000011"/>
        <n v="2265.3000000000002"/>
        <n v="3845.54"/>
        <n v="6396.5199999999995"/>
        <n v="4154.55"/>
        <n v="8677.24"/>
        <n v="22915.200000000001"/>
        <n v="2562.31"/>
        <n v="17872.899999999998"/>
        <n v="2084.25"/>
        <n v="18943.659999999996"/>
        <n v="3980.29"/>
        <n v="4091.51"/>
        <n v="18506.620000000003"/>
        <n v="11315.79"/>
        <n v="2668.35"/>
        <n v="9272.8300000000017"/>
        <n v="13811.25"/>
        <n v="787.15"/>
        <n v="4908.92"/>
        <n v="6653.5199999999995"/>
        <n v="2193.23"/>
        <n v="21907.72"/>
        <n v="12868.490000000002"/>
        <n v="7704.74"/>
        <n v="8592.3100000000013"/>
        <n v="7521.2300000000005"/>
        <n v="13480.800000000001"/>
        <n v="1410.24"/>
        <n v="5992.8700000000008"/>
        <n v="3346.17"/>
        <n v="804.68999999999994"/>
        <n v="13421.740000000002"/>
        <n v="494.85"/>
        <n v="6354.62"/>
        <n v="13274.630000000001"/>
        <n v="3321.7799999999997"/>
        <n v="7522.0599999999995"/>
        <n v="6165.99"/>
        <n v="2405.29"/>
        <n v="15513.77"/>
        <n v="4930.91"/>
        <n v="12470.849999999999"/>
        <n v="1206.8600000000001"/>
        <n v="13036.09"/>
        <n v="667.13"/>
        <n v="6640.8899999999994"/>
        <n v="8457.8700000000008"/>
        <n v="4835.7699999999995"/>
        <n v="6115.7599999999993"/>
        <n v="19794.41"/>
        <n v="15144.640000000001"/>
        <n v="3643.13"/>
        <n v="4410.32"/>
        <n v="13296.02"/>
        <n v="1603.55"/>
        <n v="4009.1200000000003"/>
        <n v="7832.76"/>
        <n v="3017.9900000000002"/>
        <n v="2619.96"/>
        <n v="4112.29"/>
        <n v="10187.640000000001"/>
        <n v="5945.09"/>
        <n v="14664.54"/>
        <n v="19292.88"/>
        <n v="6429.03"/>
        <n v="5011.3100000000004"/>
        <n v="7157.79"/>
        <n v="19509.670000000002"/>
        <n v="3863.73"/>
        <n v="21579.680000000004"/>
        <n v="7275.65"/>
        <n v="3633.92"/>
        <n v="10586.01"/>
        <n v="5085.8999999999996"/>
        <n v="7150.73"/>
        <n v="2826.01"/>
        <n v="1876.1599999999999"/>
        <n v="17949.460000000003"/>
        <n v="3345.21"/>
        <n v="4854.2999999999993"/>
        <n v="7960.5599999999995"/>
        <n v="4606.66"/>
        <n v="3369.38"/>
        <n v="14612.96"/>
        <n v="6927.67"/>
        <n v="9276.4499999999989"/>
        <n v="11664.11"/>
        <n v="10000.189999999999"/>
        <n v="15874.460000000001"/>
        <n v="8612.77"/>
        <n v="8869.7199999999993"/>
        <n v="11801.93"/>
        <n v="3369.58"/>
        <n v="3708.48"/>
        <n v="19958.650000000001"/>
        <n v="4565.54"/>
        <n v="12774.42"/>
        <n v="12430.51"/>
        <n v="3591.44"/>
        <n v="988.78000000000009"/>
        <n v="10766.95"/>
        <n v="13663.18"/>
        <n v="2713.3300000000004"/>
        <n v="12560.259999999998"/>
        <n v="3972.77"/>
        <n v="5800.08"/>
        <n v="2825.7099999999996"/>
        <n v="6893"/>
        <n v="2030.8500000000001"/>
        <n v="7982.9299999999994"/>
        <n v="2670.64"/>
        <n v="4343.74"/>
        <n v="2879.7"/>
        <n v="21451.33"/>
        <n v="17466.589999999997"/>
        <n v="3585.2000000000003"/>
        <n v="1690.44"/>
        <n v="9846.01"/>
        <n v="11038.85"/>
        <n v="4273.9000000000005"/>
        <n v="6676.8499999999995"/>
        <n v="12242.800000000001"/>
        <n v="3386.55"/>
        <n v="10826.48"/>
        <n v="11593.419999999998"/>
        <n v="897.6"/>
        <n v="1497.6499999999999"/>
        <n v="3379.37"/>
        <n v="22934.25"/>
        <n v="5902.8099999999995"/>
        <n v="2596.2799999999997"/>
        <n v="6520.99"/>
        <n v="2089.71"/>
        <n v="2183.1"/>
        <n v="8460.5399999999991"/>
        <n v="5704.92"/>
        <n v="1012.2800000000001"/>
        <n v="10934.21"/>
        <n v="2256.0899999999997"/>
        <n v="2412.31"/>
        <n v="4762.84"/>
        <n v="8068.99"/>
        <n v="9802.4699999999993"/>
        <n v="9377.9000000000015"/>
        <n v="5356.71"/>
        <n v="11746.36"/>
        <n v="1915.74"/>
        <n v="5028.63"/>
        <n v="2940.41"/>
        <n v="1929.46"/>
        <n v="1026.77"/>
        <n v="8161.73"/>
        <n v="17938.330000000002"/>
        <n v="5935.35"/>
        <n v="2882.57"/>
        <n v="3297.11"/>
        <n v="1432.51"/>
        <n v="14230.339999999998"/>
        <n v="5233.5899999999992"/>
        <n v="4180.9800000000005"/>
        <n v="16243.93"/>
        <n v="4135.33"/>
        <n v="3848.3099999999995"/>
        <n v="4510.24"/>
        <n v="17893.12"/>
        <n v="24516.92"/>
        <n v="8700.1"/>
        <n v="16914.579999999998"/>
        <n v="6842.81"/>
        <n v="4060.9500000000003"/>
        <n v="11202.62"/>
        <n v="2691.18"/>
        <n v="9085.08"/>
        <n v="19066.16"/>
        <n v="3253.63"/>
        <n v="13164.62"/>
        <n v="2421.29"/>
        <n v="4761.1899999999996"/>
        <n v="20092.230000000003"/>
        <n v="4323.7"/>
        <n v="18870.330000000002"/>
        <n v="2143.35"/>
        <n v="7822.02"/>
        <n v="3598.11"/>
        <n v="16502.25"/>
        <n v="9629.7100000000009"/>
        <n v="18464.560000000001"/>
        <n v="9083.2300000000014"/>
        <n v="3264.12"/>
        <n v="2031.92"/>
        <n v="4662.66"/>
        <n v="4098.6799999999994"/>
        <n v="5455.29"/>
        <n v="6343.7699999999995"/>
        <n v="2224.44"/>
        <n v="10152.65"/>
        <n v="4386.46"/>
        <n v="5237.6000000000004"/>
        <n v="3661.62"/>
        <n v="9326.33"/>
        <n v="5034.5200000000004"/>
        <n v="3212.6099999999997"/>
        <n v="4562.9800000000005"/>
        <n v="13423.56"/>
        <n v="7732.9900000000007"/>
        <n v="6882.79"/>
        <n v="1611.97"/>
        <n v="5864.61"/>
        <n v="2452.9"/>
        <n v="11678.66"/>
        <n v="21596.09"/>
        <n v="6940.42"/>
        <n v="8998.119999999999"/>
        <n v="7545.86"/>
        <n v="2684.65"/>
        <n v="17343.03"/>
        <n v="9085.36"/>
        <n v="9950.92"/>
        <n v="4774.63"/>
        <n v="14595.570000000002"/>
        <n v="8029.45"/>
        <n v="7578.45"/>
        <n v="13429.089999999998"/>
        <n v="3710.98"/>
        <n v="3885.96"/>
        <n v="2078.81"/>
        <n v="5111.63"/>
        <n v="6043.5800000000008"/>
        <n v="13547.14"/>
        <n v="6255.43"/>
        <n v="10810.97"/>
        <n v="5572.84"/>
        <n v="19891.37"/>
        <n v="12489.98"/>
        <n v="6887.01"/>
        <n v="11299.33"/>
        <n v="6003.46"/>
        <n v="9617.8700000000008"/>
        <n v="2890.2400000000002"/>
        <n v="4111.18"/>
        <n v="9299.9499999999989"/>
        <n v="16752.239999999998"/>
        <n v="3426.58"/>
        <n v="16621.25"/>
        <n v="11939.710000000001"/>
        <n v="19210.510000000002"/>
        <n v="3825.63"/>
        <n v="3876.39"/>
        <n v="5290.0300000000007"/>
        <n v="11223.23"/>
        <n v="6909.4299999999994"/>
        <n v="5842.5"/>
        <n v="9551.0300000000007"/>
        <n v="9565.43"/>
        <n v="8681.4000000000015"/>
        <n v="3196.96"/>
        <n v="21058.239999999998"/>
        <n v="1903.47"/>
        <n v="2913.19"/>
        <n v="18120.150000000001"/>
        <n v="8283.7500000000018"/>
        <n v="14770.900000000001"/>
        <n v="4352.82"/>
        <n v="8369.61"/>
        <n v="9827.77"/>
        <n v="9155.2199999999993"/>
        <n v="8652.2999999999993"/>
        <n v="12440.25"/>
        <n v="18348.62"/>
        <n v="2098.5300000000002"/>
        <n v="1851.09"/>
        <n v="1151.95"/>
        <n v="14524.369999999999"/>
        <n v="23335.590000000004"/>
        <n v="6876.04"/>
        <n v="2819.58"/>
        <n v="17628.91"/>
        <n v="1543.08"/>
        <n v="12697.45"/>
        <n v="10120.65"/>
        <n v="10969.230000000001"/>
        <n v="2341.1400000000003"/>
        <n v="12290.300000000001"/>
        <n v="17173.3"/>
        <n v="19266.93"/>
        <n v="24280.58"/>
        <n v="3233.7999999999997"/>
        <n v="17194.299999999996"/>
        <n v="13588.34"/>
        <n v="1853.1499999999999"/>
        <n v="3254.39"/>
        <n v="8398.2999999999993"/>
        <n v="11690.08"/>
        <n v="2657.76"/>
        <n v="8175.8700000000008"/>
        <n v="4850.79"/>
        <n v="7412.06"/>
        <n v="10598.539999999999"/>
        <n v="18131.199999999997"/>
        <n v="2365.5700000000002"/>
        <n v="6367.85"/>
        <n v="11274.65"/>
        <n v="11650.25"/>
        <n v="12417.02"/>
        <n v="9956.14"/>
        <n v="7856.96"/>
        <n v="9110.59"/>
        <n v="9466.61"/>
        <n v="17977.310000000001"/>
        <n v="5278.36"/>
        <n v="5147.51"/>
        <n v="3021.86"/>
        <n v="9199.2000000000007"/>
        <n v="10499.240000000002"/>
        <n v="6127.21"/>
        <n v="3125.84"/>
        <n v="8921.58"/>
        <n v="17194"/>
        <n v="2998.48"/>
        <n v="3644.61"/>
        <n v="6875.16"/>
        <n v="14170.8"/>
        <n v="14375.74"/>
        <n v="15573.710000000001"/>
        <n v="12386.49"/>
        <n v="14978.16"/>
        <n v="1136.92"/>
        <n v="7483.67"/>
        <n v="8667.6299999999992"/>
        <n v="6013.41"/>
        <n v="23739.22"/>
        <n v="8316.369999999999"/>
        <n v="15725.15"/>
        <n v="4748.0200000000004"/>
        <n v="6196.2999999999993"/>
        <n v="12218.75"/>
        <n v="7608.12"/>
        <n v="13852.23"/>
        <n v="11258.41"/>
        <n v="5268.46"/>
        <n v="8661.81"/>
        <n v="10076.51"/>
        <n v="5992.13"/>
        <n v="9669.16"/>
        <n v="7342.8"/>
        <n v="3217.59"/>
        <n v="3507.0099999999998"/>
        <n v="3827.81"/>
        <n v="5083.38"/>
        <n v="2113.96"/>
        <n v="7352.41"/>
        <n v="1995.85"/>
        <n v="3571.33"/>
        <n v="12398.480000000001"/>
        <n v="16637.670000000002"/>
        <n v="4134.0599999999995"/>
        <n v="2411.5299999999997"/>
        <n v="6059.23"/>
        <n v="14625.580000000002"/>
        <n v="6269.1799999999994"/>
        <n v="7814.3799999999992"/>
        <n v="3500.3399999999997"/>
        <n v="3481.71"/>
        <n v="6122.2599999999993"/>
        <n v="21203.59"/>
        <n v="10693.68"/>
        <n v="9481.9699999999993"/>
        <n v="1572.84"/>
        <n v="6811.34"/>
        <n v="3823.41"/>
        <n v="3230.08"/>
        <n v="4287.3900000000003"/>
        <n v="1936.1799999999998"/>
        <n v="13703.210000000001"/>
        <n v="1343.84"/>
        <n v="10501.550000000001"/>
        <n v="3038.9199999999996"/>
        <n v="23461.599999999999"/>
        <n v="639.61"/>
        <n v="2469.46"/>
        <n v="2995.5"/>
        <n v="18003.410000000003"/>
        <n v="3777.71"/>
        <n v="11826.28"/>
        <n v="7848.77"/>
        <n v="2715.3"/>
        <n v="22413.409999999996"/>
        <n v="9105.8900000000012"/>
        <n v="6418.76"/>
        <n v="6229.5"/>
        <n v="3475.94"/>
        <n v="4901.7199999999993"/>
        <n v="7692.68"/>
        <n v="4195.2999999999993"/>
        <n v="4737.33"/>
        <n v="2246.6999999999998"/>
        <n v="13370.72"/>
        <n v="3475.63"/>
        <n v="2067.8200000000002"/>
        <n v="2952.47"/>
        <n v="6048.27"/>
        <n v="9523.5"/>
        <n v="617.69000000000005"/>
        <n v="3952.11"/>
        <n v="4379.3499999999995"/>
        <n v="8956.19"/>
        <n v="13755.74"/>
        <n v="12628.2"/>
        <n v="14682.32"/>
        <n v="5663.55"/>
        <n v="7671.67"/>
        <n v="17479.95"/>
        <n v="8296.49"/>
        <n v="16523.289999999997"/>
        <n v="3379.83"/>
        <n v="8006.94"/>
        <n v="1372.58"/>
        <n v="12101.000000000002"/>
        <n v="10255.02"/>
        <n v="5586.16"/>
        <n v="590.46999999999991"/>
        <n v="11503.24"/>
        <n v="5254.66"/>
        <n v="2239.1"/>
        <n v="1577.66"/>
        <n v="1317.84"/>
        <n v="4219.3500000000004"/>
        <n v="8521.65"/>
        <n v="7749.62"/>
        <n v="7348.9"/>
        <n v="12365.56"/>
        <n v="3223.4"/>
        <n v="4819.4399999999996"/>
        <n v="3487.98"/>
        <n v="4988.08"/>
        <n v="1996.81"/>
        <n v="4884.4500000000007"/>
        <n v="14747.139999999998"/>
        <n v="6526.64"/>
        <n v="3475.66"/>
        <n v="18175.990000000002"/>
        <n v="2451.66"/>
        <n v="13973.74"/>
        <n v="9378.77"/>
        <n v="1599.1200000000001"/>
        <n v="4574.29"/>
        <n v="7391.47"/>
        <n v="15569.05"/>
        <n v="6189.35"/>
        <n v="2094.11"/>
        <n v="3781.53"/>
        <n v="16531.18"/>
        <n v="7128.89"/>
        <n v="4864.6400000000003"/>
        <n v="13685.550000000001"/>
        <n v="24258.899999999998"/>
        <n v="1333.41"/>
        <n v="5083.3999999999996"/>
        <n v="24462.85"/>
        <n v="4492.54"/>
        <n v="22378.78"/>
        <n v="1392.06"/>
        <n v="8150.61"/>
        <n v="6944.25"/>
        <n v="3221.38"/>
        <n v="16985.12"/>
        <n v="1382.64"/>
        <n v="504.76000000000005"/>
        <n v="2298.96"/>
        <n v="22285.63"/>
        <n v="2179.42"/>
        <n v="6334.47"/>
        <n v="6761.0999999999995"/>
        <n v="5117.1399999999994"/>
        <n v="8561.1899999999987"/>
        <n v="14182.91"/>
        <n v="4530.4500000000007"/>
        <n v="18957.87"/>
        <n v="13853.4"/>
        <n v="4494.8500000000004"/>
        <n v="1108.18"/>
        <n v="10867.439999999999"/>
        <n v="23462.010000000002"/>
        <n v="6329.87"/>
        <n v="9033.86"/>
        <n v="2970.9700000000003"/>
        <n v="4417.32"/>
        <n v="1858.23"/>
        <n v="16644.89"/>
        <n v="9752.1299999999992"/>
        <n v="4235.63"/>
        <n v="22802.26"/>
        <n v="17354.91"/>
        <n v="4127.82"/>
        <n v="8713.8799999999992"/>
        <n v="2181.5300000000002"/>
        <n v="5811.97"/>
        <n v="16981.57"/>
        <n v="12194.55"/>
        <n v="15403.52"/>
        <n v="10654.65"/>
        <n v="17094.390000000003"/>
        <n v="1732.9099999999999"/>
        <n v="13693.150000000001"/>
        <n v="16053.28"/>
        <n v="2235.9699999999998"/>
        <n v="1994.11"/>
        <n v="9278.9399999999987"/>
        <n v="1272.19"/>
        <n v="14296.060000000001"/>
        <n v="4534.88"/>
        <n v="7349.22"/>
        <n v="8627.33"/>
        <n v="4263.66"/>
        <n v="4081.44"/>
        <n v="14889.9"/>
        <n v="4116.43"/>
        <n v="11419.79"/>
        <n v="3636.6000000000004"/>
        <n v="7372.9600000000009"/>
        <n v="4978.8399999999992"/>
        <n v="10237.259999999998"/>
        <n v="2732.7200000000003"/>
        <n v="13411.890000000001"/>
        <n v="16142.6"/>
        <n v="23013.88"/>
        <n v="16279.119999999999"/>
        <n v="9008.85"/>
        <n v="4720.8"/>
        <n v="8353.380000000001"/>
        <n v="9424.07"/>
        <n v="2967.11"/>
        <n v="3321.9300000000003"/>
        <n v="17135.91"/>
        <n v="9363.69"/>
        <n v="6503.78"/>
        <n v="15687.51"/>
        <n v="4793.28"/>
        <n v="7772.7300000000005"/>
        <n v="2346.29"/>
        <n v="3634.67"/>
        <n v="13126.820000000002"/>
        <n v="10086.109999999999"/>
        <n v="13056.119999999999"/>
        <n v="7606.13"/>
        <n v="2432.65"/>
        <n v="7609.76"/>
        <n v="2474"/>
        <n v="3759.96"/>
        <n v="2023.1999999999998"/>
        <n v="3542.46"/>
        <n v="5771.19"/>
        <n v="14807.539999999999"/>
        <n v="596.65"/>
        <n v="3812.75"/>
        <n v="8893.9900000000016"/>
        <n v="1384.75"/>
        <n v="16434.269999999997"/>
        <n v="6756.11"/>
        <n v="3571.0499999999997"/>
        <n v="13668.99"/>
        <n v="2313.1899999999996"/>
        <n v="4083.2400000000002"/>
        <n v="23661.980000000003"/>
        <n v="3341.35"/>
        <n v="2783.1400000000003"/>
        <n v="1901.9599999999998"/>
        <n v="5284.67"/>
        <n v="2963.44"/>
        <n v="8027.76"/>
        <n v="13983.630000000001"/>
        <n v="19048.349999999999"/>
        <n v="7354.6500000000005"/>
        <n v="23557.09"/>
        <n v="5807.58"/>
        <n v="2467.0100000000002"/>
        <n v="4375.4799999999996"/>
        <n v="543.86"/>
        <n v="9600.6"/>
        <n v="5300.78"/>
        <n v="10804.83"/>
        <n v="2295.77"/>
        <n v="12393.859999999999"/>
        <n v="3759.2200000000003"/>
        <n v="3520.4100000000003"/>
        <n v="16064.470000000001"/>
        <n v="7574.9899999999989"/>
        <n v="2020.43"/>
        <n v="3111.7199999999993"/>
        <n v="9060.3599999999988"/>
        <n v="22162.11"/>
        <n v="8378.2200000000012"/>
        <n v="2351.62"/>
        <n v="1614.4299999999998"/>
        <n v="10942.84"/>
        <n v="9902.2800000000007"/>
        <n v="9859.4"/>
        <n v="4815.8"/>
        <n v="515.77"/>
        <n v="15402.710000000001"/>
        <n v="9996.77"/>
        <n v="13141.929999999998"/>
        <n v="9775.44"/>
        <n v="16075.89"/>
        <n v="3454.68"/>
        <n v="16277.300000000001"/>
        <n v="7606.63"/>
        <n v="8265.16"/>
        <n v="19459.61"/>
        <n v="4933.59"/>
        <n v="22412.48"/>
        <n v="5992.2899999999991"/>
        <n v="2982.46"/>
        <n v="1431.38"/>
        <n v="2226.0300000000002"/>
        <n v="11444"/>
        <n v="4015.9199999999996"/>
        <n v="23286.77"/>
        <n v="2583.1999999999998"/>
        <n v="803.53"/>
        <n v="7160.3499999999995"/>
        <n v="11129.19"/>
        <n v="1214.54"/>
        <n v="7846.75"/>
        <n v="19391.650000000001"/>
        <n v="9115.2699999999986"/>
        <n v="15359.96"/>
        <n v="23010.17"/>
        <n v="3275.19"/>
        <n v="7417.0899999999992"/>
        <n v="4878.3500000000004"/>
        <n v="12730.32"/>
        <n v="12252.649999999998"/>
        <n v="11024.7"/>
        <n v="5165.16"/>
        <n v="4626.63"/>
        <n v="6291.7300000000005"/>
        <n v="5103.24"/>
        <n v="12910.49"/>
        <n v="6841.2300000000005"/>
        <n v="3008.4300000000003"/>
        <n v="4389.37"/>
        <n v="2678.24"/>
        <n v="4371.1299999999992"/>
        <n v="9262.73"/>
        <n v="8368.76"/>
        <n v="4742.5"/>
        <n v="23514.28"/>
        <n v="3269.46"/>
        <n v="20237.559999999998"/>
        <n v="23221.68"/>
        <n v="6931.74"/>
        <n v="678.72"/>
        <n v="4755.5099999999993"/>
        <n v="22044.92"/>
        <n v="21694.230000000003"/>
        <n v="2561.5599999999995"/>
        <n v="7175.87"/>
        <n v="3940.37"/>
        <n v="2361.91"/>
        <n v="6189.47"/>
        <n v="6262.8799999999992"/>
        <n v="7836.53"/>
        <n v="3081.78"/>
        <n v="4600.91"/>
        <n v="4745.4799999999996"/>
        <n v="5088.4799999999996"/>
        <n v="17928.8"/>
        <n v="10842.09"/>
        <n v="10413.48"/>
        <n v="2880.1"/>
        <n v="7772.4199999999992"/>
        <n v="12906.180000000002"/>
        <n v="2287.34"/>
        <n v="10129.49"/>
        <n v="2567.25"/>
        <n v="9741.77"/>
        <n v="3443.09"/>
        <n v="23435.079999999998"/>
        <n v="8395.7999999999993"/>
        <n v="23503.480000000003"/>
        <n v="8331.18"/>
        <n v="4426.57"/>
        <n v="8103.12"/>
        <n v="6648.8499999999995"/>
        <n v="2400.2399999999998"/>
        <n v="19823.600000000002"/>
        <n v="6015.68"/>
        <n v="2104.62"/>
        <n v="8841.75"/>
        <n v="7298.2400000000007"/>
        <n v="23671.99"/>
        <n v="9355.18"/>
        <n v="3648.36"/>
        <n v="17041.88"/>
        <n v="8773.07"/>
        <n v="13377.720000000001"/>
        <n v="3953.6"/>
        <n v="16954.990000000002"/>
        <n v="3593.89"/>
        <n v="3913.33"/>
        <n v="10544.32"/>
        <n v="10806.24"/>
        <n v="3234.42"/>
        <n v="15082.880000000001"/>
        <n v="7205.92"/>
        <n v="7056.0899999999992"/>
        <n v="14955.69"/>
        <n v="4168.0200000000004"/>
        <n v="2847.4900000000002"/>
        <n v="3470.15"/>
        <n v="2451.4900000000002"/>
        <n v="3291.65"/>
        <n v="9729.0999999999985"/>
        <n v="7045.03"/>
        <n v="6861.36"/>
        <n v="8666.26"/>
        <n v="19105.16"/>
        <n v="3265.38"/>
        <n v="17647.190000000002"/>
        <n v="2719.4399999999996"/>
        <n v="4076.5800000000004"/>
        <n v="7979.89"/>
        <n v="7070.5999999999995"/>
        <n v="4871.79"/>
        <n v="4159"/>
        <n v="1108.47"/>
        <n v="2370.21"/>
        <n v="13801.99"/>
        <n v="18259.71"/>
        <n v="16310.03"/>
        <n v="13876.410000000002"/>
        <n v="3275.9"/>
        <n v="11364.24"/>
        <n v="9881.2099999999991"/>
        <n v="1126.1399999999999"/>
        <n v="3734.0800000000004"/>
        <n v="14675.78"/>
        <n v="6412.55"/>
        <n v="23201.159999999996"/>
        <n v="3699.4299999999994"/>
        <n v="3572.09"/>
        <n v="10396.23"/>
        <n v="12488.619999999999"/>
        <n v="18650.219999999998"/>
        <n v="4752.3599999999997"/>
        <n v="3277.03"/>
        <n v="2603.2799999999997"/>
        <n v="6535.1"/>
        <n v="8439.23"/>
        <n v="4629.9399999999996"/>
        <n v="23000.12"/>
        <n v="3150.68"/>
        <n v="3502.7700000000004"/>
        <n v="4273.74"/>
        <n v="6031.43"/>
        <n v="4859.8500000000004"/>
        <n v="11763.11"/>
        <n v="4021.3900000000003"/>
        <n v="4934.53"/>
        <n v="21789.510000000002"/>
        <n v="7051.6100000000006"/>
        <n v="18283.54"/>
        <n v="4761.0999999999995"/>
        <n v="16308.489999999998"/>
        <n v="18690.7"/>
        <n v="15879.75"/>
        <n v="8064.5499999999993"/>
        <n v="2981.2599999999998"/>
        <n v="24191.350000000002"/>
        <n v="8888.64"/>
        <n v="4025.82"/>
        <n v="4195.54"/>
        <n v="4110.78"/>
        <n v="4888.6899999999996"/>
        <n v="9650.34"/>
        <n v="4550.16"/>
        <n v="3538.68"/>
        <n v="19444.580000000002"/>
        <n v="12206.539999999999"/>
        <n v="3510.07"/>
        <n v="2418.7399999999998"/>
        <n v="2947.28"/>
        <n v="12265.42"/>
        <n v="6773.96"/>
        <n v="2337.56"/>
        <n v="9880.85"/>
        <n v="1154.95"/>
        <n v="8689.7599999999984"/>
        <n v="8984.64"/>
        <n v="2390.2400000000002"/>
        <n v="13703.250000000002"/>
        <n v="2312.8199999999997"/>
        <n v="14825.22"/>
        <n v="9947.85"/>
        <n v="8925.2900000000009"/>
        <n v="9748.0499999999993"/>
        <n v="964.16000000000008"/>
        <n v="17281.439999999999"/>
        <n v="3167.54"/>
        <n v="9307.77"/>
        <n v="15966.33"/>
        <n v="13713.050000000001"/>
        <n v="2330.88"/>
        <n v="10425.540000000001"/>
        <n v="8290.2199999999993"/>
        <n v="10993.400000000001"/>
        <n v="11275.26"/>
        <n v="3973.86"/>
        <n v="2729.6400000000003"/>
        <n v="8200.6600000000017"/>
        <n v="5286.9699999999993"/>
        <n v="10395.920000000002"/>
        <n v="9832.8900000000012"/>
        <n v="2148.39"/>
        <n v="7323.21"/>
        <n v="2454.69"/>
        <n v="19847.629999999997"/>
        <n v="6837.7"/>
        <n v="4306.05"/>
        <n v="5572.3"/>
        <n v="15246.300000000001"/>
        <n v="1436.8400000000001"/>
        <n v="19443.66"/>
        <n v="5233.2000000000007"/>
        <n v="1668.4399999999998"/>
        <n v="5682.66"/>
        <n v="14858.25"/>
        <n v="3408.17"/>
        <n v="3279.13"/>
        <n v="9631.86"/>
        <n v="1762.27"/>
        <n v="21666.880000000001"/>
        <n v="8306.6899999999987"/>
        <n v="15541.49"/>
        <n v="3520.6"/>
        <m/>
      </sharedItems>
    </cacheField>
    <cacheField name="Days (Purchase_Date)" numFmtId="0" databaseField="0">
      <fieldGroup base="8">
        <rangePr groupBy="days" startDate="2023-01-01T00:00:00" endDate="2024-01-0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4"/>
        </groupItems>
      </fieldGroup>
    </cacheField>
    <cacheField name="Months (Purchase_Date)" numFmtId="0" databaseField="0">
      <fieldGroup base="8">
        <rangePr groupBy="months" startDate="2023-01-01T00:00:00" endDate="2024-01-0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" refreshedDate="45685.801844675923" createdVersion="8" refreshedVersion="8" minRefreshableVersion="3" recordCount="3002" xr:uid="{22824A2E-0D5D-488A-BFFC-5A0B19B4C918}">
  <cacheSource type="worksheet">
    <worksheetSource ref="A1:B1048576" sheet="2024 Forecast Bhavya"/>
  </cacheSource>
  <cacheFields count="4">
    <cacheField name="Date" numFmtId="0">
      <sharedItems containsNonDate="0" containsDate="1" containsString="0" containsBlank="1" minDate="2023-01-01T00:00:00" maxDate="2023-12-21T00:00:00" count="355"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m/>
        <d v="2023-01-01T00:00:00" u="1"/>
      </sharedItems>
      <fieldGroup par="3"/>
    </cacheField>
    <cacheField name="Forecast" numFmtId="0">
      <sharedItems containsString="0" containsBlank="1" containsNumber="1" minValue="-3532.7899999999936" maxValue="112450.06519284054"/>
    </cacheField>
    <cacheField name="Days (Date)" numFmtId="0" databaseField="0">
      <fieldGroup base="0">
        <rangePr groupBy="days" startDate="2023-01-02T00:00:00" endDate="2023-12-21T00:00:00"/>
        <groupItems count="368">
          <s v="&lt;02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-12-2023"/>
        </groupItems>
      </fieldGroup>
    </cacheField>
    <cacheField name="Months (Date)" numFmtId="0" databaseField="0">
      <fieldGroup base="0">
        <rangePr groupBy="months" startDate="2023-01-02T00:00:00" endDate="2023-12-21T00:00:00"/>
        <groupItems count="14">
          <s v="&lt;02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s v="CUST1864"/>
    <s v="Female"/>
    <n v="22"/>
    <s v="Delhi"/>
    <s v="Apparel"/>
    <s v="PROD818"/>
    <n v="1037.33"/>
    <n v="3"/>
    <x v="0"/>
    <s v="Net Banking"/>
    <n v="8.94"/>
    <x v="0"/>
    <n v="27.28"/>
    <n v="118"/>
    <x v="0"/>
  </r>
  <r>
    <s v="CUST1910"/>
    <s v="Male"/>
    <n v="31"/>
    <s v="Hyderabad"/>
    <s v="Footwear"/>
    <s v="PROD667"/>
    <n v="2593.38"/>
    <n v="3"/>
    <x v="0"/>
    <s v="Cash on Delivery"/>
    <n v="36.69"/>
    <x v="0"/>
    <n v="49.85"/>
    <n v="48"/>
    <x v="1"/>
  </r>
  <r>
    <s v="CUST2475"/>
    <s v="Female"/>
    <n v="59"/>
    <s v="Delhi"/>
    <s v="Home Decor"/>
    <s v="PROD603"/>
    <n v="501.1"/>
    <n v="1"/>
    <x v="0"/>
    <s v="Credit Card"/>
    <n v="46.31"/>
    <x v="1"/>
    <n v="6.7"/>
    <n v="186"/>
    <x v="2"/>
  </r>
  <r>
    <s v="CUST2870"/>
    <s v="Male"/>
    <n v="36"/>
    <s v="Delhi"/>
    <s v="Footwear"/>
    <s v="PROD884"/>
    <n v="3525.78"/>
    <n v="4"/>
    <x v="0"/>
    <s v="Credit Card"/>
    <n v="56.12"/>
    <x v="0"/>
    <n v="39.869999999999997"/>
    <n v="252"/>
    <x v="3"/>
  </r>
  <r>
    <s v="CUST3072"/>
    <s v="Female"/>
    <n v="41"/>
    <s v="Chennai"/>
    <s v="Accessories"/>
    <s v="PROD124"/>
    <n v="3211.93"/>
    <n v="1"/>
    <x v="0"/>
    <s v="Debit Card"/>
    <n v="28.26"/>
    <x v="0"/>
    <n v="30.21"/>
    <n v="451"/>
    <x v="4"/>
  </r>
  <r>
    <s v="CUST3134"/>
    <s v="Male"/>
    <n v="29"/>
    <s v="Delhi"/>
    <s v="Beauty"/>
    <s v="PROD517"/>
    <n v="3355.16"/>
    <n v="3"/>
    <x v="0"/>
    <s v="Net Banking"/>
    <n v="46.33"/>
    <x v="1"/>
    <n v="13.12"/>
    <n v="396"/>
    <x v="5"/>
  </r>
  <r>
    <s v="CUST3210"/>
    <s v="Female"/>
    <n v="41"/>
    <s v="Mumbai"/>
    <s v="Home Decor"/>
    <s v="PROD646"/>
    <n v="1300.4100000000001"/>
    <n v="1"/>
    <x v="0"/>
    <s v="UPI"/>
    <n v="28.77"/>
    <x v="1"/>
    <n v="34.5"/>
    <n v="170"/>
    <x v="6"/>
  </r>
  <r>
    <s v="CUST3551"/>
    <s v="Male"/>
    <n v="20"/>
    <s v="Chennai"/>
    <s v="Apparel"/>
    <s v="PROD378"/>
    <n v="1756.64"/>
    <n v="2"/>
    <x v="0"/>
    <s v="Net Banking"/>
    <n v="33.35"/>
    <x v="1"/>
    <n v="37.49"/>
    <n v="104"/>
    <x v="7"/>
  </r>
  <r>
    <s v="CUST3605"/>
    <s v="Female"/>
    <n v="40"/>
    <s v="Mumbai"/>
    <s v="Beauty"/>
    <s v="PROD392"/>
    <n v="3328.12"/>
    <n v="4"/>
    <x v="0"/>
    <s v="Net Banking"/>
    <n v="28.27"/>
    <x v="1"/>
    <n v="15.69"/>
    <n v="102"/>
    <x v="8"/>
  </r>
  <r>
    <s v="CUST3728"/>
    <s v="Male"/>
    <n v="32"/>
    <s v="Bangalore"/>
    <s v="Accessories"/>
    <s v="PROD931"/>
    <n v="3981.79"/>
    <n v="5"/>
    <x v="0"/>
    <s v="Credit Card"/>
    <n v="54.87"/>
    <x v="0"/>
    <n v="4.53"/>
    <n v="115"/>
    <x v="9"/>
  </r>
  <r>
    <s v="CUST3759"/>
    <s v="Male"/>
    <n v="19"/>
    <s v="Delhi"/>
    <s v="Home Decor"/>
    <s v="PROD990"/>
    <n v="1697.68"/>
    <n v="4"/>
    <x v="0"/>
    <s v="Debit Card"/>
    <n v="29.63"/>
    <x v="1"/>
    <n v="21.52"/>
    <n v="408"/>
    <x v="10"/>
  </r>
  <r>
    <s v="CUST1085"/>
    <s v="Female"/>
    <n v="55"/>
    <s v="Bangalore"/>
    <s v="Beauty"/>
    <s v="PROD714"/>
    <n v="1906.44"/>
    <n v="2"/>
    <x v="1"/>
    <s v="Debit Card"/>
    <n v="13.08"/>
    <x v="0"/>
    <n v="1.78"/>
    <n v="309"/>
    <x v="11"/>
  </r>
  <r>
    <s v="CUST1101"/>
    <s v="Female"/>
    <n v="44"/>
    <s v="Chennai"/>
    <s v="Home Decor"/>
    <s v="PROD677"/>
    <n v="3440.12"/>
    <n v="3"/>
    <x v="1"/>
    <s v="Cash on Delivery"/>
    <n v="29.94"/>
    <x v="0"/>
    <n v="23.7"/>
    <n v="102"/>
    <x v="12"/>
  </r>
  <r>
    <s v="CUST1121"/>
    <s v="Female"/>
    <n v="28"/>
    <s v="Bangalore"/>
    <s v="Apparel"/>
    <s v="PROD819"/>
    <n v="4496.79"/>
    <n v="3"/>
    <x v="1"/>
    <s v="Cash on Delivery"/>
    <n v="35.909999999999997"/>
    <x v="0"/>
    <n v="33.340000000000003"/>
    <n v="188"/>
    <x v="13"/>
  </r>
  <r>
    <s v="CUST2146"/>
    <s v="Male"/>
    <n v="46"/>
    <s v="Mumbai"/>
    <s v="Home Decor"/>
    <s v="PROD771"/>
    <n v="3989.22"/>
    <n v="4"/>
    <x v="1"/>
    <s v="Credit Card"/>
    <n v="18.98"/>
    <x v="1"/>
    <n v="46.05"/>
    <n v="10"/>
    <x v="14"/>
  </r>
  <r>
    <s v="CUST2832"/>
    <s v="Male"/>
    <n v="48"/>
    <s v="Mumbai"/>
    <s v="Accessories"/>
    <s v="PROD404"/>
    <n v="4759.71"/>
    <n v="4"/>
    <x v="1"/>
    <s v="Net Banking"/>
    <n v="26.02"/>
    <x v="0"/>
    <n v="12.06"/>
    <n v="420"/>
    <x v="15"/>
  </r>
  <r>
    <s v="CUST1379"/>
    <s v="Male"/>
    <n v="25"/>
    <s v="Hyderabad"/>
    <s v="Footwear"/>
    <s v="PROD987"/>
    <n v="4501.6000000000004"/>
    <n v="5"/>
    <x v="2"/>
    <s v="Net Banking"/>
    <n v="44.49"/>
    <x v="1"/>
    <n v="6.79"/>
    <n v="484"/>
    <x v="16"/>
  </r>
  <r>
    <s v="CUST1420"/>
    <s v="Female"/>
    <n v="46"/>
    <s v="Chennai"/>
    <s v="Apparel"/>
    <s v="PROD307"/>
    <n v="1565.61"/>
    <n v="4"/>
    <x v="2"/>
    <s v="Credit Card"/>
    <n v="7.97"/>
    <x v="0"/>
    <n v="17.77"/>
    <n v="300"/>
    <x v="17"/>
  </r>
  <r>
    <s v="CUST1930"/>
    <s v="Male"/>
    <n v="38"/>
    <s v="Delhi"/>
    <s v="Accessories"/>
    <s v="PROD839"/>
    <n v="3689.13"/>
    <n v="3"/>
    <x v="2"/>
    <s v="Debit Card"/>
    <n v="17.13"/>
    <x v="1"/>
    <n v="4.96"/>
    <n v="412"/>
    <x v="18"/>
  </r>
  <r>
    <s v="CUST2785"/>
    <s v="Female"/>
    <n v="40"/>
    <s v="Bangalore"/>
    <s v="Accessories"/>
    <s v="PROD964"/>
    <n v="3995.37"/>
    <n v="3"/>
    <x v="2"/>
    <s v="UPI"/>
    <n v="30.77"/>
    <x v="1"/>
    <n v="25.1"/>
    <n v="391"/>
    <x v="19"/>
  </r>
  <r>
    <s v="CUST2861"/>
    <s v="Male"/>
    <n v="25"/>
    <s v="Bangalore"/>
    <s v="Home Decor"/>
    <s v="PROD283"/>
    <n v="2213.13"/>
    <n v="5"/>
    <x v="2"/>
    <s v="Debit Card"/>
    <n v="57.78"/>
    <x v="0"/>
    <n v="38.21"/>
    <n v="353"/>
    <x v="20"/>
  </r>
  <r>
    <s v="CUST1590"/>
    <s v="Female"/>
    <n v="33"/>
    <s v="Delhi"/>
    <s v="Footwear"/>
    <s v="PROD877"/>
    <n v="818.79"/>
    <n v="1"/>
    <x v="3"/>
    <s v="UPI"/>
    <n v="53.13"/>
    <x v="0"/>
    <n v="26.98"/>
    <n v="121"/>
    <x v="21"/>
  </r>
  <r>
    <s v="CUST1816"/>
    <s v="Male"/>
    <n v="49"/>
    <s v="Hyderabad"/>
    <s v="Accessories"/>
    <s v="PROD371"/>
    <n v="1896.35"/>
    <n v="4"/>
    <x v="3"/>
    <s v="UPI"/>
    <n v="36.200000000000003"/>
    <x v="1"/>
    <n v="42.95"/>
    <n v="176"/>
    <x v="22"/>
  </r>
  <r>
    <s v="CUST1890"/>
    <s v="Male"/>
    <n v="58"/>
    <s v="Mumbai"/>
    <s v="Footwear"/>
    <s v="PROD190"/>
    <n v="4845.53"/>
    <n v="1"/>
    <x v="3"/>
    <s v="UPI"/>
    <n v="9.1199999999999992"/>
    <x v="1"/>
    <n v="16.57"/>
    <n v="300"/>
    <x v="23"/>
  </r>
  <r>
    <s v="CUST2255"/>
    <s v="Male"/>
    <n v="51"/>
    <s v="Delhi"/>
    <s v="Footwear"/>
    <s v="PROD307"/>
    <n v="1988.21"/>
    <n v="3"/>
    <x v="3"/>
    <s v="Credit Card"/>
    <n v="8.09"/>
    <x v="1"/>
    <n v="14.18"/>
    <n v="479"/>
    <x v="24"/>
  </r>
  <r>
    <s v="CUST2366"/>
    <s v="Female"/>
    <n v="55"/>
    <s v="Hyderabad"/>
    <s v="Footwear"/>
    <s v="PROD192"/>
    <n v="4015.81"/>
    <n v="1"/>
    <x v="3"/>
    <s v="Net Banking"/>
    <n v="13.3"/>
    <x v="0"/>
    <n v="22.56"/>
    <n v="180"/>
    <x v="25"/>
  </r>
  <r>
    <s v="CUST2735"/>
    <s v="Female"/>
    <n v="27"/>
    <s v="Mumbai"/>
    <s v="Footwear"/>
    <s v="PROD664"/>
    <n v="730.07"/>
    <n v="3"/>
    <x v="3"/>
    <s v="Credit Card"/>
    <n v="5.0199999999999996"/>
    <x v="1"/>
    <n v="10.09"/>
    <n v="114"/>
    <x v="26"/>
  </r>
  <r>
    <s v="CUST2905"/>
    <s v="Female"/>
    <n v="20"/>
    <s v="Bangalore"/>
    <s v="Footwear"/>
    <s v="PROD309"/>
    <n v="1201.5999999999999"/>
    <n v="4"/>
    <x v="3"/>
    <s v="Net Banking"/>
    <n v="50.72"/>
    <x v="0"/>
    <n v="20.03"/>
    <n v="237"/>
    <x v="27"/>
  </r>
  <r>
    <s v="CUST2969"/>
    <s v="Female"/>
    <n v="22"/>
    <s v="Mumbai"/>
    <s v="Beauty"/>
    <s v="PROD583"/>
    <n v="775.85"/>
    <n v="1"/>
    <x v="3"/>
    <s v="UPI"/>
    <n v="23.86"/>
    <x v="1"/>
    <n v="46.18"/>
    <n v="161"/>
    <x v="28"/>
  </r>
  <r>
    <s v="CUST3025"/>
    <s v="Female"/>
    <n v="31"/>
    <s v="Delhi"/>
    <s v="Apparel"/>
    <s v="PROD612"/>
    <n v="4237.57"/>
    <n v="2"/>
    <x v="3"/>
    <s v="UPI"/>
    <n v="7.75"/>
    <x v="0"/>
    <n v="6.7"/>
    <n v="343"/>
    <x v="29"/>
  </r>
  <r>
    <s v="CUST3181"/>
    <s v="Male"/>
    <n v="19"/>
    <s v="Bangalore"/>
    <s v="Accessories"/>
    <s v="PROD115"/>
    <n v="1044.67"/>
    <n v="1"/>
    <x v="3"/>
    <s v="Cash on Delivery"/>
    <n v="30.59"/>
    <x v="0"/>
    <n v="2.2599999999999998"/>
    <n v="189"/>
    <x v="30"/>
  </r>
  <r>
    <s v="CUST3344"/>
    <s v="Male"/>
    <n v="39"/>
    <s v="Mumbai"/>
    <s v="Home Decor"/>
    <s v="PROD584"/>
    <n v="3713.85"/>
    <n v="1"/>
    <x v="3"/>
    <s v="UPI"/>
    <n v="24.69"/>
    <x v="1"/>
    <n v="40.18"/>
    <n v="182"/>
    <x v="31"/>
  </r>
  <r>
    <s v="CUST3577"/>
    <s v="Male"/>
    <n v="33"/>
    <s v="Bangalore"/>
    <s v="Beauty"/>
    <s v="PROD706"/>
    <n v="2028.8"/>
    <n v="3"/>
    <x v="3"/>
    <s v="UPI"/>
    <n v="27.34"/>
    <x v="1"/>
    <n v="34.35"/>
    <n v="12"/>
    <x v="32"/>
  </r>
  <r>
    <s v="CUST1545"/>
    <s v="Female"/>
    <n v="25"/>
    <s v="Mumbai"/>
    <s v="Footwear"/>
    <s v="PROD290"/>
    <n v="3607.85"/>
    <n v="4"/>
    <x v="4"/>
    <s v="Net Banking"/>
    <n v="15.76"/>
    <x v="1"/>
    <n v="28.61"/>
    <n v="225"/>
    <x v="33"/>
  </r>
  <r>
    <s v="CUST2354"/>
    <s v="Male"/>
    <n v="42"/>
    <s v="Delhi"/>
    <s v="Footwear"/>
    <s v="PROD105"/>
    <n v="3106.02"/>
    <n v="4"/>
    <x v="4"/>
    <s v="Cash on Delivery"/>
    <n v="29.11"/>
    <x v="1"/>
    <n v="14.3"/>
    <n v="28"/>
    <x v="34"/>
  </r>
  <r>
    <s v="CUST2364"/>
    <s v="Male"/>
    <n v="58"/>
    <s v="Bangalore"/>
    <s v="Footwear"/>
    <s v="PROD410"/>
    <n v="3212.02"/>
    <n v="4"/>
    <x v="4"/>
    <s v="Debit Card"/>
    <n v="31.49"/>
    <x v="0"/>
    <n v="7.13"/>
    <n v="255"/>
    <x v="35"/>
  </r>
  <r>
    <s v="CUST2469"/>
    <s v="Female"/>
    <n v="26"/>
    <s v="Hyderabad"/>
    <s v="Beauty"/>
    <s v="PROD689"/>
    <n v="4669.6400000000003"/>
    <n v="4"/>
    <x v="4"/>
    <s v="UPI"/>
    <n v="38.119999999999997"/>
    <x v="0"/>
    <n v="46.33"/>
    <n v="12"/>
    <x v="36"/>
  </r>
  <r>
    <s v="CUST2525"/>
    <s v="Male"/>
    <n v="30"/>
    <s v="Bangalore"/>
    <s v="Accessories"/>
    <s v="PROD446"/>
    <n v="4686.16"/>
    <n v="4"/>
    <x v="4"/>
    <s v="Credit Card"/>
    <n v="30.1"/>
    <x v="0"/>
    <n v="22.56"/>
    <n v="181"/>
    <x v="37"/>
  </r>
  <r>
    <s v="CUST2569"/>
    <s v="Male"/>
    <n v="55"/>
    <s v="Mumbai"/>
    <s v="Accessories"/>
    <s v="PROD257"/>
    <n v="2433.23"/>
    <n v="1"/>
    <x v="4"/>
    <s v="Credit Card"/>
    <n v="32.82"/>
    <x v="0"/>
    <n v="25.9"/>
    <n v="143"/>
    <x v="38"/>
  </r>
  <r>
    <s v="CUST2743"/>
    <s v="Male"/>
    <n v="33"/>
    <s v="Mumbai"/>
    <s v="Home Decor"/>
    <s v="PROD714"/>
    <n v="4338.62"/>
    <n v="4"/>
    <x v="4"/>
    <s v="Net Banking"/>
    <n v="21.7"/>
    <x v="1"/>
    <n v="28.31"/>
    <n v="238"/>
    <x v="39"/>
  </r>
  <r>
    <s v="CUST3324"/>
    <s v="Female"/>
    <n v="39"/>
    <s v="Hyderabad"/>
    <s v="Beauty"/>
    <s v="PROD173"/>
    <n v="1695.24"/>
    <n v="3"/>
    <x v="4"/>
    <s v="Credit Card"/>
    <n v="17.309999999999999"/>
    <x v="0"/>
    <n v="19.45"/>
    <n v="400"/>
    <x v="40"/>
  </r>
  <r>
    <s v="CUST3478"/>
    <s v="Female"/>
    <n v="56"/>
    <s v="Delhi"/>
    <s v="Accessories"/>
    <s v="PROD455"/>
    <n v="3247.54"/>
    <n v="2"/>
    <x v="4"/>
    <s v="Cash on Delivery"/>
    <n v="9.3800000000000008"/>
    <x v="1"/>
    <n v="46.66"/>
    <n v="21"/>
    <x v="41"/>
  </r>
  <r>
    <s v="CUST1316"/>
    <s v="Female"/>
    <n v="18"/>
    <s v="Chennai"/>
    <s v="Home Decor"/>
    <s v="PROD511"/>
    <n v="2110.34"/>
    <n v="2"/>
    <x v="5"/>
    <s v="UPI"/>
    <n v="31.37"/>
    <x v="1"/>
    <n v="27.58"/>
    <n v="325"/>
    <x v="42"/>
  </r>
  <r>
    <s v="CUST1559"/>
    <s v="Male"/>
    <n v="47"/>
    <s v="Hyderabad"/>
    <s v="Apparel"/>
    <s v="PROD780"/>
    <n v="1538.24"/>
    <n v="5"/>
    <x v="5"/>
    <s v="Net Banking"/>
    <n v="2.0699999999999998"/>
    <x v="1"/>
    <n v="4.24"/>
    <n v="371"/>
    <x v="43"/>
  </r>
  <r>
    <s v="CUST1839"/>
    <s v="Female"/>
    <n v="56"/>
    <s v="Mumbai"/>
    <s v="Accessories"/>
    <s v="PROD653"/>
    <n v="3512.36"/>
    <n v="4"/>
    <x v="5"/>
    <s v="UPI"/>
    <n v="43.11"/>
    <x v="1"/>
    <n v="34.799999999999997"/>
    <n v="169"/>
    <x v="44"/>
  </r>
  <r>
    <s v="CUST1926"/>
    <s v="Male"/>
    <n v="27"/>
    <s v="Hyderabad"/>
    <s v="Apparel"/>
    <s v="PROD555"/>
    <n v="2862.68"/>
    <n v="2"/>
    <x v="5"/>
    <s v="Credit Card"/>
    <n v="24.4"/>
    <x v="0"/>
    <n v="41.98"/>
    <n v="296"/>
    <x v="45"/>
  </r>
  <r>
    <s v="CUST2257"/>
    <s v="Male"/>
    <n v="58"/>
    <s v="Bangalore"/>
    <s v="Apparel"/>
    <s v="PROD116"/>
    <n v="631.88"/>
    <n v="3"/>
    <x v="5"/>
    <s v="Credit Card"/>
    <n v="9.58"/>
    <x v="0"/>
    <n v="24.52"/>
    <n v="161"/>
    <x v="46"/>
  </r>
  <r>
    <s v="CUST2606"/>
    <s v="Male"/>
    <n v="36"/>
    <s v="Chennai"/>
    <s v="Accessories"/>
    <s v="PROD762"/>
    <n v="3768.09"/>
    <n v="5"/>
    <x v="5"/>
    <s v="Cash on Delivery"/>
    <n v="12.12"/>
    <x v="1"/>
    <n v="24.37"/>
    <n v="459"/>
    <x v="47"/>
  </r>
  <r>
    <s v="CUST1220"/>
    <s v="Female"/>
    <n v="51"/>
    <s v="Hyderabad"/>
    <s v="Footwear"/>
    <s v="PROD127"/>
    <n v="3014.66"/>
    <n v="1"/>
    <x v="6"/>
    <s v="Cash on Delivery"/>
    <n v="35.03"/>
    <x v="0"/>
    <n v="31.73"/>
    <n v="159"/>
    <x v="48"/>
  </r>
  <r>
    <s v="CUST1761"/>
    <s v="Male"/>
    <n v="23"/>
    <s v="Delhi"/>
    <s v="Home Decor"/>
    <s v="PROD441"/>
    <n v="2954.76"/>
    <n v="3"/>
    <x v="6"/>
    <s v="Credit Card"/>
    <n v="52.69"/>
    <x v="1"/>
    <n v="25.82"/>
    <n v="170"/>
    <x v="49"/>
  </r>
  <r>
    <s v="CUST2455"/>
    <s v="Male"/>
    <n v="59"/>
    <s v="Delhi"/>
    <s v="Apparel"/>
    <s v="PROD171"/>
    <n v="4510.04"/>
    <n v="4"/>
    <x v="6"/>
    <s v="UPI"/>
    <n v="21.59"/>
    <x v="0"/>
    <n v="46.08"/>
    <n v="298"/>
    <x v="50"/>
  </r>
  <r>
    <s v="CUST3225"/>
    <s v="Male"/>
    <n v="59"/>
    <s v="Mumbai"/>
    <s v="Footwear"/>
    <s v="PROD155"/>
    <n v="2152.7600000000002"/>
    <n v="1"/>
    <x v="6"/>
    <s v="Net Banking"/>
    <n v="28.89"/>
    <x v="0"/>
    <n v="39.01"/>
    <n v="205"/>
    <x v="51"/>
  </r>
  <r>
    <s v="CUST3251"/>
    <s v="Female"/>
    <n v="46"/>
    <s v="Mumbai"/>
    <s v="Accessories"/>
    <s v="PROD388"/>
    <n v="4972.79"/>
    <n v="1"/>
    <x v="6"/>
    <s v="UPI"/>
    <n v="56.87"/>
    <x v="1"/>
    <n v="41.99"/>
    <n v="402"/>
    <x v="52"/>
  </r>
  <r>
    <s v="CUST3375"/>
    <s v="Female"/>
    <n v="35"/>
    <s v="Hyderabad"/>
    <s v="Apparel"/>
    <s v="PROD885"/>
    <n v="4540.97"/>
    <n v="3"/>
    <x v="6"/>
    <s v="Net Banking"/>
    <n v="49.11"/>
    <x v="1"/>
    <n v="15.04"/>
    <n v="134"/>
    <x v="53"/>
  </r>
  <r>
    <s v="CUST3910"/>
    <s v="Male"/>
    <n v="23"/>
    <s v="Hyderabad"/>
    <s v="Apparel"/>
    <s v="PROD711"/>
    <n v="2118.6"/>
    <n v="5"/>
    <x v="6"/>
    <s v="Debit Card"/>
    <n v="14.04"/>
    <x v="1"/>
    <n v="15.41"/>
    <n v="429"/>
    <x v="54"/>
  </r>
  <r>
    <s v="CUST1243"/>
    <s v="Male"/>
    <n v="54"/>
    <s v="Bangalore"/>
    <s v="Footwear"/>
    <s v="PROD304"/>
    <n v="4674.4799999999996"/>
    <n v="3"/>
    <x v="7"/>
    <s v="Debit Card"/>
    <n v="47.25"/>
    <x v="0"/>
    <n v="44.1"/>
    <n v="478"/>
    <x v="55"/>
  </r>
  <r>
    <s v="CUST1327"/>
    <s v="Female"/>
    <n v="53"/>
    <s v="Delhi"/>
    <s v="Beauty"/>
    <s v="PROD895"/>
    <n v="979.33"/>
    <n v="3"/>
    <x v="7"/>
    <s v="Credit Card"/>
    <n v="32.32"/>
    <x v="0"/>
    <n v="20.420000000000002"/>
    <n v="231"/>
    <x v="56"/>
  </r>
  <r>
    <s v="CUST1491"/>
    <s v="Female"/>
    <n v="40"/>
    <s v="Mumbai"/>
    <s v="Apparel"/>
    <s v="PROD879"/>
    <n v="2144.6"/>
    <n v="3"/>
    <x v="7"/>
    <s v="Cash on Delivery"/>
    <n v="37.24"/>
    <x v="1"/>
    <n v="10.7"/>
    <n v="134"/>
    <x v="57"/>
  </r>
  <r>
    <s v="CUST1494"/>
    <s v="Male"/>
    <n v="46"/>
    <s v="Mumbai"/>
    <s v="Home Decor"/>
    <s v="PROD111"/>
    <n v="1734.81"/>
    <n v="3"/>
    <x v="7"/>
    <s v="Credit Card"/>
    <n v="43.42"/>
    <x v="0"/>
    <n v="2.66"/>
    <n v="186"/>
    <x v="58"/>
  </r>
  <r>
    <s v="CUST1836"/>
    <s v="Female"/>
    <n v="22"/>
    <s v="Hyderabad"/>
    <s v="Home Decor"/>
    <s v="PROD194"/>
    <n v="661.35"/>
    <n v="2"/>
    <x v="7"/>
    <s v="Debit Card"/>
    <n v="23.22"/>
    <x v="1"/>
    <n v="39.71"/>
    <n v="152"/>
    <x v="59"/>
  </r>
  <r>
    <s v="CUST2521"/>
    <s v="Male"/>
    <n v="50"/>
    <s v="Hyderabad"/>
    <s v="Footwear"/>
    <s v="PROD157"/>
    <n v="1423.19"/>
    <n v="3"/>
    <x v="7"/>
    <s v="Net Banking"/>
    <n v="40.99"/>
    <x v="0"/>
    <n v="10.19"/>
    <n v="50"/>
    <x v="60"/>
  </r>
  <r>
    <s v="CUST2573"/>
    <s v="Male"/>
    <n v="30"/>
    <s v="Bangalore"/>
    <s v="Footwear"/>
    <s v="PROD631"/>
    <n v="1780.07"/>
    <n v="3"/>
    <x v="7"/>
    <s v="Net Banking"/>
    <n v="59.22"/>
    <x v="0"/>
    <n v="19.41"/>
    <n v="455"/>
    <x v="61"/>
  </r>
  <r>
    <s v="CUST2717"/>
    <s v="Male"/>
    <n v="42"/>
    <s v="Delhi"/>
    <s v="Footwear"/>
    <s v="PROD672"/>
    <n v="3232.55"/>
    <n v="3"/>
    <x v="7"/>
    <s v="Net Banking"/>
    <n v="37.49"/>
    <x v="1"/>
    <n v="49.69"/>
    <n v="97"/>
    <x v="62"/>
  </r>
  <r>
    <s v="CUST2819"/>
    <s v="Male"/>
    <n v="23"/>
    <s v="Hyderabad"/>
    <s v="Footwear"/>
    <s v="PROD749"/>
    <n v="1171.1300000000001"/>
    <n v="3"/>
    <x v="7"/>
    <s v="Credit Card"/>
    <n v="48.85"/>
    <x v="1"/>
    <n v="46.95"/>
    <n v="361"/>
    <x v="63"/>
  </r>
  <r>
    <s v="CUST3768"/>
    <s v="Male"/>
    <n v="22"/>
    <s v="Bangalore"/>
    <s v="Footwear"/>
    <s v="PROD360"/>
    <n v="2881.59"/>
    <n v="3"/>
    <x v="7"/>
    <s v="Debit Card"/>
    <n v="27.75"/>
    <x v="1"/>
    <n v="36.19"/>
    <n v="473"/>
    <x v="64"/>
  </r>
  <r>
    <s v="CUST1733"/>
    <s v="Female"/>
    <n v="37"/>
    <s v="Delhi"/>
    <s v="Beauty"/>
    <s v="PROD476"/>
    <n v="4352.55"/>
    <n v="5"/>
    <x v="8"/>
    <s v="Debit Card"/>
    <n v="27.58"/>
    <x v="0"/>
    <n v="41.78"/>
    <n v="21"/>
    <x v="65"/>
  </r>
  <r>
    <s v="CUST2608"/>
    <s v="Male"/>
    <n v="43"/>
    <s v="Delhi"/>
    <s v="Apparel"/>
    <s v="PROD248"/>
    <n v="1390.59"/>
    <n v="5"/>
    <x v="8"/>
    <s v="Credit Card"/>
    <n v="19.78"/>
    <x v="0"/>
    <n v="17.57"/>
    <n v="306"/>
    <x v="66"/>
  </r>
  <r>
    <s v="CUST2824"/>
    <s v="Female"/>
    <n v="31"/>
    <s v="Delhi"/>
    <s v="Beauty"/>
    <s v="PROD176"/>
    <n v="3711.57"/>
    <n v="2"/>
    <x v="8"/>
    <s v="Credit Card"/>
    <n v="47.36"/>
    <x v="1"/>
    <n v="23.87"/>
    <n v="320"/>
    <x v="67"/>
  </r>
  <r>
    <s v="CUST2894"/>
    <s v="Female"/>
    <n v="50"/>
    <s v="Hyderabad"/>
    <s v="Accessories"/>
    <s v="PROD168"/>
    <n v="2138.7800000000002"/>
    <n v="3"/>
    <x v="8"/>
    <s v="Net Banking"/>
    <n v="12.17"/>
    <x v="0"/>
    <n v="8.39"/>
    <n v="307"/>
    <x v="68"/>
  </r>
  <r>
    <s v="CUST3294"/>
    <s v="Female"/>
    <n v="44"/>
    <s v="Chennai"/>
    <s v="Apparel"/>
    <s v="PROD508"/>
    <n v="3245.96"/>
    <n v="2"/>
    <x v="8"/>
    <s v="UPI"/>
    <n v="4.3499999999999996"/>
    <x v="0"/>
    <n v="3.59"/>
    <n v="183"/>
    <x v="69"/>
  </r>
  <r>
    <s v="CUST3560"/>
    <s v="Male"/>
    <n v="41"/>
    <s v="Hyderabad"/>
    <s v="Footwear"/>
    <s v="PROD812"/>
    <n v="2232.33"/>
    <n v="1"/>
    <x v="8"/>
    <s v="Net Banking"/>
    <n v="15.79"/>
    <x v="1"/>
    <n v="37.31"/>
    <n v="133"/>
    <x v="70"/>
  </r>
  <r>
    <s v="CUST3748"/>
    <s v="Male"/>
    <n v="22"/>
    <s v="Bangalore"/>
    <s v="Beauty"/>
    <s v="PROD193"/>
    <n v="2260.81"/>
    <n v="3"/>
    <x v="8"/>
    <s v="Net Banking"/>
    <n v="11.45"/>
    <x v="1"/>
    <n v="34.33"/>
    <n v="183"/>
    <x v="71"/>
  </r>
  <r>
    <s v="CUST3774"/>
    <s v="Female"/>
    <n v="46"/>
    <s v="Mumbai"/>
    <s v="Apparel"/>
    <s v="PROD843"/>
    <n v="3005.03"/>
    <n v="4"/>
    <x v="8"/>
    <s v="Debit Card"/>
    <n v="27.21"/>
    <x v="0"/>
    <n v="17.72"/>
    <n v="114"/>
    <x v="72"/>
  </r>
  <r>
    <s v="CUST1847"/>
    <s v="Female"/>
    <n v="24"/>
    <s v="Delhi"/>
    <s v="Apparel"/>
    <s v="PROD952"/>
    <n v="4174.38"/>
    <n v="1"/>
    <x v="9"/>
    <s v="Credit Card"/>
    <n v="16.829999999999998"/>
    <x v="0"/>
    <n v="47.59"/>
    <n v="51"/>
    <x v="73"/>
  </r>
  <r>
    <s v="CUST2026"/>
    <s v="Male"/>
    <n v="24"/>
    <s v="Mumbai"/>
    <s v="Home Decor"/>
    <s v="PROD898"/>
    <n v="530.99"/>
    <n v="3"/>
    <x v="9"/>
    <s v="Net Banking"/>
    <n v="30.08"/>
    <x v="0"/>
    <n v="18.920000000000002"/>
    <n v="231"/>
    <x v="74"/>
  </r>
  <r>
    <s v="CUST2501"/>
    <s v="Female"/>
    <n v="40"/>
    <s v="Bangalore"/>
    <s v="Accessories"/>
    <s v="PROD877"/>
    <n v="1286.69"/>
    <n v="3"/>
    <x v="9"/>
    <s v="Debit Card"/>
    <n v="42.59"/>
    <x v="0"/>
    <n v="0.85"/>
    <n v="446"/>
    <x v="75"/>
  </r>
  <r>
    <s v="CUST3417"/>
    <s v="Female"/>
    <n v="50"/>
    <s v="Mumbai"/>
    <s v="Beauty"/>
    <s v="PROD360"/>
    <n v="1983.74"/>
    <n v="4"/>
    <x v="9"/>
    <s v="Debit Card"/>
    <n v="13.2"/>
    <x v="0"/>
    <n v="8.8699999999999992"/>
    <n v="290"/>
    <x v="76"/>
  </r>
  <r>
    <s v="CUST3473"/>
    <s v="Male"/>
    <n v="44"/>
    <s v="Chennai"/>
    <s v="Accessories"/>
    <s v="PROD846"/>
    <n v="1518.53"/>
    <n v="2"/>
    <x v="9"/>
    <s v="Net Banking"/>
    <n v="16.52"/>
    <x v="1"/>
    <n v="3.57"/>
    <n v="217"/>
    <x v="77"/>
  </r>
  <r>
    <s v="CUST3552"/>
    <s v="Female"/>
    <n v="20"/>
    <s v="Chennai"/>
    <s v="Home Decor"/>
    <s v="PROD749"/>
    <n v="2074.1799999999998"/>
    <n v="4"/>
    <x v="9"/>
    <s v="Cash on Delivery"/>
    <n v="40.54"/>
    <x v="0"/>
    <n v="40.75"/>
    <n v="153"/>
    <x v="78"/>
  </r>
  <r>
    <s v="CUST3644"/>
    <s v="Female"/>
    <n v="28"/>
    <s v="Hyderabad"/>
    <s v="Beauty"/>
    <s v="PROD312"/>
    <n v="2569.69"/>
    <n v="5"/>
    <x v="9"/>
    <s v="Cash on Delivery"/>
    <n v="31.03"/>
    <x v="1"/>
    <n v="34.549999999999997"/>
    <n v="167"/>
    <x v="79"/>
  </r>
  <r>
    <s v="CUST3946"/>
    <s v="Male"/>
    <n v="51"/>
    <s v="Delhi"/>
    <s v="Beauty"/>
    <s v="PROD751"/>
    <n v="4779.8"/>
    <n v="1"/>
    <x v="9"/>
    <s v="Credit Card"/>
    <n v="49.94"/>
    <x v="1"/>
    <n v="17.7"/>
    <n v="86"/>
    <x v="80"/>
  </r>
  <r>
    <s v="CUST3996"/>
    <s v="Male"/>
    <n v="60"/>
    <s v="Bangalore"/>
    <s v="Home Decor"/>
    <s v="PROD134"/>
    <n v="2633.83"/>
    <n v="4"/>
    <x v="9"/>
    <s v="Credit Card"/>
    <n v="28.27"/>
    <x v="1"/>
    <n v="11.66"/>
    <n v="270"/>
    <x v="81"/>
  </r>
  <r>
    <s v="CUST1674"/>
    <s v="Female"/>
    <n v="23"/>
    <s v="Hyderabad"/>
    <s v="Accessories"/>
    <s v="PROD794"/>
    <n v="3882.3"/>
    <n v="1"/>
    <x v="10"/>
    <s v="UPI"/>
    <n v="57.76"/>
    <x v="0"/>
    <n v="7.21"/>
    <n v="44"/>
    <x v="82"/>
  </r>
  <r>
    <s v="CUST1749"/>
    <s v="Male"/>
    <n v="49"/>
    <s v="Mumbai"/>
    <s v="Apparel"/>
    <s v="PROD676"/>
    <n v="3914.27"/>
    <n v="5"/>
    <x v="10"/>
    <s v="Debit Card"/>
    <n v="53.4"/>
    <x v="1"/>
    <n v="4.93"/>
    <n v="314"/>
    <x v="83"/>
  </r>
  <r>
    <s v="CUST2158"/>
    <s v="Female"/>
    <n v="26"/>
    <s v="Mumbai"/>
    <s v="Beauty"/>
    <s v="PROD227"/>
    <n v="4271.54"/>
    <n v="5"/>
    <x v="10"/>
    <s v="Credit Card"/>
    <n v="26.91"/>
    <x v="1"/>
    <n v="17.47"/>
    <n v="261"/>
    <x v="84"/>
  </r>
  <r>
    <s v="CUST2684"/>
    <s v="Male"/>
    <n v="52"/>
    <s v="Bangalore"/>
    <s v="Home Decor"/>
    <s v="PROD932"/>
    <n v="1726.81"/>
    <n v="5"/>
    <x v="10"/>
    <s v="Cash on Delivery"/>
    <n v="14.05"/>
    <x v="1"/>
    <n v="14.07"/>
    <n v="318"/>
    <x v="85"/>
  </r>
  <r>
    <s v="CUST3166"/>
    <s v="Male"/>
    <n v="32"/>
    <s v="Hyderabad"/>
    <s v="Beauty"/>
    <s v="PROD927"/>
    <n v="2660.47"/>
    <n v="3"/>
    <x v="10"/>
    <s v="Debit Card"/>
    <n v="51.46"/>
    <x v="1"/>
    <n v="22.87"/>
    <n v="286"/>
    <x v="86"/>
  </r>
  <r>
    <s v="CUST3380"/>
    <s v="Female"/>
    <n v="33"/>
    <s v="Hyderabad"/>
    <s v="Accessories"/>
    <s v="PROD279"/>
    <n v="838.11"/>
    <n v="3"/>
    <x v="10"/>
    <s v="Net Banking"/>
    <n v="17.100000000000001"/>
    <x v="0"/>
    <n v="44.79"/>
    <n v="241"/>
    <x v="87"/>
  </r>
  <r>
    <s v="CUST3480"/>
    <s v="Male"/>
    <n v="46"/>
    <s v="Bangalore"/>
    <s v="Apparel"/>
    <s v="PROD891"/>
    <n v="1191.8"/>
    <n v="3"/>
    <x v="10"/>
    <s v="Cash on Delivery"/>
    <n v="47.02"/>
    <x v="1"/>
    <n v="47.06"/>
    <n v="212"/>
    <x v="88"/>
  </r>
  <r>
    <s v="CUST1275"/>
    <s v="Female"/>
    <n v="51"/>
    <s v="Hyderabad"/>
    <s v="Home Decor"/>
    <s v="PROD605"/>
    <n v="4585.1099999999997"/>
    <n v="2"/>
    <x v="11"/>
    <s v="Credit Card"/>
    <n v="42.34"/>
    <x v="1"/>
    <n v="41.06"/>
    <n v="338"/>
    <x v="89"/>
  </r>
  <r>
    <s v="CUST1634"/>
    <s v="Female"/>
    <n v="20"/>
    <s v="Mumbai"/>
    <s v="Accessories"/>
    <s v="PROD938"/>
    <n v="658.95"/>
    <n v="5"/>
    <x v="11"/>
    <s v="Debit Card"/>
    <n v="2.34"/>
    <x v="1"/>
    <n v="16.86"/>
    <n v="360"/>
    <x v="90"/>
  </r>
  <r>
    <s v="CUST1643"/>
    <s v="Male"/>
    <n v="49"/>
    <s v="Bangalore"/>
    <s v="Apparel"/>
    <s v="PROD230"/>
    <n v="3477.15"/>
    <n v="2"/>
    <x v="11"/>
    <s v="Debit Card"/>
    <n v="52.62"/>
    <x v="0"/>
    <n v="23.43"/>
    <n v="301"/>
    <x v="91"/>
  </r>
  <r>
    <s v="CUST1757"/>
    <s v="Female"/>
    <n v="23"/>
    <s v="Bangalore"/>
    <s v="Home Decor"/>
    <s v="PROD372"/>
    <n v="783.79"/>
    <n v="4"/>
    <x v="11"/>
    <s v="Credit Card"/>
    <n v="15.95"/>
    <x v="0"/>
    <n v="11.69"/>
    <n v="17"/>
    <x v="92"/>
  </r>
  <r>
    <s v="CUST1810"/>
    <s v="Male"/>
    <n v="58"/>
    <s v="Mumbai"/>
    <s v="Accessories"/>
    <s v="PROD381"/>
    <n v="3031.44"/>
    <n v="2"/>
    <x v="11"/>
    <s v="Credit Card"/>
    <n v="31.61"/>
    <x v="1"/>
    <n v="20.84"/>
    <n v="164"/>
    <x v="93"/>
  </r>
  <r>
    <s v="CUST1853"/>
    <s v="Female"/>
    <n v="39"/>
    <s v="Chennai"/>
    <s v="Home Decor"/>
    <s v="PROD577"/>
    <n v="4927.1499999999996"/>
    <n v="3"/>
    <x v="11"/>
    <s v="UPI"/>
    <n v="18.14"/>
    <x v="1"/>
    <n v="32.06"/>
    <n v="326"/>
    <x v="94"/>
  </r>
  <r>
    <s v="CUST1880"/>
    <s v="Male"/>
    <n v="44"/>
    <s v="Hyderabad"/>
    <s v="Accessories"/>
    <s v="PROD694"/>
    <n v="3875.28"/>
    <n v="2"/>
    <x v="11"/>
    <s v="Cash on Delivery"/>
    <n v="12.61"/>
    <x v="0"/>
    <n v="37.42"/>
    <n v="142"/>
    <x v="95"/>
  </r>
  <r>
    <s v="CUST1969"/>
    <s v="Female"/>
    <n v="40"/>
    <s v="Hyderabad"/>
    <s v="Footwear"/>
    <s v="PROD320"/>
    <n v="4278.0200000000004"/>
    <n v="5"/>
    <x v="11"/>
    <s v="Credit Card"/>
    <n v="4.58"/>
    <x v="1"/>
    <n v="4.0599999999999996"/>
    <n v="63"/>
    <x v="96"/>
  </r>
  <r>
    <s v="CUST2372"/>
    <s v="Female"/>
    <n v="54"/>
    <s v="Chennai"/>
    <s v="Home Decor"/>
    <s v="PROD767"/>
    <n v="1112.25"/>
    <n v="2"/>
    <x v="11"/>
    <s v="Net Banking"/>
    <n v="31.75"/>
    <x v="0"/>
    <n v="49.5"/>
    <n v="454"/>
    <x v="97"/>
  </r>
  <r>
    <s v="CUST2987"/>
    <s v="Male"/>
    <n v="45"/>
    <s v="Bangalore"/>
    <s v="Beauty"/>
    <s v="PROD805"/>
    <n v="881.51"/>
    <n v="1"/>
    <x v="11"/>
    <s v="Debit Card"/>
    <n v="52.23"/>
    <x v="1"/>
    <n v="6.68"/>
    <n v="35"/>
    <x v="98"/>
  </r>
  <r>
    <s v="CUST3586"/>
    <s v="Male"/>
    <n v="51"/>
    <s v="Delhi"/>
    <s v="Beauty"/>
    <s v="PROD492"/>
    <n v="4662.25"/>
    <n v="5"/>
    <x v="11"/>
    <s v="Cash on Delivery"/>
    <n v="27.69"/>
    <x v="0"/>
    <n v="29.54"/>
    <n v="194"/>
    <x v="99"/>
  </r>
  <r>
    <s v="CUST1322"/>
    <s v="Female"/>
    <n v="22"/>
    <s v="Chennai"/>
    <s v="Footwear"/>
    <s v="PROD979"/>
    <n v="2923.45"/>
    <n v="2"/>
    <x v="12"/>
    <s v="Cash on Delivery"/>
    <n v="42.88"/>
    <x v="0"/>
    <n v="46.95"/>
    <n v="317"/>
    <x v="100"/>
  </r>
  <r>
    <s v="CUST1679"/>
    <s v="Female"/>
    <n v="48"/>
    <s v="Hyderabad"/>
    <s v="Apparel"/>
    <s v="PROD229"/>
    <n v="767.67"/>
    <n v="2"/>
    <x v="12"/>
    <s v="UPI"/>
    <n v="46.22"/>
    <x v="1"/>
    <n v="40.68"/>
    <n v="269"/>
    <x v="101"/>
  </r>
  <r>
    <s v="CUST2001"/>
    <s v="Male"/>
    <n v="55"/>
    <s v="Chennai"/>
    <s v="Beauty"/>
    <s v="PROD689"/>
    <n v="3546.15"/>
    <n v="2"/>
    <x v="12"/>
    <s v="UPI"/>
    <n v="39.340000000000003"/>
    <x v="1"/>
    <n v="13.44"/>
    <n v="109"/>
    <x v="102"/>
  </r>
  <r>
    <s v="CUST2208"/>
    <s v="Female"/>
    <n v="21"/>
    <s v="Delhi"/>
    <s v="Footwear"/>
    <s v="PROD891"/>
    <n v="3430.48"/>
    <n v="3"/>
    <x v="12"/>
    <s v="UPI"/>
    <n v="29.61"/>
    <x v="0"/>
    <n v="35.94"/>
    <n v="388"/>
    <x v="103"/>
  </r>
  <r>
    <s v="CUST2614"/>
    <s v="Male"/>
    <n v="19"/>
    <s v="Mumbai"/>
    <s v="Home Decor"/>
    <s v="PROD987"/>
    <n v="4940.28"/>
    <n v="5"/>
    <x v="12"/>
    <s v="Cash on Delivery"/>
    <n v="40.270000000000003"/>
    <x v="0"/>
    <n v="39.58"/>
    <n v="173"/>
    <x v="104"/>
  </r>
  <r>
    <s v="CUST2860"/>
    <s v="Female"/>
    <n v="21"/>
    <s v="Bangalore"/>
    <s v="Beauty"/>
    <s v="PROD446"/>
    <n v="1095.97"/>
    <n v="2"/>
    <x v="12"/>
    <s v="Debit Card"/>
    <n v="7.42"/>
    <x v="0"/>
    <n v="12.34"/>
    <n v="40"/>
    <x v="105"/>
  </r>
  <r>
    <s v="CUST2968"/>
    <s v="Female"/>
    <n v="56"/>
    <s v="Mumbai"/>
    <s v="Beauty"/>
    <s v="PROD957"/>
    <n v="3259.84"/>
    <n v="2"/>
    <x v="12"/>
    <s v="UPI"/>
    <n v="4.97"/>
    <x v="1"/>
    <n v="1.82"/>
    <n v="191"/>
    <x v="106"/>
  </r>
  <r>
    <s v="CUST3533"/>
    <s v="Male"/>
    <n v="43"/>
    <s v="Hyderabad"/>
    <s v="Footwear"/>
    <s v="PROD917"/>
    <n v="1665.84"/>
    <n v="5"/>
    <x v="12"/>
    <s v="Debit Card"/>
    <n v="17.96"/>
    <x v="0"/>
    <n v="16.510000000000002"/>
    <n v="202"/>
    <x v="107"/>
  </r>
  <r>
    <s v="CUST1265"/>
    <s v="Female"/>
    <n v="27"/>
    <s v="Hyderabad"/>
    <s v="Accessories"/>
    <s v="PROD351"/>
    <n v="2866.03"/>
    <n v="1"/>
    <x v="13"/>
    <s v="Credit Card"/>
    <n v="20.57"/>
    <x v="0"/>
    <n v="5.99"/>
    <n v="312"/>
    <x v="108"/>
  </r>
  <r>
    <s v="CUST1570"/>
    <s v="Female"/>
    <n v="56"/>
    <s v="Delhi"/>
    <s v="Footwear"/>
    <s v="PROD890"/>
    <n v="1404.27"/>
    <n v="2"/>
    <x v="13"/>
    <s v="Cash on Delivery"/>
    <n v="10.96"/>
    <x v="0"/>
    <n v="25.67"/>
    <n v="190"/>
    <x v="109"/>
  </r>
  <r>
    <s v="CUST2535"/>
    <s v="Male"/>
    <n v="47"/>
    <s v="Delhi"/>
    <s v="Accessories"/>
    <s v="PROD951"/>
    <n v="2697.21"/>
    <n v="2"/>
    <x v="13"/>
    <s v="Credit Card"/>
    <n v="9.73"/>
    <x v="1"/>
    <n v="47.87"/>
    <n v="463"/>
    <x v="110"/>
  </r>
  <r>
    <s v="CUST2718"/>
    <s v="Female"/>
    <n v="30"/>
    <s v="Delhi"/>
    <s v="Beauty"/>
    <s v="PROD422"/>
    <n v="4885.55"/>
    <n v="2"/>
    <x v="13"/>
    <s v="Net Banking"/>
    <n v="33.659999999999997"/>
    <x v="0"/>
    <n v="22.73"/>
    <n v="390"/>
    <x v="111"/>
  </r>
  <r>
    <s v="CUST3223"/>
    <s v="Female"/>
    <n v="49"/>
    <s v="Hyderabad"/>
    <s v="Beauty"/>
    <s v="PROD779"/>
    <n v="1075.8699999999999"/>
    <n v="3"/>
    <x v="13"/>
    <s v="Credit Card"/>
    <n v="51.43"/>
    <x v="0"/>
    <n v="46.61"/>
    <n v="95"/>
    <x v="112"/>
  </r>
  <r>
    <s v="CUST3777"/>
    <s v="Female"/>
    <n v="43"/>
    <s v="Hyderabad"/>
    <s v="Apparel"/>
    <s v="PROD169"/>
    <n v="4179.6099999999997"/>
    <n v="1"/>
    <x v="13"/>
    <s v="Credit Card"/>
    <n v="30.34"/>
    <x v="0"/>
    <n v="10.28"/>
    <n v="237"/>
    <x v="113"/>
  </r>
  <r>
    <s v="CUST1261"/>
    <s v="Female"/>
    <n v="50"/>
    <s v="Chennai"/>
    <s v="Apparel"/>
    <s v="PROD752"/>
    <n v="2793.4"/>
    <n v="5"/>
    <x v="14"/>
    <s v="Net Banking"/>
    <n v="3.07"/>
    <x v="1"/>
    <n v="17.38"/>
    <n v="179"/>
    <x v="114"/>
  </r>
  <r>
    <s v="CUST1549"/>
    <s v="Female"/>
    <n v="55"/>
    <s v="Mumbai"/>
    <s v="Accessories"/>
    <s v="PROD161"/>
    <n v="2023.4"/>
    <n v="4"/>
    <x v="14"/>
    <s v="UPI"/>
    <n v="42.66"/>
    <x v="0"/>
    <n v="18.239999999999998"/>
    <n v="229"/>
    <x v="115"/>
  </r>
  <r>
    <s v="CUST1824"/>
    <s v="Male"/>
    <n v="59"/>
    <s v="Bangalore"/>
    <s v="Footwear"/>
    <s v="PROD626"/>
    <n v="4485.05"/>
    <n v="5"/>
    <x v="14"/>
    <s v="Net Banking"/>
    <n v="2.25"/>
    <x v="0"/>
    <n v="28.25"/>
    <n v="182"/>
    <x v="116"/>
  </r>
  <r>
    <s v="CUST3157"/>
    <s v="Female"/>
    <n v="57"/>
    <s v="Bangalore"/>
    <s v="Beauty"/>
    <s v="PROD439"/>
    <n v="645.64"/>
    <n v="1"/>
    <x v="14"/>
    <s v="Debit Card"/>
    <n v="58.21"/>
    <x v="0"/>
    <n v="12.54"/>
    <n v="22"/>
    <x v="117"/>
  </r>
  <r>
    <s v="CUST3230"/>
    <s v="Male"/>
    <n v="59"/>
    <s v="Bangalore"/>
    <s v="Home Decor"/>
    <s v="PROD369"/>
    <n v="1460.12"/>
    <n v="2"/>
    <x v="14"/>
    <s v="Credit Card"/>
    <n v="12.35"/>
    <x v="1"/>
    <n v="16.63"/>
    <n v="67"/>
    <x v="118"/>
  </r>
  <r>
    <s v="CUST3322"/>
    <s v="Female"/>
    <n v="23"/>
    <s v="Bangalore"/>
    <s v="Beauty"/>
    <s v="PROD596"/>
    <n v="1776.53"/>
    <n v="3"/>
    <x v="14"/>
    <s v="Credit Card"/>
    <n v="55.28"/>
    <x v="0"/>
    <n v="19.98"/>
    <n v="121"/>
    <x v="119"/>
  </r>
  <r>
    <s v="CUST3448"/>
    <s v="Male"/>
    <n v="19"/>
    <s v="Delhi"/>
    <s v="Home Decor"/>
    <s v="PROD153"/>
    <n v="863.42"/>
    <n v="3"/>
    <x v="14"/>
    <s v="UPI"/>
    <n v="21.02"/>
    <x v="1"/>
    <n v="42.05"/>
    <n v="193"/>
    <x v="120"/>
  </r>
  <r>
    <s v="CUST3849"/>
    <s v="Female"/>
    <n v="30"/>
    <s v="Bangalore"/>
    <s v="Beauty"/>
    <s v="PROD612"/>
    <n v="2948.97"/>
    <n v="1"/>
    <x v="14"/>
    <s v="Cash on Delivery"/>
    <n v="52.37"/>
    <x v="1"/>
    <n v="33.49"/>
    <n v="39"/>
    <x v="121"/>
  </r>
  <r>
    <s v="CUST1712"/>
    <s v="Female"/>
    <n v="37"/>
    <s v="Chennai"/>
    <s v="Accessories"/>
    <s v="PROD794"/>
    <n v="4718.5600000000004"/>
    <n v="5"/>
    <x v="15"/>
    <s v="Cash on Delivery"/>
    <n v="25.04"/>
    <x v="1"/>
    <n v="42.93"/>
    <n v="192"/>
    <x v="122"/>
  </r>
  <r>
    <s v="CUST1804"/>
    <s v="Female"/>
    <n v="48"/>
    <s v="Hyderabad"/>
    <s v="Home Decor"/>
    <s v="PROD157"/>
    <n v="2513.7199999999998"/>
    <n v="5"/>
    <x v="15"/>
    <s v="UPI"/>
    <n v="2.67"/>
    <x v="1"/>
    <n v="49.67"/>
    <n v="333"/>
    <x v="123"/>
  </r>
  <r>
    <s v="CUST1974"/>
    <s v="Female"/>
    <n v="39"/>
    <s v="Mumbai"/>
    <s v="Footwear"/>
    <s v="PROD157"/>
    <n v="2810.26"/>
    <n v="3"/>
    <x v="15"/>
    <s v="Net Banking"/>
    <n v="14.03"/>
    <x v="0"/>
    <n v="26.54"/>
    <n v="195"/>
    <x v="124"/>
  </r>
  <r>
    <s v="CUST2338"/>
    <s v="Male"/>
    <n v="45"/>
    <s v="Chennai"/>
    <s v="Beauty"/>
    <s v="PROD108"/>
    <n v="1752.17"/>
    <n v="2"/>
    <x v="15"/>
    <s v="Debit Card"/>
    <n v="10.26"/>
    <x v="1"/>
    <n v="49.49"/>
    <n v="186"/>
    <x v="125"/>
  </r>
  <r>
    <s v="CUST2601"/>
    <s v="Female"/>
    <n v="25"/>
    <s v="Delhi"/>
    <s v="Accessories"/>
    <s v="PROD782"/>
    <n v="2823.57"/>
    <n v="5"/>
    <x v="15"/>
    <s v="Debit Card"/>
    <n v="54.17"/>
    <x v="0"/>
    <n v="11.29"/>
    <n v="224"/>
    <x v="126"/>
  </r>
  <r>
    <s v="CUST2779"/>
    <s v="Male"/>
    <n v="34"/>
    <s v="Hyderabad"/>
    <s v="Apparel"/>
    <s v="PROD702"/>
    <n v="4530.3900000000003"/>
    <n v="4"/>
    <x v="15"/>
    <s v="UPI"/>
    <n v="36.04"/>
    <x v="1"/>
    <n v="34.28"/>
    <n v="339"/>
    <x v="127"/>
  </r>
  <r>
    <s v="CUST2929"/>
    <s v="Female"/>
    <n v="41"/>
    <s v="Bangalore"/>
    <s v="Accessories"/>
    <s v="PROD884"/>
    <n v="576.05999999999995"/>
    <n v="4"/>
    <x v="15"/>
    <s v="Debit Card"/>
    <n v="28.35"/>
    <x v="0"/>
    <n v="28.28"/>
    <n v="176"/>
    <x v="128"/>
  </r>
  <r>
    <s v="CUST3127"/>
    <s v="Female"/>
    <n v="53"/>
    <s v="Chennai"/>
    <s v="Footwear"/>
    <s v="PROD828"/>
    <n v="1303.33"/>
    <n v="3"/>
    <x v="15"/>
    <s v="Credit Card"/>
    <n v="17.88"/>
    <x v="1"/>
    <n v="6.87"/>
    <n v="481"/>
    <x v="129"/>
  </r>
  <r>
    <s v="CUST3213"/>
    <s v="Female"/>
    <n v="23"/>
    <s v="Delhi"/>
    <s v="Beauty"/>
    <s v="PROD782"/>
    <n v="1478.17"/>
    <n v="1"/>
    <x v="15"/>
    <s v="UPI"/>
    <n v="12.54"/>
    <x v="1"/>
    <n v="5.14"/>
    <n v="323"/>
    <x v="130"/>
  </r>
  <r>
    <s v="CUST3517"/>
    <s v="Male"/>
    <n v="54"/>
    <s v="Bangalore"/>
    <s v="Home Decor"/>
    <s v="PROD622"/>
    <n v="1270.81"/>
    <n v="2"/>
    <x v="15"/>
    <s v="Credit Card"/>
    <n v="57.69"/>
    <x v="0"/>
    <n v="42.78"/>
    <n v="441"/>
    <x v="131"/>
  </r>
  <r>
    <s v="CUST3676"/>
    <s v="Female"/>
    <n v="50"/>
    <s v="Bangalore"/>
    <s v="Home Decor"/>
    <s v="PROD103"/>
    <n v="3840.67"/>
    <n v="5"/>
    <x v="15"/>
    <s v="Net Banking"/>
    <n v="7.24"/>
    <x v="1"/>
    <n v="12.09"/>
    <n v="245"/>
    <x v="132"/>
  </r>
  <r>
    <s v="CUST3922"/>
    <s v="Male"/>
    <n v="28"/>
    <s v="Chennai"/>
    <s v="Apparel"/>
    <s v="PROD160"/>
    <n v="3580.63"/>
    <n v="5"/>
    <x v="15"/>
    <s v="Cash on Delivery"/>
    <n v="59.69"/>
    <x v="1"/>
    <n v="21.63"/>
    <n v="401"/>
    <x v="133"/>
  </r>
  <r>
    <s v="CUST3935"/>
    <s v="Female"/>
    <n v="24"/>
    <s v="Bangalore"/>
    <s v="Accessories"/>
    <s v="PROD926"/>
    <n v="4718.07"/>
    <n v="4"/>
    <x v="15"/>
    <s v="UPI"/>
    <n v="12.04"/>
    <x v="1"/>
    <n v="38.07"/>
    <n v="500"/>
    <x v="134"/>
  </r>
  <r>
    <s v="CUST1277"/>
    <s v="Female"/>
    <n v="23"/>
    <s v="Mumbai"/>
    <s v="Apparel"/>
    <s v="PROD277"/>
    <n v="1210.51"/>
    <n v="3"/>
    <x v="16"/>
    <s v="Net Banking"/>
    <n v="12.69"/>
    <x v="0"/>
    <n v="30.13"/>
    <n v="282"/>
    <x v="135"/>
  </r>
  <r>
    <s v="CUST1684"/>
    <s v="Female"/>
    <n v="23"/>
    <s v="Delhi"/>
    <s v="Home Decor"/>
    <s v="PROD444"/>
    <n v="1372.67"/>
    <n v="3"/>
    <x v="16"/>
    <s v="Cash on Delivery"/>
    <n v="35.28"/>
    <x v="0"/>
    <n v="17.2"/>
    <n v="62"/>
    <x v="136"/>
  </r>
  <r>
    <s v="CUST2586"/>
    <s v="Female"/>
    <n v="42"/>
    <s v="Hyderabad"/>
    <s v="Beauty"/>
    <s v="PROD698"/>
    <n v="4916.41"/>
    <n v="3"/>
    <x v="16"/>
    <s v="Cash on Delivery"/>
    <n v="2.9"/>
    <x v="0"/>
    <n v="19.8"/>
    <n v="209"/>
    <x v="137"/>
  </r>
  <r>
    <s v="CUST2615"/>
    <s v="Female"/>
    <n v="29"/>
    <s v="Bangalore"/>
    <s v="Apparel"/>
    <s v="PROD415"/>
    <n v="1564.71"/>
    <n v="4"/>
    <x v="16"/>
    <s v="Credit Card"/>
    <n v="6.55"/>
    <x v="1"/>
    <n v="10.210000000000001"/>
    <n v="285"/>
    <x v="138"/>
  </r>
  <r>
    <s v="CUST2712"/>
    <s v="Male"/>
    <n v="23"/>
    <s v="Bangalore"/>
    <s v="Footwear"/>
    <s v="PROD556"/>
    <n v="1668.33"/>
    <n v="1"/>
    <x v="16"/>
    <s v="Net Banking"/>
    <n v="11.76"/>
    <x v="1"/>
    <n v="17.27"/>
    <n v="11"/>
    <x v="139"/>
  </r>
  <r>
    <s v="CUST2783"/>
    <s v="Male"/>
    <n v="22"/>
    <s v="Bangalore"/>
    <s v="Apparel"/>
    <s v="PROD553"/>
    <n v="2056.81"/>
    <n v="4"/>
    <x v="16"/>
    <s v="Net Banking"/>
    <n v="41.82"/>
    <x v="0"/>
    <n v="23.04"/>
    <n v="482"/>
    <x v="140"/>
  </r>
  <r>
    <s v="CUST2845"/>
    <s v="Female"/>
    <n v="22"/>
    <s v="Chennai"/>
    <s v="Footwear"/>
    <s v="PROD600"/>
    <n v="2610.9"/>
    <n v="1"/>
    <x v="16"/>
    <s v="UPI"/>
    <n v="29.47"/>
    <x v="1"/>
    <n v="28.53"/>
    <n v="337"/>
    <x v="141"/>
  </r>
  <r>
    <s v="CUST3832"/>
    <s v="Female"/>
    <n v="20"/>
    <s v="Mumbai"/>
    <s v="Home Decor"/>
    <s v="PROD424"/>
    <n v="4011"/>
    <n v="4"/>
    <x v="16"/>
    <s v="Net Banking"/>
    <n v="34.72"/>
    <x v="0"/>
    <n v="19.489999999999998"/>
    <n v="259"/>
    <x v="142"/>
  </r>
  <r>
    <s v="CUST3973"/>
    <s v="Male"/>
    <n v="48"/>
    <s v="Mumbai"/>
    <s v="Apparel"/>
    <s v="PROD616"/>
    <n v="1637.28"/>
    <n v="2"/>
    <x v="16"/>
    <s v="Credit Card"/>
    <n v="52.8"/>
    <x v="1"/>
    <n v="47.84"/>
    <n v="388"/>
    <x v="143"/>
  </r>
  <r>
    <s v="CUST1146"/>
    <s v="Female"/>
    <n v="49"/>
    <s v="Mumbai"/>
    <s v="Home Decor"/>
    <s v="PROD682"/>
    <n v="2503.12"/>
    <n v="3"/>
    <x v="17"/>
    <s v="UPI"/>
    <n v="49.51"/>
    <x v="1"/>
    <n v="1.29"/>
    <n v="140"/>
    <x v="144"/>
  </r>
  <r>
    <s v="CUST1158"/>
    <s v="Male"/>
    <n v="46"/>
    <s v="Mumbai"/>
    <s v="Apparel"/>
    <s v="PROD726"/>
    <n v="3290"/>
    <n v="5"/>
    <x v="17"/>
    <s v="UPI"/>
    <n v="37.26"/>
    <x v="0"/>
    <n v="10.86"/>
    <n v="278"/>
    <x v="145"/>
  </r>
  <r>
    <s v="CUST1548"/>
    <s v="Female"/>
    <n v="45"/>
    <s v="Bangalore"/>
    <s v="Apparel"/>
    <s v="PROD864"/>
    <n v="1176.05"/>
    <n v="1"/>
    <x v="17"/>
    <s v="UPI"/>
    <n v="8.16"/>
    <x v="0"/>
    <n v="26.88"/>
    <n v="227"/>
    <x v="146"/>
  </r>
  <r>
    <s v="CUST1752"/>
    <s v="Male"/>
    <n v="23"/>
    <s v="Hyderabad"/>
    <s v="Footwear"/>
    <s v="PROD403"/>
    <n v="4448.71"/>
    <n v="2"/>
    <x v="17"/>
    <s v="UPI"/>
    <n v="29.84"/>
    <x v="1"/>
    <n v="7.76"/>
    <n v="434"/>
    <x v="147"/>
  </r>
  <r>
    <s v="CUST2482"/>
    <s v="Female"/>
    <n v="44"/>
    <s v="Chennai"/>
    <s v="Accessories"/>
    <s v="PROD273"/>
    <n v="1695.81"/>
    <n v="2"/>
    <x v="17"/>
    <s v="Net Banking"/>
    <n v="35.86"/>
    <x v="1"/>
    <n v="24.98"/>
    <n v="318"/>
    <x v="148"/>
  </r>
  <r>
    <s v="CUST2673"/>
    <s v="Male"/>
    <n v="44"/>
    <s v="Delhi"/>
    <s v="Footwear"/>
    <s v="PROD932"/>
    <n v="584.99"/>
    <n v="1"/>
    <x v="17"/>
    <s v="Debit Card"/>
    <n v="21.86"/>
    <x v="1"/>
    <n v="25.19"/>
    <n v="44"/>
    <x v="149"/>
  </r>
  <r>
    <s v="CUST2813"/>
    <s v="Male"/>
    <n v="44"/>
    <s v="Mumbai"/>
    <s v="Home Decor"/>
    <s v="PROD467"/>
    <n v="3455.55"/>
    <n v="3"/>
    <x v="17"/>
    <s v="UPI"/>
    <n v="41.47"/>
    <x v="1"/>
    <n v="21.57"/>
    <n v="347"/>
    <x v="150"/>
  </r>
  <r>
    <s v="CUST3687"/>
    <s v="Male"/>
    <n v="37"/>
    <s v="Chennai"/>
    <s v="Beauty"/>
    <s v="PROD689"/>
    <n v="3460.78"/>
    <n v="4"/>
    <x v="17"/>
    <s v="Net Banking"/>
    <n v="7.15"/>
    <x v="0"/>
    <n v="8.52"/>
    <n v="232"/>
    <x v="151"/>
  </r>
  <r>
    <s v="CUST3851"/>
    <s v="Female"/>
    <n v="58"/>
    <s v="Mumbai"/>
    <s v="Beauty"/>
    <s v="PROD499"/>
    <n v="4047.66"/>
    <n v="4"/>
    <x v="17"/>
    <s v="Net Banking"/>
    <n v="50.33"/>
    <x v="1"/>
    <n v="7.38"/>
    <n v="359"/>
    <x v="152"/>
  </r>
  <r>
    <s v="CUST3905"/>
    <s v="Female"/>
    <n v="32"/>
    <s v="Hyderabad"/>
    <s v="Accessories"/>
    <s v="PROD410"/>
    <n v="1015.24"/>
    <n v="5"/>
    <x v="17"/>
    <s v="UPI"/>
    <n v="57.55"/>
    <x v="1"/>
    <n v="37.159999999999997"/>
    <n v="317"/>
    <x v="153"/>
  </r>
  <r>
    <s v="CUST1002"/>
    <s v="Male"/>
    <n v="37"/>
    <s v="Mumbai"/>
    <s v="Beauty"/>
    <s v="PROD140"/>
    <n v="1549.42"/>
    <n v="3"/>
    <x v="18"/>
    <s v="UPI"/>
    <n v="49.57"/>
    <x v="1"/>
    <n v="10.84"/>
    <n v="292"/>
    <x v="154"/>
  </r>
  <r>
    <s v="CUST1067"/>
    <s v="Male"/>
    <n v="42"/>
    <s v="Chennai"/>
    <s v="Apparel"/>
    <s v="PROD501"/>
    <n v="865.95"/>
    <n v="2"/>
    <x v="18"/>
    <s v="Cash on Delivery"/>
    <n v="31.54"/>
    <x v="1"/>
    <n v="48.05"/>
    <n v="113"/>
    <x v="155"/>
  </r>
  <r>
    <s v="CUST1610"/>
    <s v="Female"/>
    <n v="21"/>
    <s v="Hyderabad"/>
    <s v="Footwear"/>
    <s v="PROD528"/>
    <n v="2826.32"/>
    <n v="5"/>
    <x v="18"/>
    <s v="Credit Card"/>
    <n v="3.8"/>
    <x v="1"/>
    <n v="16.829999999999998"/>
    <n v="496"/>
    <x v="156"/>
  </r>
  <r>
    <s v="CUST1760"/>
    <s v="Male"/>
    <n v="42"/>
    <s v="Mumbai"/>
    <s v="Apparel"/>
    <s v="PROD744"/>
    <n v="2594.59"/>
    <n v="3"/>
    <x v="18"/>
    <s v="Debit Card"/>
    <n v="8.92"/>
    <x v="0"/>
    <n v="16.82"/>
    <n v="185"/>
    <x v="157"/>
  </r>
  <r>
    <s v="CUST2123"/>
    <s v="Male"/>
    <n v="55"/>
    <s v="Bangalore"/>
    <s v="Beauty"/>
    <s v="PROD269"/>
    <n v="570.48"/>
    <n v="2"/>
    <x v="18"/>
    <s v="Debit Card"/>
    <n v="42.04"/>
    <x v="1"/>
    <n v="4.2"/>
    <n v="244"/>
    <x v="158"/>
  </r>
  <r>
    <s v="CUST2925"/>
    <s v="Female"/>
    <n v="43"/>
    <s v="Delhi"/>
    <s v="Footwear"/>
    <s v="PROD881"/>
    <n v="1521.55"/>
    <n v="2"/>
    <x v="18"/>
    <s v="Cash on Delivery"/>
    <n v="11.3"/>
    <x v="0"/>
    <n v="45.55"/>
    <n v="90"/>
    <x v="159"/>
  </r>
  <r>
    <s v="CUST2977"/>
    <s v="Male"/>
    <n v="21"/>
    <s v="Hyderabad"/>
    <s v="Apparel"/>
    <s v="PROD207"/>
    <n v="2089.4299999999998"/>
    <n v="5"/>
    <x v="18"/>
    <s v="Cash on Delivery"/>
    <n v="12.31"/>
    <x v="1"/>
    <n v="21.84"/>
    <n v="57"/>
    <x v="160"/>
  </r>
  <r>
    <s v="CUST3385"/>
    <s v="Female"/>
    <n v="42"/>
    <s v="Hyderabad"/>
    <s v="Home Decor"/>
    <s v="PROD952"/>
    <n v="2419.13"/>
    <n v="4"/>
    <x v="18"/>
    <s v="UPI"/>
    <n v="18.690000000000001"/>
    <x v="1"/>
    <n v="6.83"/>
    <n v="483"/>
    <x v="161"/>
  </r>
  <r>
    <s v="CUST3703"/>
    <s v="Female"/>
    <n v="48"/>
    <s v="Bangalore"/>
    <s v="Footwear"/>
    <s v="PROD574"/>
    <n v="2865.51"/>
    <n v="1"/>
    <x v="18"/>
    <s v="Credit Card"/>
    <n v="48.38"/>
    <x v="0"/>
    <n v="29.92"/>
    <n v="21"/>
    <x v="162"/>
  </r>
  <r>
    <s v="CUST3761"/>
    <s v="Female"/>
    <n v="37"/>
    <s v="Delhi"/>
    <s v="Home Decor"/>
    <s v="PROD373"/>
    <n v="3723.45"/>
    <n v="5"/>
    <x v="18"/>
    <s v="Cash on Delivery"/>
    <n v="44.36"/>
    <x v="1"/>
    <n v="33.11"/>
    <n v="184"/>
    <x v="163"/>
  </r>
  <r>
    <s v="CUST1426"/>
    <s v="Male"/>
    <n v="40"/>
    <s v="Delhi"/>
    <s v="Home Decor"/>
    <s v="PROD623"/>
    <n v="2304.38"/>
    <n v="5"/>
    <x v="19"/>
    <s v="Net Banking"/>
    <n v="20.329999999999998"/>
    <x v="1"/>
    <n v="38.619999999999997"/>
    <n v="89"/>
    <x v="164"/>
  </r>
  <r>
    <s v="CUST1482"/>
    <s v="Female"/>
    <n v="32"/>
    <s v="Mumbai"/>
    <s v="Footwear"/>
    <s v="PROD241"/>
    <n v="1616.12"/>
    <n v="5"/>
    <x v="19"/>
    <s v="Credit Card"/>
    <n v="37.04"/>
    <x v="0"/>
    <n v="16.62"/>
    <n v="51"/>
    <x v="165"/>
  </r>
  <r>
    <s v="CUST1644"/>
    <s v="Female"/>
    <n v="53"/>
    <s v="Chennai"/>
    <s v="Accessories"/>
    <s v="PROD292"/>
    <n v="782.15"/>
    <n v="3"/>
    <x v="19"/>
    <s v="Credit Card"/>
    <n v="59.5"/>
    <x v="0"/>
    <n v="34.61"/>
    <n v="108"/>
    <x v="166"/>
  </r>
  <r>
    <s v="CUST2373"/>
    <s v="Female"/>
    <n v="44"/>
    <s v="Chennai"/>
    <s v="Home Decor"/>
    <s v="PROD607"/>
    <n v="3266.51"/>
    <n v="1"/>
    <x v="19"/>
    <s v="UPI"/>
    <n v="44.27"/>
    <x v="0"/>
    <n v="20.11"/>
    <n v="487"/>
    <x v="167"/>
  </r>
  <r>
    <s v="CUST2884"/>
    <s v="Male"/>
    <n v="37"/>
    <s v="Mumbai"/>
    <s v="Beauty"/>
    <s v="PROD665"/>
    <n v="4963.58"/>
    <n v="2"/>
    <x v="19"/>
    <s v="Cash on Delivery"/>
    <n v="18.53"/>
    <x v="0"/>
    <n v="26.84"/>
    <n v="94"/>
    <x v="168"/>
  </r>
  <r>
    <s v="CUST3491"/>
    <s v="Male"/>
    <n v="51"/>
    <s v="Delhi"/>
    <s v="Home Decor"/>
    <s v="PROD962"/>
    <n v="1108.0899999999999"/>
    <n v="4"/>
    <x v="19"/>
    <s v="Debit Card"/>
    <n v="54.88"/>
    <x v="1"/>
    <n v="49.14"/>
    <n v="379"/>
    <x v="169"/>
  </r>
  <r>
    <s v="CUST1167"/>
    <s v="Female"/>
    <n v="38"/>
    <s v="Delhi"/>
    <s v="Footwear"/>
    <s v="PROD832"/>
    <n v="2893.44"/>
    <n v="4"/>
    <x v="20"/>
    <s v="UPI"/>
    <n v="13.57"/>
    <x v="1"/>
    <n v="31.13"/>
    <n v="44"/>
    <x v="170"/>
  </r>
  <r>
    <s v="CUST1180"/>
    <s v="Male"/>
    <n v="39"/>
    <s v="Mumbai"/>
    <s v="Accessories"/>
    <s v="PROD484"/>
    <n v="3207.71"/>
    <n v="3"/>
    <x v="20"/>
    <s v="UPI"/>
    <n v="38.79"/>
    <x v="1"/>
    <n v="49.94"/>
    <n v="173"/>
    <x v="171"/>
  </r>
  <r>
    <s v="CUST1393"/>
    <s v="Male"/>
    <n v="27"/>
    <s v="Delhi"/>
    <s v="Beauty"/>
    <s v="PROD121"/>
    <n v="3726.21"/>
    <n v="3"/>
    <x v="20"/>
    <s v="Cash on Delivery"/>
    <n v="41.25"/>
    <x v="0"/>
    <n v="28.53"/>
    <n v="440"/>
    <x v="172"/>
  </r>
  <r>
    <s v="CUST1700"/>
    <s v="Male"/>
    <n v="44"/>
    <s v="Delhi"/>
    <s v="Beauty"/>
    <s v="PROD861"/>
    <n v="1369.2"/>
    <n v="1"/>
    <x v="20"/>
    <s v="Credit Card"/>
    <n v="24.31"/>
    <x v="1"/>
    <n v="49.75"/>
    <n v="286"/>
    <x v="173"/>
  </r>
  <r>
    <s v="CUST1731"/>
    <s v="Male"/>
    <n v="41"/>
    <s v="Chennai"/>
    <s v="Beauty"/>
    <s v="PROD979"/>
    <n v="4528.34"/>
    <n v="3"/>
    <x v="20"/>
    <s v="Credit Card"/>
    <n v="47"/>
    <x v="1"/>
    <n v="8.75"/>
    <n v="421"/>
    <x v="174"/>
  </r>
  <r>
    <s v="CUST1952"/>
    <s v="Female"/>
    <n v="53"/>
    <s v="Delhi"/>
    <s v="Footwear"/>
    <s v="PROD530"/>
    <n v="4158.42"/>
    <n v="4"/>
    <x v="20"/>
    <s v="UPI"/>
    <n v="13.9"/>
    <x v="1"/>
    <n v="18.100000000000001"/>
    <n v="85"/>
    <x v="175"/>
  </r>
  <r>
    <s v="CUST2439"/>
    <s v="Male"/>
    <n v="40"/>
    <s v="Chennai"/>
    <s v="Beauty"/>
    <s v="PROD466"/>
    <n v="3545.07"/>
    <n v="4"/>
    <x v="20"/>
    <s v="Cash on Delivery"/>
    <n v="30.98"/>
    <x v="1"/>
    <n v="40.57"/>
    <n v="419"/>
    <x v="176"/>
  </r>
  <r>
    <s v="CUST2772"/>
    <s v="Male"/>
    <n v="28"/>
    <s v="Chennai"/>
    <s v="Beauty"/>
    <s v="PROD487"/>
    <n v="2817.66"/>
    <n v="5"/>
    <x v="20"/>
    <s v="Net Banking"/>
    <n v="9.15"/>
    <x v="1"/>
    <n v="32.97"/>
    <n v="63"/>
    <x v="177"/>
  </r>
  <r>
    <s v="CUST3233"/>
    <s v="Male"/>
    <n v="33"/>
    <s v="Delhi"/>
    <s v="Apparel"/>
    <s v="PROD764"/>
    <n v="4080.07"/>
    <n v="4"/>
    <x v="20"/>
    <s v="Debit Card"/>
    <n v="7.8"/>
    <x v="1"/>
    <n v="49.31"/>
    <n v="413"/>
    <x v="178"/>
  </r>
  <r>
    <s v="CUST3458"/>
    <s v="Male"/>
    <n v="59"/>
    <s v="Delhi"/>
    <s v="Accessories"/>
    <s v="PROD439"/>
    <n v="3912.25"/>
    <n v="3"/>
    <x v="20"/>
    <s v="Credit Card"/>
    <n v="27.76"/>
    <x v="1"/>
    <n v="42.84"/>
    <n v="139"/>
    <x v="179"/>
  </r>
  <r>
    <s v="CUST3693"/>
    <s v="Male"/>
    <n v="32"/>
    <s v="Bangalore"/>
    <s v="Apparel"/>
    <s v="PROD716"/>
    <n v="2405.8200000000002"/>
    <n v="5"/>
    <x v="20"/>
    <s v="UPI"/>
    <n v="10.72"/>
    <x v="1"/>
    <n v="37.85"/>
    <n v="33"/>
    <x v="180"/>
  </r>
  <r>
    <s v="CUST1208"/>
    <s v="Male"/>
    <n v="31"/>
    <s v="Bangalore"/>
    <s v="Accessories"/>
    <s v="PROD771"/>
    <n v="4749.0200000000004"/>
    <n v="5"/>
    <x v="21"/>
    <s v="Debit Card"/>
    <n v="55.05"/>
    <x v="0"/>
    <n v="17.260000000000002"/>
    <n v="99"/>
    <x v="181"/>
  </r>
  <r>
    <s v="CUST1227"/>
    <s v="Female"/>
    <n v="27"/>
    <s v="Bangalore"/>
    <s v="Beauty"/>
    <s v="PROD536"/>
    <n v="4744.9799999999996"/>
    <n v="1"/>
    <x v="21"/>
    <s v="Debit Card"/>
    <n v="28.78"/>
    <x v="0"/>
    <n v="39.29"/>
    <n v="114"/>
    <x v="182"/>
  </r>
  <r>
    <s v="CUST1444"/>
    <s v="Female"/>
    <n v="28"/>
    <s v="Hyderabad"/>
    <s v="Footwear"/>
    <s v="PROD930"/>
    <n v="2365.39"/>
    <n v="3"/>
    <x v="21"/>
    <s v="UPI"/>
    <n v="14.09"/>
    <x v="1"/>
    <n v="45.05"/>
    <n v="357"/>
    <x v="183"/>
  </r>
  <r>
    <s v="CUST1557"/>
    <s v="Male"/>
    <n v="31"/>
    <s v="Mumbai"/>
    <s v="Footwear"/>
    <s v="PROD722"/>
    <n v="4217.5600000000004"/>
    <n v="1"/>
    <x v="21"/>
    <s v="Cash on Delivery"/>
    <n v="28.24"/>
    <x v="1"/>
    <n v="35.950000000000003"/>
    <n v="353"/>
    <x v="184"/>
  </r>
  <r>
    <s v="CUST1782"/>
    <s v="Male"/>
    <n v="33"/>
    <s v="Chennai"/>
    <s v="Footwear"/>
    <s v="PROD690"/>
    <n v="2962.21"/>
    <n v="5"/>
    <x v="21"/>
    <s v="Cash on Delivery"/>
    <n v="52.69"/>
    <x v="1"/>
    <n v="45.22"/>
    <n v="348"/>
    <x v="185"/>
  </r>
  <r>
    <s v="CUST2738"/>
    <s v="Male"/>
    <n v="31"/>
    <s v="Chennai"/>
    <s v="Home Decor"/>
    <s v="PROD347"/>
    <n v="4879.3500000000004"/>
    <n v="2"/>
    <x v="21"/>
    <s v="Debit Card"/>
    <n v="27.21"/>
    <x v="0"/>
    <n v="45.96"/>
    <n v="252"/>
    <x v="186"/>
  </r>
  <r>
    <s v="CUST2981"/>
    <s v="Female"/>
    <n v="42"/>
    <s v="Delhi"/>
    <s v="Footwear"/>
    <s v="PROD644"/>
    <n v="3275.79"/>
    <n v="5"/>
    <x v="21"/>
    <s v="Credit Card"/>
    <n v="34.17"/>
    <x v="1"/>
    <n v="9.7100000000000009"/>
    <n v="315"/>
    <x v="187"/>
  </r>
  <r>
    <s v="CUST3300"/>
    <s v="Male"/>
    <n v="55"/>
    <s v="Chennai"/>
    <s v="Home Decor"/>
    <s v="PROD908"/>
    <n v="904.13"/>
    <n v="5"/>
    <x v="21"/>
    <s v="Cash on Delivery"/>
    <n v="7.29"/>
    <x v="0"/>
    <n v="23.31"/>
    <n v="310"/>
    <x v="188"/>
  </r>
  <r>
    <s v="CUST3799"/>
    <s v="Male"/>
    <n v="52"/>
    <s v="Mumbai"/>
    <s v="Apparel"/>
    <s v="PROD147"/>
    <n v="4355.75"/>
    <n v="4"/>
    <x v="21"/>
    <s v="Debit Card"/>
    <n v="40.24"/>
    <x v="1"/>
    <n v="11.93"/>
    <n v="176"/>
    <x v="189"/>
  </r>
  <r>
    <s v="CUST3820"/>
    <s v="Female"/>
    <n v="32"/>
    <s v="Bangalore"/>
    <s v="Apparel"/>
    <s v="PROD528"/>
    <n v="1263.81"/>
    <n v="5"/>
    <x v="21"/>
    <s v="Credit Card"/>
    <n v="38.28"/>
    <x v="0"/>
    <n v="33.71"/>
    <n v="451"/>
    <x v="190"/>
  </r>
  <r>
    <s v="CUST3852"/>
    <s v="Male"/>
    <n v="59"/>
    <s v="Bangalore"/>
    <s v="Apparel"/>
    <s v="PROD836"/>
    <n v="3251.03"/>
    <n v="5"/>
    <x v="21"/>
    <s v="Credit Card"/>
    <n v="36.619999999999997"/>
    <x v="1"/>
    <n v="20.78"/>
    <n v="3"/>
    <x v="191"/>
  </r>
  <r>
    <s v="CUST1169"/>
    <s v="Female"/>
    <n v="48"/>
    <s v="Chennai"/>
    <s v="Home Decor"/>
    <s v="PROD983"/>
    <n v="2331.52"/>
    <n v="5"/>
    <x v="22"/>
    <s v="Debit Card"/>
    <n v="44.98"/>
    <x v="0"/>
    <n v="31.29"/>
    <n v="500"/>
    <x v="192"/>
  </r>
  <r>
    <s v="CUST3579"/>
    <s v="Male"/>
    <n v="57"/>
    <s v="Bangalore"/>
    <s v="Accessories"/>
    <s v="PROD487"/>
    <n v="4662.79"/>
    <n v="1"/>
    <x v="22"/>
    <s v="Credit Card"/>
    <n v="36.9"/>
    <x v="1"/>
    <n v="8.36"/>
    <n v="497"/>
    <x v="193"/>
  </r>
  <r>
    <s v="CUST1010"/>
    <s v="Female"/>
    <n v="23"/>
    <s v="Mumbai"/>
    <s v="Apparel"/>
    <s v="PROD952"/>
    <n v="2131.19"/>
    <n v="2"/>
    <x v="23"/>
    <s v="Net Banking"/>
    <n v="31.07"/>
    <x v="1"/>
    <n v="9.43"/>
    <n v="472"/>
    <x v="194"/>
  </r>
  <r>
    <s v="CUST1191"/>
    <s v="Female"/>
    <n v="56"/>
    <s v="Hyderabad"/>
    <s v="Beauty"/>
    <s v="PROD206"/>
    <n v="3079.89"/>
    <n v="4"/>
    <x v="23"/>
    <s v="Net Banking"/>
    <n v="38.83"/>
    <x v="1"/>
    <n v="5.3"/>
    <n v="463"/>
    <x v="195"/>
  </r>
  <r>
    <s v="CUST1350"/>
    <s v="Female"/>
    <n v="31"/>
    <s v="Delhi"/>
    <s v="Apparel"/>
    <s v="PROD519"/>
    <n v="4833.62"/>
    <n v="2"/>
    <x v="23"/>
    <s v="Cash on Delivery"/>
    <n v="48.58"/>
    <x v="1"/>
    <n v="7.71"/>
    <n v="9"/>
    <x v="196"/>
  </r>
  <r>
    <s v="CUST1693"/>
    <s v="Male"/>
    <n v="44"/>
    <s v="Hyderabad"/>
    <s v="Footwear"/>
    <s v="PROD322"/>
    <n v="1491.9"/>
    <n v="3"/>
    <x v="23"/>
    <s v="Cash on Delivery"/>
    <n v="43.87"/>
    <x v="0"/>
    <n v="23.72"/>
    <n v="336"/>
    <x v="197"/>
  </r>
  <r>
    <s v="CUST2080"/>
    <s v="Male"/>
    <n v="54"/>
    <s v="Delhi"/>
    <s v="Footwear"/>
    <s v="PROD673"/>
    <n v="2715.85"/>
    <n v="5"/>
    <x v="23"/>
    <s v="Debit Card"/>
    <n v="17.32"/>
    <x v="0"/>
    <n v="6.38"/>
    <n v="170"/>
    <x v="198"/>
  </r>
  <r>
    <s v="CUST2387"/>
    <s v="Male"/>
    <n v="37"/>
    <s v="Chennai"/>
    <s v="Apparel"/>
    <s v="PROD818"/>
    <n v="3593.84"/>
    <n v="1"/>
    <x v="23"/>
    <s v="Net Banking"/>
    <n v="24.1"/>
    <x v="1"/>
    <n v="47.38"/>
    <n v="368"/>
    <x v="199"/>
  </r>
  <r>
    <s v="CUST2458"/>
    <s v="Male"/>
    <n v="30"/>
    <s v="Bangalore"/>
    <s v="Beauty"/>
    <s v="PROD137"/>
    <n v="2088.16"/>
    <n v="5"/>
    <x v="23"/>
    <s v="Cash on Delivery"/>
    <n v="49.78"/>
    <x v="1"/>
    <n v="29.94"/>
    <n v="126"/>
    <x v="200"/>
  </r>
  <r>
    <s v="CUST2753"/>
    <s v="Male"/>
    <n v="50"/>
    <s v="Mumbai"/>
    <s v="Apparel"/>
    <s v="PROD115"/>
    <n v="4932.8100000000004"/>
    <n v="1"/>
    <x v="23"/>
    <s v="Cash on Delivery"/>
    <n v="37.229999999999997"/>
    <x v="0"/>
    <n v="29.94"/>
    <n v="249"/>
    <x v="201"/>
  </r>
  <r>
    <s v="CUST3201"/>
    <s v="Male"/>
    <n v="58"/>
    <s v="Bangalore"/>
    <s v="Accessories"/>
    <s v="PROD976"/>
    <n v="2987.04"/>
    <n v="4"/>
    <x v="23"/>
    <s v="Debit Card"/>
    <n v="49.99"/>
    <x v="0"/>
    <n v="38.65"/>
    <n v="98"/>
    <x v="202"/>
  </r>
  <r>
    <s v="CUST3235"/>
    <s v="Male"/>
    <n v="33"/>
    <s v="Chennai"/>
    <s v="Beauty"/>
    <s v="PROD951"/>
    <n v="1680.46"/>
    <n v="4"/>
    <x v="23"/>
    <s v="Net Banking"/>
    <n v="38.36"/>
    <x v="1"/>
    <n v="45.11"/>
    <n v="33"/>
    <x v="203"/>
  </r>
  <r>
    <s v="CUST3421"/>
    <s v="Female"/>
    <n v="36"/>
    <s v="Bangalore"/>
    <s v="Apparel"/>
    <s v="PROD246"/>
    <n v="3837.4"/>
    <n v="2"/>
    <x v="23"/>
    <s v="UPI"/>
    <n v="36.71"/>
    <x v="1"/>
    <n v="7.09"/>
    <n v="431"/>
    <x v="204"/>
  </r>
  <r>
    <s v="CUST3632"/>
    <s v="Male"/>
    <n v="43"/>
    <s v="Mumbai"/>
    <s v="Beauty"/>
    <s v="PROD606"/>
    <n v="1677.16"/>
    <n v="2"/>
    <x v="23"/>
    <s v="Debit Card"/>
    <n v="40.369999999999997"/>
    <x v="1"/>
    <n v="12.8"/>
    <n v="10"/>
    <x v="205"/>
  </r>
  <r>
    <s v="CUST3979"/>
    <s v="Female"/>
    <n v="23"/>
    <s v="Bangalore"/>
    <s v="Footwear"/>
    <s v="PROD658"/>
    <n v="2043.88"/>
    <n v="5"/>
    <x v="23"/>
    <s v="Debit Card"/>
    <n v="25.17"/>
    <x v="1"/>
    <n v="3.59"/>
    <n v="435"/>
    <x v="206"/>
  </r>
  <r>
    <s v="CUST3997"/>
    <s v="Female"/>
    <n v="50"/>
    <s v="Delhi"/>
    <s v="Beauty"/>
    <s v="PROD335"/>
    <n v="4927.3599999999997"/>
    <n v="4"/>
    <x v="23"/>
    <s v="Net Banking"/>
    <n v="2.85"/>
    <x v="0"/>
    <n v="46.68"/>
    <n v="3"/>
    <x v="207"/>
  </r>
  <r>
    <s v="CUST1130"/>
    <s v="Female"/>
    <n v="26"/>
    <s v="Chennai"/>
    <s v="Accessories"/>
    <s v="PROD627"/>
    <n v="2265.69"/>
    <n v="3"/>
    <x v="24"/>
    <s v="Net Banking"/>
    <n v="35.65"/>
    <x v="0"/>
    <n v="40.630000000000003"/>
    <n v="433"/>
    <x v="208"/>
  </r>
  <r>
    <s v="CUST1248"/>
    <s v="Female"/>
    <n v="46"/>
    <s v="Chennai"/>
    <s v="Footwear"/>
    <s v="PROD380"/>
    <n v="1907.01"/>
    <n v="5"/>
    <x v="24"/>
    <s v="Net Banking"/>
    <n v="14.63"/>
    <x v="1"/>
    <n v="36.380000000000003"/>
    <n v="67"/>
    <x v="209"/>
  </r>
  <r>
    <s v="CUST1592"/>
    <s v="Male"/>
    <n v="20"/>
    <s v="Delhi"/>
    <s v="Apparel"/>
    <s v="PROD160"/>
    <n v="522.46"/>
    <n v="5"/>
    <x v="24"/>
    <s v="Net Banking"/>
    <n v="17.309999999999999"/>
    <x v="0"/>
    <n v="18.940000000000001"/>
    <n v="402"/>
    <x v="210"/>
  </r>
  <r>
    <s v="CUST1927"/>
    <s v="Female"/>
    <n v="46"/>
    <s v="Hyderabad"/>
    <s v="Footwear"/>
    <s v="PROD282"/>
    <n v="3210.5"/>
    <n v="4"/>
    <x v="24"/>
    <s v="Cash on Delivery"/>
    <n v="37.69"/>
    <x v="0"/>
    <n v="16.11"/>
    <n v="140"/>
    <x v="211"/>
  </r>
  <r>
    <s v="CUST2161"/>
    <s v="Male"/>
    <n v="20"/>
    <s v="Delhi"/>
    <s v="Accessories"/>
    <s v="PROD538"/>
    <n v="2803.13"/>
    <n v="1"/>
    <x v="24"/>
    <s v="Debit Card"/>
    <n v="29.02"/>
    <x v="1"/>
    <n v="39.18"/>
    <n v="489"/>
    <x v="212"/>
  </r>
  <r>
    <s v="CUST2211"/>
    <s v="Male"/>
    <n v="51"/>
    <s v="Bangalore"/>
    <s v="Beauty"/>
    <s v="PROD352"/>
    <n v="4604.12"/>
    <n v="3"/>
    <x v="24"/>
    <s v="Net Banking"/>
    <n v="34.369999999999997"/>
    <x v="1"/>
    <n v="39.9"/>
    <n v="326"/>
    <x v="213"/>
  </r>
  <r>
    <s v="CUST2627"/>
    <s v="Male"/>
    <n v="56"/>
    <s v="Delhi"/>
    <s v="Home Decor"/>
    <s v="PROD857"/>
    <n v="1808"/>
    <n v="3"/>
    <x v="24"/>
    <s v="Debit Card"/>
    <n v="18.7"/>
    <x v="1"/>
    <n v="30.46"/>
    <n v="470"/>
    <x v="214"/>
  </r>
  <r>
    <s v="CUST2797"/>
    <s v="Female"/>
    <n v="47"/>
    <s v="Chennai"/>
    <s v="Apparel"/>
    <s v="PROD870"/>
    <n v="1510.83"/>
    <n v="1"/>
    <x v="24"/>
    <s v="Net Banking"/>
    <n v="48.62"/>
    <x v="0"/>
    <n v="1.02"/>
    <n v="473"/>
    <x v="215"/>
  </r>
  <r>
    <s v="CUST3314"/>
    <s v="Male"/>
    <n v="47"/>
    <s v="Hyderabad"/>
    <s v="Apparel"/>
    <s v="PROD165"/>
    <n v="3985.44"/>
    <n v="2"/>
    <x v="24"/>
    <s v="Debit Card"/>
    <n v="48.18"/>
    <x v="0"/>
    <n v="12.44"/>
    <n v="165"/>
    <x v="216"/>
  </r>
  <r>
    <s v="CUST3550"/>
    <s v="Male"/>
    <n v="31"/>
    <s v="Mumbai"/>
    <s v="Apparel"/>
    <s v="PROD509"/>
    <n v="2472.4299999999998"/>
    <n v="5"/>
    <x v="24"/>
    <s v="Debit Card"/>
    <n v="53.66"/>
    <x v="0"/>
    <n v="17.95"/>
    <n v="38"/>
    <x v="217"/>
  </r>
  <r>
    <s v="CUST1254"/>
    <s v="Female"/>
    <n v="21"/>
    <s v="Delhi"/>
    <s v="Beauty"/>
    <s v="PROD819"/>
    <n v="3402.36"/>
    <n v="5"/>
    <x v="25"/>
    <s v="Cash on Delivery"/>
    <n v="19.2"/>
    <x v="0"/>
    <n v="39.11"/>
    <n v="103"/>
    <x v="218"/>
  </r>
  <r>
    <s v="CUST1533"/>
    <s v="Male"/>
    <n v="33"/>
    <s v="Chennai"/>
    <s v="Beauty"/>
    <s v="PROD235"/>
    <n v="4287.08"/>
    <n v="5"/>
    <x v="25"/>
    <s v="UPI"/>
    <n v="37.229999999999997"/>
    <x v="0"/>
    <n v="48.83"/>
    <n v="444"/>
    <x v="219"/>
  </r>
  <r>
    <s v="CUST2798"/>
    <s v="Female"/>
    <n v="28"/>
    <s v="Delhi"/>
    <s v="Beauty"/>
    <s v="PROD188"/>
    <n v="4723.38"/>
    <n v="4"/>
    <x v="25"/>
    <s v="Net Banking"/>
    <n v="39.51"/>
    <x v="1"/>
    <n v="45.99"/>
    <n v="75"/>
    <x v="220"/>
  </r>
  <r>
    <s v="CUST2818"/>
    <s v="Female"/>
    <n v="20"/>
    <s v="Chennai"/>
    <s v="Accessories"/>
    <s v="PROD845"/>
    <n v="3634.21"/>
    <n v="5"/>
    <x v="25"/>
    <s v="Debit Card"/>
    <n v="13.15"/>
    <x v="1"/>
    <n v="11.47"/>
    <n v="99"/>
    <x v="221"/>
  </r>
  <r>
    <s v="CUST2927"/>
    <s v="Female"/>
    <n v="35"/>
    <s v="Delhi"/>
    <s v="Beauty"/>
    <s v="PROD130"/>
    <n v="2383.06"/>
    <n v="3"/>
    <x v="25"/>
    <s v="Cash on Delivery"/>
    <n v="31.22"/>
    <x v="1"/>
    <n v="26.5"/>
    <n v="238"/>
    <x v="222"/>
  </r>
  <r>
    <s v="CUST3158"/>
    <s v="Male"/>
    <n v="37"/>
    <s v="Bangalore"/>
    <s v="Beauty"/>
    <s v="PROD214"/>
    <n v="3834"/>
    <n v="2"/>
    <x v="25"/>
    <s v="Cash on Delivery"/>
    <n v="9.27"/>
    <x v="1"/>
    <n v="48.41"/>
    <n v="412"/>
    <x v="223"/>
  </r>
  <r>
    <s v="CUST3372"/>
    <s v="Male"/>
    <n v="53"/>
    <s v="Delhi"/>
    <s v="Accessories"/>
    <s v="PROD637"/>
    <n v="1314.55"/>
    <n v="1"/>
    <x v="25"/>
    <s v="Credit Card"/>
    <n v="26.61"/>
    <x v="1"/>
    <n v="46.65"/>
    <n v="5"/>
    <x v="224"/>
  </r>
  <r>
    <s v="CUST3392"/>
    <s v="Male"/>
    <n v="47"/>
    <s v="Mumbai"/>
    <s v="Home Decor"/>
    <s v="PROD693"/>
    <n v="3052.39"/>
    <n v="4"/>
    <x v="25"/>
    <s v="Credit Card"/>
    <n v="9.91"/>
    <x v="1"/>
    <n v="4.66"/>
    <n v="50"/>
    <x v="225"/>
  </r>
  <r>
    <s v="CUST3593"/>
    <s v="Male"/>
    <n v="42"/>
    <s v="Bangalore"/>
    <s v="Apparel"/>
    <s v="PROD601"/>
    <n v="2521.27"/>
    <n v="3"/>
    <x v="25"/>
    <s v="Cash on Delivery"/>
    <n v="44.72"/>
    <x v="1"/>
    <n v="47.91"/>
    <n v="37"/>
    <x v="226"/>
  </r>
  <r>
    <s v="CUST3726"/>
    <s v="Female"/>
    <n v="28"/>
    <s v="Bangalore"/>
    <s v="Home Decor"/>
    <s v="PROD555"/>
    <n v="2141.9899999999998"/>
    <n v="3"/>
    <x v="25"/>
    <s v="UPI"/>
    <n v="43.13"/>
    <x v="0"/>
    <n v="16.77"/>
    <n v="161"/>
    <x v="227"/>
  </r>
  <r>
    <s v="CUST3974"/>
    <s v="Male"/>
    <n v="46"/>
    <s v="Hyderabad"/>
    <s v="Home Decor"/>
    <s v="PROD387"/>
    <n v="1136.1600000000001"/>
    <n v="1"/>
    <x v="25"/>
    <s v="Debit Card"/>
    <n v="4.7"/>
    <x v="0"/>
    <n v="24.24"/>
    <n v="456"/>
    <x v="228"/>
  </r>
  <r>
    <s v="CUST1360"/>
    <s v="Male"/>
    <n v="26"/>
    <s v="Delhi"/>
    <s v="Beauty"/>
    <s v="PROD639"/>
    <n v="675.99"/>
    <n v="5"/>
    <x v="26"/>
    <s v="UPI"/>
    <n v="32.11"/>
    <x v="0"/>
    <n v="35.479999999999997"/>
    <n v="180"/>
    <x v="229"/>
  </r>
  <r>
    <s v="CUST1387"/>
    <s v="Female"/>
    <n v="51"/>
    <s v="Hyderabad"/>
    <s v="Apparel"/>
    <s v="PROD679"/>
    <n v="3657.15"/>
    <n v="3"/>
    <x v="26"/>
    <s v="Credit Card"/>
    <n v="30.18"/>
    <x v="0"/>
    <n v="27.93"/>
    <n v="367"/>
    <x v="230"/>
  </r>
  <r>
    <s v="CUST1638"/>
    <s v="Male"/>
    <n v="45"/>
    <s v="Delhi"/>
    <s v="Beauty"/>
    <s v="PROD287"/>
    <n v="1358.98"/>
    <n v="5"/>
    <x v="26"/>
    <s v="Net Banking"/>
    <n v="13.82"/>
    <x v="1"/>
    <n v="17"/>
    <n v="495"/>
    <x v="231"/>
  </r>
  <r>
    <s v="CUST1719"/>
    <s v="Female"/>
    <n v="52"/>
    <s v="Bangalore"/>
    <s v="Beauty"/>
    <s v="PROD332"/>
    <n v="4611.13"/>
    <n v="5"/>
    <x v="26"/>
    <s v="Cash on Delivery"/>
    <n v="41.44"/>
    <x v="1"/>
    <n v="48.95"/>
    <n v="9"/>
    <x v="232"/>
  </r>
  <r>
    <s v="CUST2276"/>
    <s v="Male"/>
    <n v="54"/>
    <s v="Mumbai"/>
    <s v="Beauty"/>
    <s v="PROD601"/>
    <n v="3843.66"/>
    <n v="5"/>
    <x v="26"/>
    <s v="Net Banking"/>
    <n v="18.14"/>
    <x v="1"/>
    <n v="23.95"/>
    <n v="480"/>
    <x v="233"/>
  </r>
  <r>
    <s v="CUST2310"/>
    <s v="Female"/>
    <n v="34"/>
    <s v="Mumbai"/>
    <s v="Accessories"/>
    <s v="PROD641"/>
    <n v="2757.48"/>
    <n v="4"/>
    <x v="26"/>
    <s v="Cash on Delivery"/>
    <n v="36.840000000000003"/>
    <x v="1"/>
    <n v="42.16"/>
    <n v="463"/>
    <x v="234"/>
  </r>
  <r>
    <s v="CUST2424"/>
    <s v="Male"/>
    <n v="31"/>
    <s v="Hyderabad"/>
    <s v="Beauty"/>
    <s v="PROD728"/>
    <n v="3949.7"/>
    <n v="5"/>
    <x v="26"/>
    <s v="UPI"/>
    <n v="50.08"/>
    <x v="1"/>
    <n v="12.33"/>
    <n v="288"/>
    <x v="235"/>
  </r>
  <r>
    <s v="CUST2466"/>
    <s v="Female"/>
    <n v="32"/>
    <s v="Chennai"/>
    <s v="Beauty"/>
    <s v="PROD274"/>
    <n v="4259.12"/>
    <n v="3"/>
    <x v="26"/>
    <s v="UPI"/>
    <n v="50.65"/>
    <x v="1"/>
    <n v="30.02"/>
    <n v="499"/>
    <x v="236"/>
  </r>
  <r>
    <s v="CUST2660"/>
    <s v="Female"/>
    <n v="53"/>
    <s v="Chennai"/>
    <s v="Home Decor"/>
    <s v="PROD356"/>
    <n v="2925.24"/>
    <n v="1"/>
    <x v="26"/>
    <s v="Credit Card"/>
    <n v="18.46"/>
    <x v="0"/>
    <n v="20.57"/>
    <n v="191"/>
    <x v="237"/>
  </r>
  <r>
    <s v="CUST2674"/>
    <s v="Male"/>
    <n v="25"/>
    <s v="Delhi"/>
    <s v="Beauty"/>
    <s v="PROD811"/>
    <n v="938.4"/>
    <n v="3"/>
    <x v="26"/>
    <s v="Credit Card"/>
    <n v="24.71"/>
    <x v="1"/>
    <n v="29.47"/>
    <n v="447"/>
    <x v="238"/>
  </r>
  <r>
    <s v="CUST2834"/>
    <s v="Female"/>
    <n v="39"/>
    <s v="Delhi"/>
    <s v="Accessories"/>
    <s v="PROD973"/>
    <n v="1342.2"/>
    <n v="1"/>
    <x v="26"/>
    <s v="Credit Card"/>
    <n v="6.31"/>
    <x v="1"/>
    <n v="33.840000000000003"/>
    <n v="424"/>
    <x v="239"/>
  </r>
  <r>
    <s v="CUST3636"/>
    <s v="Female"/>
    <n v="24"/>
    <s v="Delhi"/>
    <s v="Footwear"/>
    <s v="PROD750"/>
    <n v="3272.76"/>
    <n v="4"/>
    <x v="26"/>
    <s v="UPI"/>
    <n v="23.37"/>
    <x v="0"/>
    <n v="32.64"/>
    <n v="376"/>
    <x v="240"/>
  </r>
  <r>
    <s v="CUST3696"/>
    <s v="Male"/>
    <n v="49"/>
    <s v="Hyderabad"/>
    <s v="Accessories"/>
    <s v="PROD431"/>
    <n v="2210.9299999999998"/>
    <n v="2"/>
    <x v="26"/>
    <s v="Debit Card"/>
    <n v="36.369999999999997"/>
    <x v="1"/>
    <n v="19"/>
    <n v="441"/>
    <x v="241"/>
  </r>
  <r>
    <s v="CUST1096"/>
    <s v="Male"/>
    <n v="36"/>
    <s v="Mumbai"/>
    <s v="Beauty"/>
    <s v="PROD708"/>
    <n v="4013.92"/>
    <n v="5"/>
    <x v="27"/>
    <s v="Credit Card"/>
    <n v="8.42"/>
    <x v="0"/>
    <n v="39.49"/>
    <n v="105"/>
    <x v="242"/>
  </r>
  <r>
    <s v="CUST1550"/>
    <s v="Female"/>
    <n v="54"/>
    <s v="Bangalore"/>
    <s v="Beauty"/>
    <s v="PROD550"/>
    <n v="1433.41"/>
    <n v="5"/>
    <x v="27"/>
    <s v="Cash on Delivery"/>
    <n v="54.53"/>
    <x v="1"/>
    <n v="40.380000000000003"/>
    <n v="253"/>
    <x v="243"/>
  </r>
  <r>
    <s v="CUST1657"/>
    <s v="Female"/>
    <n v="33"/>
    <s v="Mumbai"/>
    <s v="Home Decor"/>
    <s v="PROD884"/>
    <n v="4828.51"/>
    <n v="1"/>
    <x v="27"/>
    <s v="Debit Card"/>
    <n v="33.67"/>
    <x v="0"/>
    <n v="12.86"/>
    <n v="339"/>
    <x v="244"/>
  </r>
  <r>
    <s v="CUST2145"/>
    <s v="Male"/>
    <n v="53"/>
    <s v="Hyderabad"/>
    <s v="Footwear"/>
    <s v="PROD497"/>
    <n v="3129.47"/>
    <n v="3"/>
    <x v="27"/>
    <s v="Debit Card"/>
    <n v="2.71"/>
    <x v="0"/>
    <n v="31.79"/>
    <n v="405"/>
    <x v="245"/>
  </r>
  <r>
    <s v="CUST2532"/>
    <s v="Male"/>
    <n v="42"/>
    <s v="Hyderabad"/>
    <s v="Beauty"/>
    <s v="PROD158"/>
    <n v="4836.88"/>
    <n v="5"/>
    <x v="27"/>
    <s v="Credit Card"/>
    <n v="37.54"/>
    <x v="0"/>
    <n v="16.329999999999998"/>
    <n v="468"/>
    <x v="246"/>
  </r>
  <r>
    <s v="CUST3036"/>
    <s v="Female"/>
    <n v="21"/>
    <s v="Bangalore"/>
    <s v="Beauty"/>
    <s v="PROD908"/>
    <n v="2612.73"/>
    <n v="1"/>
    <x v="27"/>
    <s v="Cash on Delivery"/>
    <n v="38.159999999999997"/>
    <x v="1"/>
    <n v="24.66"/>
    <n v="102"/>
    <x v="247"/>
  </r>
  <r>
    <s v="CUST3261"/>
    <s v="Female"/>
    <n v="30"/>
    <s v="Chennai"/>
    <s v="Home Decor"/>
    <s v="PROD265"/>
    <n v="3223.7"/>
    <n v="3"/>
    <x v="27"/>
    <s v="Net Banking"/>
    <n v="4.2300000000000004"/>
    <x v="1"/>
    <n v="15.12"/>
    <n v="209"/>
    <x v="248"/>
  </r>
  <r>
    <s v="CUST3719"/>
    <s v="Female"/>
    <n v="50"/>
    <s v="Bangalore"/>
    <s v="Apparel"/>
    <s v="PROD303"/>
    <n v="2666.15"/>
    <n v="3"/>
    <x v="27"/>
    <s v="Credit Card"/>
    <n v="8.32"/>
    <x v="0"/>
    <n v="48.41"/>
    <n v="33"/>
    <x v="249"/>
  </r>
  <r>
    <s v="CUST3948"/>
    <s v="Female"/>
    <n v="22"/>
    <s v="Mumbai"/>
    <s v="Beauty"/>
    <s v="PROD697"/>
    <n v="3526.21"/>
    <n v="1"/>
    <x v="27"/>
    <s v="Net Banking"/>
    <n v="17.63"/>
    <x v="0"/>
    <n v="3.7"/>
    <n v="48"/>
    <x v="250"/>
  </r>
  <r>
    <s v="CUST1056"/>
    <s v="Female"/>
    <n v="23"/>
    <s v="Mumbai"/>
    <s v="Beauty"/>
    <s v="PROD853"/>
    <n v="3702.87"/>
    <n v="4"/>
    <x v="28"/>
    <s v="Credit Card"/>
    <n v="50.71"/>
    <x v="1"/>
    <n v="7.15"/>
    <n v="494"/>
    <x v="251"/>
  </r>
  <r>
    <s v="CUST2006"/>
    <s v="Male"/>
    <n v="46"/>
    <s v="Chennai"/>
    <s v="Beauty"/>
    <s v="PROD367"/>
    <n v="4113.57"/>
    <n v="1"/>
    <x v="28"/>
    <s v="Debit Card"/>
    <n v="6.96"/>
    <x v="0"/>
    <n v="16.03"/>
    <n v="298"/>
    <x v="252"/>
  </r>
  <r>
    <s v="CUST2204"/>
    <s v="Male"/>
    <n v="41"/>
    <s v="Bangalore"/>
    <s v="Home Decor"/>
    <s v="PROD704"/>
    <n v="4776.54"/>
    <n v="5"/>
    <x v="28"/>
    <s v="Net Banking"/>
    <n v="4.17"/>
    <x v="1"/>
    <n v="28.45"/>
    <n v="158"/>
    <x v="253"/>
  </r>
  <r>
    <s v="CUST2249"/>
    <s v="Female"/>
    <n v="54"/>
    <s v="Mumbai"/>
    <s v="Apparel"/>
    <s v="PROD690"/>
    <n v="2967.08"/>
    <n v="3"/>
    <x v="28"/>
    <s v="Net Banking"/>
    <n v="58.3"/>
    <x v="0"/>
    <n v="24.87"/>
    <n v="301"/>
    <x v="254"/>
  </r>
  <r>
    <s v="CUST2375"/>
    <s v="Male"/>
    <n v="43"/>
    <s v="Chennai"/>
    <s v="Footwear"/>
    <s v="PROD743"/>
    <n v="768.45"/>
    <n v="2"/>
    <x v="28"/>
    <s v="Debit Card"/>
    <n v="19.12"/>
    <x v="0"/>
    <n v="43.23"/>
    <n v="40"/>
    <x v="255"/>
  </r>
  <r>
    <s v="CUST2727"/>
    <s v="Male"/>
    <n v="20"/>
    <s v="Delhi"/>
    <s v="Apparel"/>
    <s v="PROD499"/>
    <n v="4085.68"/>
    <n v="4"/>
    <x v="28"/>
    <s v="Net Banking"/>
    <n v="1.02"/>
    <x v="1"/>
    <n v="49.28"/>
    <n v="159"/>
    <x v="256"/>
  </r>
  <r>
    <s v="CUST3180"/>
    <s v="Male"/>
    <n v="43"/>
    <s v="Chennai"/>
    <s v="Accessories"/>
    <s v="PROD105"/>
    <n v="1059.4100000000001"/>
    <n v="2"/>
    <x v="28"/>
    <s v="Credit Card"/>
    <n v="15.9"/>
    <x v="0"/>
    <n v="28.15"/>
    <n v="271"/>
    <x v="257"/>
  </r>
  <r>
    <s v="CUST1108"/>
    <s v="Male"/>
    <n v="42"/>
    <s v="Mumbai"/>
    <s v="Beauty"/>
    <s v="PROD419"/>
    <n v="574.41"/>
    <n v="3"/>
    <x v="29"/>
    <s v="Debit Card"/>
    <n v="57.37"/>
    <x v="1"/>
    <n v="14.57"/>
    <n v="242"/>
    <x v="258"/>
  </r>
  <r>
    <s v="CUST1754"/>
    <s v="Male"/>
    <n v="46"/>
    <s v="Chennai"/>
    <s v="Apparel"/>
    <s v="PROD785"/>
    <n v="1761.65"/>
    <n v="1"/>
    <x v="29"/>
    <s v="Net Banking"/>
    <n v="8.35"/>
    <x v="0"/>
    <n v="12.8"/>
    <n v="97"/>
    <x v="259"/>
  </r>
  <r>
    <s v="CUST2170"/>
    <s v="Female"/>
    <n v="60"/>
    <s v="Delhi"/>
    <s v="Footwear"/>
    <s v="PROD459"/>
    <n v="4666.75"/>
    <n v="1"/>
    <x v="29"/>
    <s v="Credit Card"/>
    <n v="32.6"/>
    <x v="0"/>
    <n v="1.53"/>
    <n v="220"/>
    <x v="260"/>
  </r>
  <r>
    <s v="CUST2371"/>
    <s v="Female"/>
    <n v="19"/>
    <s v="Delhi"/>
    <s v="Beauty"/>
    <s v="PROD797"/>
    <n v="4791.04"/>
    <n v="2"/>
    <x v="29"/>
    <s v="UPI"/>
    <n v="38.28"/>
    <x v="1"/>
    <n v="19.940000000000001"/>
    <n v="80"/>
    <x v="261"/>
  </r>
  <r>
    <s v="CUST2946"/>
    <s v="Female"/>
    <n v="51"/>
    <s v="Mumbai"/>
    <s v="Apparel"/>
    <s v="PROD850"/>
    <n v="3823.6"/>
    <n v="1"/>
    <x v="29"/>
    <s v="Net Banking"/>
    <n v="38.409999999999997"/>
    <x v="1"/>
    <n v="46.76"/>
    <n v="0"/>
    <x v="262"/>
  </r>
  <r>
    <s v="CUST3901"/>
    <s v="Female"/>
    <n v="43"/>
    <s v="Delhi"/>
    <s v="Apparel"/>
    <s v="PROD847"/>
    <n v="3508.97"/>
    <n v="4"/>
    <x v="29"/>
    <s v="Credit Card"/>
    <n v="31.37"/>
    <x v="1"/>
    <n v="36.31"/>
    <n v="393"/>
    <x v="263"/>
  </r>
  <r>
    <s v="CUST3978"/>
    <s v="Female"/>
    <n v="20"/>
    <s v="Delhi"/>
    <s v="Accessories"/>
    <s v="PROD750"/>
    <n v="2140.65"/>
    <n v="2"/>
    <x v="29"/>
    <s v="Credit Card"/>
    <n v="15.72"/>
    <x v="0"/>
    <n v="34.94"/>
    <n v="36"/>
    <x v="264"/>
  </r>
  <r>
    <s v="CUST1110"/>
    <s v="Female"/>
    <n v="37"/>
    <s v="Hyderabad"/>
    <s v="Accessories"/>
    <s v="PROD472"/>
    <n v="1890.02"/>
    <n v="4"/>
    <x v="30"/>
    <s v="Cash on Delivery"/>
    <n v="19.84"/>
    <x v="0"/>
    <n v="5.38"/>
    <n v="420"/>
    <x v="265"/>
  </r>
  <r>
    <s v="CUST1854"/>
    <s v="Male"/>
    <n v="52"/>
    <s v="Mumbai"/>
    <s v="Apparel"/>
    <s v="PROD717"/>
    <n v="4339.7700000000004"/>
    <n v="1"/>
    <x v="30"/>
    <s v="Credit Card"/>
    <n v="35.93"/>
    <x v="1"/>
    <n v="14.97"/>
    <n v="49"/>
    <x v="266"/>
  </r>
  <r>
    <s v="CUST1966"/>
    <s v="Female"/>
    <n v="32"/>
    <s v="Bangalore"/>
    <s v="Home Decor"/>
    <s v="PROD270"/>
    <n v="3883.36"/>
    <n v="5"/>
    <x v="30"/>
    <s v="UPI"/>
    <n v="16.21"/>
    <x v="1"/>
    <n v="42"/>
    <n v="371"/>
    <x v="267"/>
  </r>
  <r>
    <s v="CUST3306"/>
    <s v="Female"/>
    <n v="48"/>
    <s v="Mumbai"/>
    <s v="Home Decor"/>
    <s v="PROD725"/>
    <n v="3117.99"/>
    <n v="4"/>
    <x v="30"/>
    <s v="UPI"/>
    <n v="29.25"/>
    <x v="1"/>
    <n v="16.63"/>
    <n v="434"/>
    <x v="268"/>
  </r>
  <r>
    <s v="CUST3463"/>
    <s v="Male"/>
    <n v="59"/>
    <s v="Delhi"/>
    <s v="Accessories"/>
    <s v="PROD530"/>
    <n v="4946.75"/>
    <n v="2"/>
    <x v="30"/>
    <s v="UPI"/>
    <n v="51.61"/>
    <x v="1"/>
    <n v="15.15"/>
    <n v="188"/>
    <x v="269"/>
  </r>
  <r>
    <s v="CUST1023"/>
    <s v="Female"/>
    <n v="48"/>
    <s v="Chennai"/>
    <s v="Footwear"/>
    <s v="PROD572"/>
    <n v="3684.98"/>
    <n v="1"/>
    <x v="31"/>
    <s v="Debit Card"/>
    <n v="38.82"/>
    <x v="0"/>
    <n v="16.02"/>
    <n v="332"/>
    <x v="270"/>
  </r>
  <r>
    <s v="CUST1190"/>
    <s v="Female"/>
    <n v="42"/>
    <s v="Bangalore"/>
    <s v="Beauty"/>
    <s v="PROD746"/>
    <n v="4057.28"/>
    <n v="1"/>
    <x v="31"/>
    <s v="Debit Card"/>
    <n v="1.45"/>
    <x v="0"/>
    <n v="5.0999999999999996"/>
    <n v="296"/>
    <x v="271"/>
  </r>
  <r>
    <s v="CUST2706"/>
    <s v="Male"/>
    <n v="21"/>
    <s v="Hyderabad"/>
    <s v="Footwear"/>
    <s v="PROD730"/>
    <n v="3024.55"/>
    <n v="3"/>
    <x v="31"/>
    <s v="Credit Card"/>
    <n v="48.87"/>
    <x v="1"/>
    <n v="2.94"/>
    <n v="449"/>
    <x v="272"/>
  </r>
  <r>
    <s v="CUST2919"/>
    <s v="Female"/>
    <n v="56"/>
    <s v="Bangalore"/>
    <s v="Footwear"/>
    <s v="PROD262"/>
    <n v="4305.54"/>
    <n v="4"/>
    <x v="31"/>
    <s v="Debit Card"/>
    <n v="48.85"/>
    <x v="1"/>
    <n v="27.74"/>
    <n v="229"/>
    <x v="273"/>
  </r>
  <r>
    <s v="CUST3024"/>
    <s v="Male"/>
    <n v="23"/>
    <s v="Hyderabad"/>
    <s v="Home Decor"/>
    <s v="PROD375"/>
    <n v="2666.7"/>
    <n v="4"/>
    <x v="31"/>
    <s v="UPI"/>
    <n v="12.1"/>
    <x v="1"/>
    <n v="42.1"/>
    <n v="154"/>
    <x v="274"/>
  </r>
  <r>
    <s v="CUST3055"/>
    <s v="Female"/>
    <n v="56"/>
    <s v="Hyderabad"/>
    <s v="Apparel"/>
    <s v="PROD480"/>
    <n v="4669.05"/>
    <n v="1"/>
    <x v="31"/>
    <s v="Debit Card"/>
    <n v="6.22"/>
    <x v="0"/>
    <n v="46.35"/>
    <n v="10"/>
    <x v="275"/>
  </r>
  <r>
    <s v="CUST3364"/>
    <s v="Female"/>
    <n v="37"/>
    <s v="Mumbai"/>
    <s v="Beauty"/>
    <s v="PROD260"/>
    <n v="706.73"/>
    <n v="4"/>
    <x v="31"/>
    <s v="Net Banking"/>
    <n v="9.64"/>
    <x v="0"/>
    <n v="0.39"/>
    <n v="77"/>
    <x v="276"/>
  </r>
  <r>
    <s v="CUST3942"/>
    <s v="Male"/>
    <n v="33"/>
    <s v="Mumbai"/>
    <s v="Footwear"/>
    <s v="PROD554"/>
    <n v="3311.5"/>
    <n v="2"/>
    <x v="31"/>
    <s v="Credit Card"/>
    <n v="12.29"/>
    <x v="1"/>
    <n v="39.130000000000003"/>
    <n v="188"/>
    <x v="277"/>
  </r>
  <r>
    <s v="CUST3982"/>
    <s v="Female"/>
    <n v="38"/>
    <s v="Mumbai"/>
    <s v="Home Decor"/>
    <s v="PROD744"/>
    <n v="4060.41"/>
    <n v="2"/>
    <x v="31"/>
    <s v="Net Banking"/>
    <n v="39.28"/>
    <x v="0"/>
    <n v="10"/>
    <n v="346"/>
    <x v="278"/>
  </r>
  <r>
    <s v="CUST1205"/>
    <s v="Female"/>
    <n v="57"/>
    <s v="Bangalore"/>
    <s v="Home Decor"/>
    <s v="PROD699"/>
    <n v="1060.05"/>
    <n v="5"/>
    <x v="32"/>
    <s v="UPI"/>
    <n v="19.62"/>
    <x v="1"/>
    <n v="43.11"/>
    <n v="237"/>
    <x v="279"/>
  </r>
  <r>
    <s v="CUST1249"/>
    <s v="Male"/>
    <n v="39"/>
    <s v="Chennai"/>
    <s v="Apparel"/>
    <s v="PROD102"/>
    <n v="3157.99"/>
    <n v="5"/>
    <x v="32"/>
    <s v="Credit Card"/>
    <n v="52.34"/>
    <x v="1"/>
    <n v="45.97"/>
    <n v="249"/>
    <x v="280"/>
  </r>
  <r>
    <s v="CUST1392"/>
    <s v="Female"/>
    <n v="34"/>
    <s v="Bangalore"/>
    <s v="Footwear"/>
    <s v="PROD229"/>
    <n v="554.95000000000005"/>
    <n v="1"/>
    <x v="32"/>
    <s v="UPI"/>
    <n v="58.27"/>
    <x v="0"/>
    <n v="6.14"/>
    <n v="173"/>
    <x v="281"/>
  </r>
  <r>
    <s v="CUST1717"/>
    <s v="Female"/>
    <n v="55"/>
    <s v="Hyderabad"/>
    <s v="Home Decor"/>
    <s v="PROD200"/>
    <n v="542.83000000000004"/>
    <n v="4"/>
    <x v="32"/>
    <s v="Net Banking"/>
    <n v="15.67"/>
    <x v="1"/>
    <n v="37.9"/>
    <n v="55"/>
    <x v="282"/>
  </r>
  <r>
    <s v="CUST1800"/>
    <s v="Female"/>
    <n v="57"/>
    <s v="Hyderabad"/>
    <s v="Beauty"/>
    <s v="PROD408"/>
    <n v="2278.69"/>
    <n v="2"/>
    <x v="32"/>
    <s v="UPI"/>
    <n v="15.12"/>
    <x v="0"/>
    <n v="2.04"/>
    <n v="462"/>
    <x v="283"/>
  </r>
  <r>
    <s v="CUST2203"/>
    <s v="Female"/>
    <n v="39"/>
    <s v="Bangalore"/>
    <s v="Footwear"/>
    <s v="PROD285"/>
    <n v="3918.82"/>
    <n v="5"/>
    <x v="32"/>
    <s v="Cash on Delivery"/>
    <n v="40.74"/>
    <x v="1"/>
    <n v="47.42"/>
    <n v="26"/>
    <x v="284"/>
  </r>
  <r>
    <s v="CUST2302"/>
    <s v="Female"/>
    <n v="51"/>
    <s v="Hyderabad"/>
    <s v="Accessories"/>
    <s v="PROD981"/>
    <n v="3851.98"/>
    <n v="1"/>
    <x v="32"/>
    <s v="Debit Card"/>
    <n v="3.53"/>
    <x v="0"/>
    <n v="38.42"/>
    <n v="214"/>
    <x v="285"/>
  </r>
  <r>
    <s v="CUST3479"/>
    <s v="Male"/>
    <n v="53"/>
    <s v="Chennai"/>
    <s v="Apparel"/>
    <s v="PROD693"/>
    <n v="1411.41"/>
    <n v="5"/>
    <x v="32"/>
    <s v="Debit Card"/>
    <n v="48.43"/>
    <x v="1"/>
    <n v="31.27"/>
    <n v="276"/>
    <x v="286"/>
  </r>
  <r>
    <s v="CUST3553"/>
    <s v="Male"/>
    <n v="35"/>
    <s v="Hyderabad"/>
    <s v="Apparel"/>
    <s v="PROD758"/>
    <n v="2528.27"/>
    <n v="1"/>
    <x v="32"/>
    <s v="Net Banking"/>
    <n v="53.14"/>
    <x v="0"/>
    <n v="44.07"/>
    <n v="115"/>
    <x v="287"/>
  </r>
  <r>
    <s v="CUST1484"/>
    <s v="Male"/>
    <n v="45"/>
    <s v="Delhi"/>
    <s v="Beauty"/>
    <s v="PROD356"/>
    <n v="1957.21"/>
    <n v="3"/>
    <x v="33"/>
    <s v="Net Banking"/>
    <n v="6.39"/>
    <x v="0"/>
    <n v="45.14"/>
    <n v="290"/>
    <x v="288"/>
  </r>
  <r>
    <s v="CUST1593"/>
    <s v="Female"/>
    <n v="47"/>
    <s v="Chennai"/>
    <s v="Accessories"/>
    <s v="PROD869"/>
    <n v="2999.33"/>
    <n v="1"/>
    <x v="33"/>
    <s v="UPI"/>
    <n v="39.11"/>
    <x v="1"/>
    <n v="7.41"/>
    <n v="387"/>
    <x v="289"/>
  </r>
  <r>
    <s v="CUST1838"/>
    <s v="Female"/>
    <n v="41"/>
    <s v="Bangalore"/>
    <s v="Accessories"/>
    <s v="PROD315"/>
    <n v="3282.25"/>
    <n v="3"/>
    <x v="33"/>
    <s v="Cash on Delivery"/>
    <n v="3.97"/>
    <x v="0"/>
    <n v="34.950000000000003"/>
    <n v="458"/>
    <x v="290"/>
  </r>
  <r>
    <s v="CUST2703"/>
    <s v="Male"/>
    <n v="35"/>
    <s v="Bangalore"/>
    <s v="Footwear"/>
    <s v="PROD766"/>
    <n v="2418.02"/>
    <n v="2"/>
    <x v="33"/>
    <s v="Credit Card"/>
    <n v="48.78"/>
    <x v="1"/>
    <n v="29.3"/>
    <n v="330"/>
    <x v="291"/>
  </r>
  <r>
    <s v="CUST3028"/>
    <s v="Female"/>
    <n v="22"/>
    <s v="Hyderabad"/>
    <s v="Beauty"/>
    <s v="PROD755"/>
    <n v="1698.98"/>
    <n v="4"/>
    <x v="33"/>
    <s v="UPI"/>
    <n v="45.44"/>
    <x v="1"/>
    <n v="14.47"/>
    <n v="161"/>
    <x v="292"/>
  </r>
  <r>
    <s v="CUST3186"/>
    <s v="Male"/>
    <n v="52"/>
    <s v="Mumbai"/>
    <s v="Footwear"/>
    <s v="PROD329"/>
    <n v="1159.02"/>
    <n v="1"/>
    <x v="33"/>
    <s v="Credit Card"/>
    <n v="38.799999999999997"/>
    <x v="1"/>
    <n v="22.91"/>
    <n v="289"/>
    <x v="293"/>
  </r>
  <r>
    <s v="CUST1410"/>
    <s v="Male"/>
    <n v="53"/>
    <s v="Mumbai"/>
    <s v="Home Decor"/>
    <s v="PROD262"/>
    <n v="3592.33"/>
    <n v="5"/>
    <x v="34"/>
    <s v="Net Banking"/>
    <n v="20.56"/>
    <x v="1"/>
    <n v="38.840000000000003"/>
    <n v="44"/>
    <x v="294"/>
  </r>
  <r>
    <s v="CUST1894"/>
    <s v="Female"/>
    <n v="34"/>
    <s v="Delhi"/>
    <s v="Apparel"/>
    <s v="PROD503"/>
    <n v="3517.88"/>
    <n v="1"/>
    <x v="34"/>
    <s v="UPI"/>
    <n v="27.38"/>
    <x v="0"/>
    <n v="26.84"/>
    <n v="141"/>
    <x v="295"/>
  </r>
  <r>
    <s v="CUST2064"/>
    <s v="Male"/>
    <n v="41"/>
    <s v="Chennai"/>
    <s v="Accessories"/>
    <s v="PROD358"/>
    <n v="786.9"/>
    <n v="1"/>
    <x v="34"/>
    <s v="Cash on Delivery"/>
    <n v="10.46"/>
    <x v="1"/>
    <n v="46.1"/>
    <n v="92"/>
    <x v="296"/>
  </r>
  <r>
    <s v="CUST2318"/>
    <s v="Male"/>
    <n v="32"/>
    <s v="Mumbai"/>
    <s v="Accessories"/>
    <s v="PROD164"/>
    <n v="1631.22"/>
    <n v="1"/>
    <x v="34"/>
    <s v="Cash on Delivery"/>
    <n v="51.96"/>
    <x v="0"/>
    <n v="35.32"/>
    <n v="28"/>
    <x v="297"/>
  </r>
  <r>
    <s v="CUST2740"/>
    <s v="Female"/>
    <n v="34"/>
    <s v="Chennai"/>
    <s v="Accessories"/>
    <s v="PROD193"/>
    <n v="933.07"/>
    <n v="3"/>
    <x v="34"/>
    <s v="Net Banking"/>
    <n v="30.16"/>
    <x v="1"/>
    <n v="11.32"/>
    <n v="81"/>
    <x v="298"/>
  </r>
  <r>
    <s v="CUST3343"/>
    <s v="Male"/>
    <n v="40"/>
    <s v="Hyderabad"/>
    <s v="Accessories"/>
    <s v="PROD287"/>
    <n v="4823.83"/>
    <n v="2"/>
    <x v="34"/>
    <s v="Debit Card"/>
    <n v="41.33"/>
    <x v="1"/>
    <n v="26.78"/>
    <n v="234"/>
    <x v="299"/>
  </r>
  <r>
    <s v="CUST1829"/>
    <s v="Female"/>
    <n v="27"/>
    <s v="Bangalore"/>
    <s v="Beauty"/>
    <s v="PROD491"/>
    <n v="2809.19"/>
    <n v="4"/>
    <x v="35"/>
    <s v="Cash on Delivery"/>
    <n v="48.07"/>
    <x v="0"/>
    <n v="12.4"/>
    <n v="236"/>
    <x v="300"/>
  </r>
  <r>
    <s v="CUST2004"/>
    <s v="Male"/>
    <n v="34"/>
    <s v="Chennai"/>
    <s v="Footwear"/>
    <s v="PROD145"/>
    <n v="4791.88"/>
    <n v="1"/>
    <x v="35"/>
    <s v="Credit Card"/>
    <n v="59.95"/>
    <x v="0"/>
    <n v="7.94"/>
    <n v="314"/>
    <x v="301"/>
  </r>
  <r>
    <s v="CUST2769"/>
    <s v="Male"/>
    <n v="23"/>
    <s v="Bangalore"/>
    <s v="Footwear"/>
    <s v="PROD145"/>
    <n v="2592.88"/>
    <n v="5"/>
    <x v="35"/>
    <s v="Credit Card"/>
    <n v="41.44"/>
    <x v="1"/>
    <n v="7.39"/>
    <n v="21"/>
    <x v="302"/>
  </r>
  <r>
    <s v="CUST2940"/>
    <s v="Male"/>
    <n v="31"/>
    <s v="Chennai"/>
    <s v="Beauty"/>
    <s v="PROD398"/>
    <n v="2249.5300000000002"/>
    <n v="2"/>
    <x v="35"/>
    <s v="Debit Card"/>
    <n v="53.41"/>
    <x v="0"/>
    <n v="24.01"/>
    <n v="47"/>
    <x v="303"/>
  </r>
  <r>
    <s v="CUST3262"/>
    <s v="Male"/>
    <n v="29"/>
    <s v="Bangalore"/>
    <s v="Footwear"/>
    <s v="PROD138"/>
    <n v="3167.01"/>
    <n v="4"/>
    <x v="35"/>
    <s v="Credit Card"/>
    <n v="10.44"/>
    <x v="1"/>
    <n v="47.92"/>
    <n v="171"/>
    <x v="304"/>
  </r>
  <r>
    <s v="CUST1784"/>
    <s v="Male"/>
    <n v="43"/>
    <s v="Chennai"/>
    <s v="Home Decor"/>
    <s v="PROD630"/>
    <n v="1137.75"/>
    <n v="5"/>
    <x v="36"/>
    <s v="Net Banking"/>
    <n v="58.68"/>
    <x v="0"/>
    <n v="36.049999999999997"/>
    <n v="423"/>
    <x v="305"/>
  </r>
  <r>
    <s v="CUST2548"/>
    <s v="Female"/>
    <n v="40"/>
    <s v="Delhi"/>
    <s v="Home Decor"/>
    <s v="PROD810"/>
    <n v="4530.34"/>
    <n v="3"/>
    <x v="36"/>
    <s v="UPI"/>
    <n v="43.81"/>
    <x v="1"/>
    <n v="37.340000000000003"/>
    <n v="155"/>
    <x v="306"/>
  </r>
  <r>
    <s v="CUST1493"/>
    <s v="Male"/>
    <n v="23"/>
    <s v="Chennai"/>
    <s v="Home Decor"/>
    <s v="PROD181"/>
    <n v="1181.69"/>
    <n v="3"/>
    <x v="37"/>
    <s v="Net Banking"/>
    <n v="7.11"/>
    <x v="0"/>
    <n v="4.8099999999999996"/>
    <n v="92"/>
    <x v="307"/>
  </r>
  <r>
    <s v="CUST1976"/>
    <s v="Male"/>
    <n v="46"/>
    <s v="Chennai"/>
    <s v="Accessories"/>
    <s v="PROD446"/>
    <n v="1091.67"/>
    <n v="4"/>
    <x v="37"/>
    <s v="Cash on Delivery"/>
    <n v="19.829999999999998"/>
    <x v="0"/>
    <n v="3.67"/>
    <n v="249"/>
    <x v="308"/>
  </r>
  <r>
    <s v="CUST2156"/>
    <s v="Male"/>
    <n v="39"/>
    <s v="Mumbai"/>
    <s v="Accessories"/>
    <s v="PROD517"/>
    <n v="4105.9399999999996"/>
    <n v="4"/>
    <x v="37"/>
    <s v="Net Banking"/>
    <n v="19.829999999999998"/>
    <x v="0"/>
    <n v="7.36"/>
    <n v="459"/>
    <x v="309"/>
  </r>
  <r>
    <s v="CUST2165"/>
    <s v="Male"/>
    <n v="22"/>
    <s v="Delhi"/>
    <s v="Footwear"/>
    <s v="PROD120"/>
    <n v="2431.08"/>
    <n v="4"/>
    <x v="37"/>
    <s v="Debit Card"/>
    <n v="11.57"/>
    <x v="1"/>
    <n v="32.68"/>
    <n v="191"/>
    <x v="310"/>
  </r>
  <r>
    <s v="CUST3132"/>
    <s v="Female"/>
    <n v="24"/>
    <s v="Bangalore"/>
    <s v="Beauty"/>
    <s v="PROD622"/>
    <n v="986.72"/>
    <n v="3"/>
    <x v="37"/>
    <s v="Cash on Delivery"/>
    <n v="12.14"/>
    <x v="0"/>
    <n v="34.119999999999997"/>
    <n v="450"/>
    <x v="311"/>
  </r>
  <r>
    <s v="CUST3141"/>
    <s v="Male"/>
    <n v="19"/>
    <s v="Hyderabad"/>
    <s v="Home Decor"/>
    <s v="PROD460"/>
    <n v="4201.92"/>
    <n v="5"/>
    <x v="37"/>
    <s v="UPI"/>
    <n v="56.72"/>
    <x v="1"/>
    <n v="8.08"/>
    <n v="143"/>
    <x v="312"/>
  </r>
  <r>
    <s v="CUST3494"/>
    <s v="Female"/>
    <n v="51"/>
    <s v="Mumbai"/>
    <s v="Footwear"/>
    <s v="PROD381"/>
    <n v="1323.13"/>
    <n v="3"/>
    <x v="37"/>
    <s v="Net Banking"/>
    <n v="16.12"/>
    <x v="0"/>
    <n v="45.62"/>
    <n v="326"/>
    <x v="313"/>
  </r>
  <r>
    <s v="CUST1008"/>
    <s v="Female"/>
    <n v="20"/>
    <s v="Hyderabad"/>
    <s v="Footwear"/>
    <s v="PROD810"/>
    <n v="3946.7"/>
    <n v="1"/>
    <x v="38"/>
    <s v="Net Banking"/>
    <n v="25.81"/>
    <x v="1"/>
    <n v="8.06"/>
    <n v="105"/>
    <x v="314"/>
  </r>
  <r>
    <s v="CUST1619"/>
    <s v="Female"/>
    <n v="58"/>
    <s v="Bangalore"/>
    <s v="Footwear"/>
    <s v="PROD360"/>
    <n v="2262.31"/>
    <n v="4"/>
    <x v="38"/>
    <s v="Credit Card"/>
    <n v="32.51"/>
    <x v="0"/>
    <n v="32.619999999999997"/>
    <n v="191"/>
    <x v="315"/>
  </r>
  <r>
    <s v="CUST2182"/>
    <s v="Male"/>
    <n v="45"/>
    <s v="Bangalore"/>
    <s v="Beauty"/>
    <s v="PROD805"/>
    <n v="4993.18"/>
    <n v="5"/>
    <x v="38"/>
    <s v="Credit Card"/>
    <n v="4.96"/>
    <x v="0"/>
    <n v="7.05"/>
    <n v="70"/>
    <x v="316"/>
  </r>
  <r>
    <s v="CUST2234"/>
    <s v="Female"/>
    <n v="43"/>
    <s v="Chennai"/>
    <s v="Footwear"/>
    <s v="PROD898"/>
    <n v="3392.93"/>
    <n v="3"/>
    <x v="38"/>
    <s v="Cash on Delivery"/>
    <n v="22.21"/>
    <x v="1"/>
    <n v="5.2"/>
    <n v="452"/>
    <x v="317"/>
  </r>
  <r>
    <s v="CUST2385"/>
    <s v="Female"/>
    <n v="44"/>
    <s v="Bangalore"/>
    <s v="Apparel"/>
    <s v="PROD305"/>
    <n v="2588.8000000000002"/>
    <n v="5"/>
    <x v="38"/>
    <s v="Debit Card"/>
    <n v="28.72"/>
    <x v="0"/>
    <n v="36.659999999999997"/>
    <n v="249"/>
    <x v="318"/>
  </r>
  <r>
    <s v="CUST3179"/>
    <s v="Female"/>
    <n v="54"/>
    <s v="Bangalore"/>
    <s v="Home Decor"/>
    <s v="PROD486"/>
    <n v="678.55"/>
    <n v="3"/>
    <x v="38"/>
    <s v="Cash on Delivery"/>
    <n v="3.23"/>
    <x v="1"/>
    <n v="3.26"/>
    <n v="109"/>
    <x v="319"/>
  </r>
  <r>
    <s v="CUST3366"/>
    <s v="Male"/>
    <n v="21"/>
    <s v="Chennai"/>
    <s v="Accessories"/>
    <s v="PROD565"/>
    <n v="830.14"/>
    <n v="5"/>
    <x v="38"/>
    <s v="Cash on Delivery"/>
    <n v="8.34"/>
    <x v="1"/>
    <n v="44.36"/>
    <n v="379"/>
    <x v="320"/>
  </r>
  <r>
    <s v="CUST3575"/>
    <s v="Male"/>
    <n v="35"/>
    <s v="Chennai"/>
    <s v="Apparel"/>
    <s v="PROD374"/>
    <n v="1185.9100000000001"/>
    <n v="3"/>
    <x v="38"/>
    <s v="Net Banking"/>
    <n v="17.96"/>
    <x v="1"/>
    <n v="7.56"/>
    <n v="235"/>
    <x v="321"/>
  </r>
  <r>
    <s v="CUST3742"/>
    <s v="Female"/>
    <n v="35"/>
    <s v="Delhi"/>
    <s v="Beauty"/>
    <s v="PROD926"/>
    <n v="585.21"/>
    <n v="5"/>
    <x v="38"/>
    <s v="Debit Card"/>
    <n v="21.12"/>
    <x v="0"/>
    <n v="5.75"/>
    <n v="213"/>
    <x v="322"/>
  </r>
  <r>
    <s v="CUST1640"/>
    <s v="Female"/>
    <n v="35"/>
    <s v="Mumbai"/>
    <s v="Home Decor"/>
    <s v="PROD218"/>
    <n v="2831.46"/>
    <n v="4"/>
    <x v="39"/>
    <s v="Debit Card"/>
    <n v="23.26"/>
    <x v="1"/>
    <n v="38.770000000000003"/>
    <n v="272"/>
    <x v="323"/>
  </r>
  <r>
    <s v="CUST1718"/>
    <s v="Male"/>
    <n v="60"/>
    <s v="Bangalore"/>
    <s v="Accessories"/>
    <s v="PROD758"/>
    <n v="1395.27"/>
    <n v="2"/>
    <x v="39"/>
    <s v="UPI"/>
    <n v="38.06"/>
    <x v="1"/>
    <n v="37.07"/>
    <n v="178"/>
    <x v="324"/>
  </r>
  <r>
    <s v="CUST1797"/>
    <s v="Female"/>
    <n v="50"/>
    <s v="Bangalore"/>
    <s v="Accessories"/>
    <s v="PROD978"/>
    <n v="2731.72"/>
    <n v="1"/>
    <x v="39"/>
    <s v="Debit Card"/>
    <n v="47.95"/>
    <x v="1"/>
    <n v="39.56"/>
    <n v="472"/>
    <x v="325"/>
  </r>
  <r>
    <s v="CUST2130"/>
    <s v="Male"/>
    <n v="49"/>
    <s v="Delhi"/>
    <s v="Footwear"/>
    <s v="PROD811"/>
    <n v="4610.46"/>
    <n v="3"/>
    <x v="39"/>
    <s v="Debit Card"/>
    <n v="49.16"/>
    <x v="1"/>
    <n v="30.8"/>
    <n v="308"/>
    <x v="326"/>
  </r>
  <r>
    <s v="CUST2904"/>
    <s v="Male"/>
    <n v="36"/>
    <s v="Hyderabad"/>
    <s v="Beauty"/>
    <s v="PROD984"/>
    <n v="2848.56"/>
    <n v="2"/>
    <x v="39"/>
    <s v="Debit Card"/>
    <n v="24.78"/>
    <x v="1"/>
    <n v="27.98"/>
    <n v="358"/>
    <x v="327"/>
  </r>
  <r>
    <s v="CUST3808"/>
    <s v="Male"/>
    <n v="52"/>
    <s v="Chennai"/>
    <s v="Beauty"/>
    <s v="PROD953"/>
    <n v="3260.55"/>
    <n v="4"/>
    <x v="39"/>
    <s v="Credit Card"/>
    <n v="9.4"/>
    <x v="1"/>
    <n v="20.97"/>
    <n v="335"/>
    <x v="328"/>
  </r>
  <r>
    <s v="CUST1143"/>
    <s v="Female"/>
    <n v="41"/>
    <s v="Delhi"/>
    <s v="Footwear"/>
    <s v="PROD852"/>
    <n v="1089.07"/>
    <n v="4"/>
    <x v="40"/>
    <s v="Cash on Delivery"/>
    <n v="23.64"/>
    <x v="0"/>
    <n v="2.83"/>
    <n v="243"/>
    <x v="329"/>
  </r>
  <r>
    <s v="CUST2719"/>
    <s v="Female"/>
    <n v="24"/>
    <s v="Chennai"/>
    <s v="Footwear"/>
    <s v="PROD450"/>
    <n v="1111.02"/>
    <n v="5"/>
    <x v="40"/>
    <s v="Cash on Delivery"/>
    <n v="5.0599999999999996"/>
    <x v="0"/>
    <n v="39.049999999999997"/>
    <n v="380"/>
    <x v="330"/>
  </r>
  <r>
    <s v="CUST2867"/>
    <s v="Female"/>
    <n v="28"/>
    <s v="Delhi"/>
    <s v="Accessories"/>
    <s v="PROD459"/>
    <n v="2734.77"/>
    <n v="5"/>
    <x v="40"/>
    <s v="Credit Card"/>
    <n v="8.9600000000000009"/>
    <x v="1"/>
    <n v="15.11"/>
    <n v="419"/>
    <x v="331"/>
  </r>
  <r>
    <s v="CUST3492"/>
    <s v="Male"/>
    <n v="27"/>
    <s v="Chennai"/>
    <s v="Footwear"/>
    <s v="PROD988"/>
    <n v="2597.34"/>
    <n v="3"/>
    <x v="40"/>
    <s v="Cash on Delivery"/>
    <n v="1.66"/>
    <x v="0"/>
    <n v="27.79"/>
    <n v="258"/>
    <x v="332"/>
  </r>
  <r>
    <s v="CUST1278"/>
    <s v="Male"/>
    <n v="28"/>
    <s v="Delhi"/>
    <s v="Accessories"/>
    <s v="PROD458"/>
    <n v="4150.6899999999996"/>
    <n v="3"/>
    <x v="41"/>
    <s v="Credit Card"/>
    <n v="2.2400000000000002"/>
    <x v="0"/>
    <n v="28.29"/>
    <n v="383"/>
    <x v="333"/>
  </r>
  <r>
    <s v="CUST1650"/>
    <s v="Male"/>
    <n v="49"/>
    <s v="Hyderabad"/>
    <s v="Accessories"/>
    <s v="PROD788"/>
    <n v="4910.37"/>
    <n v="3"/>
    <x v="41"/>
    <s v="UPI"/>
    <n v="57.14"/>
    <x v="1"/>
    <n v="37.17"/>
    <n v="474"/>
    <x v="334"/>
  </r>
  <r>
    <s v="CUST2148"/>
    <s v="Male"/>
    <n v="33"/>
    <s v="Mumbai"/>
    <s v="Footwear"/>
    <s v="PROD248"/>
    <n v="3575.89"/>
    <n v="2"/>
    <x v="41"/>
    <s v="UPI"/>
    <n v="37.729999999999997"/>
    <x v="0"/>
    <n v="17.559999999999999"/>
    <n v="162"/>
    <x v="335"/>
  </r>
  <r>
    <s v="CUST2492"/>
    <s v="Female"/>
    <n v="54"/>
    <s v="Bangalore"/>
    <s v="Apparel"/>
    <s v="PROD499"/>
    <n v="2164.11"/>
    <n v="1"/>
    <x v="41"/>
    <s v="Net Banking"/>
    <n v="59.27"/>
    <x v="0"/>
    <n v="6.36"/>
    <n v="454"/>
    <x v="336"/>
  </r>
  <r>
    <s v="CUST2552"/>
    <s v="Female"/>
    <n v="48"/>
    <s v="Mumbai"/>
    <s v="Beauty"/>
    <s v="PROD252"/>
    <n v="1634.42"/>
    <n v="5"/>
    <x v="41"/>
    <s v="Cash on Delivery"/>
    <n v="13.52"/>
    <x v="1"/>
    <n v="45.79"/>
    <n v="492"/>
    <x v="337"/>
  </r>
  <r>
    <s v="CUST2621"/>
    <s v="Female"/>
    <n v="26"/>
    <s v="Delhi"/>
    <s v="Beauty"/>
    <s v="PROD833"/>
    <n v="1895.94"/>
    <n v="3"/>
    <x v="41"/>
    <s v="Debit Card"/>
    <n v="33.15"/>
    <x v="0"/>
    <n v="32.24"/>
    <n v="79"/>
    <x v="338"/>
  </r>
  <r>
    <s v="CUST2726"/>
    <s v="Male"/>
    <n v="31"/>
    <s v="Delhi"/>
    <s v="Beauty"/>
    <s v="PROD452"/>
    <n v="2440.64"/>
    <n v="2"/>
    <x v="41"/>
    <s v="Debit Card"/>
    <n v="38.07"/>
    <x v="1"/>
    <n v="31.41"/>
    <n v="58"/>
    <x v="339"/>
  </r>
  <r>
    <s v="CUST3192"/>
    <s v="Female"/>
    <n v="23"/>
    <s v="Bangalore"/>
    <s v="Apparel"/>
    <s v="PROD405"/>
    <n v="4673.66"/>
    <n v="4"/>
    <x v="41"/>
    <s v="Cash on Delivery"/>
    <n v="53.3"/>
    <x v="1"/>
    <n v="46.98"/>
    <n v="311"/>
    <x v="340"/>
  </r>
  <r>
    <s v="CUST3348"/>
    <s v="Female"/>
    <n v="37"/>
    <s v="Mumbai"/>
    <s v="Footwear"/>
    <s v="PROD369"/>
    <n v="4560.83"/>
    <n v="1"/>
    <x v="41"/>
    <s v="Credit Card"/>
    <n v="20.91"/>
    <x v="1"/>
    <n v="16.690000000000001"/>
    <n v="13"/>
    <x v="341"/>
  </r>
  <r>
    <s v="CUST3739"/>
    <s v="Female"/>
    <n v="19"/>
    <s v="Hyderabad"/>
    <s v="Accessories"/>
    <s v="PROD565"/>
    <n v="1503.86"/>
    <n v="5"/>
    <x v="41"/>
    <s v="Cash on Delivery"/>
    <n v="20.56"/>
    <x v="0"/>
    <n v="16.45"/>
    <n v="86"/>
    <x v="342"/>
  </r>
  <r>
    <s v="CUST1202"/>
    <s v="Female"/>
    <n v="57"/>
    <s v="Bangalore"/>
    <s v="Accessories"/>
    <s v="PROD829"/>
    <n v="3985.96"/>
    <n v="4"/>
    <x v="42"/>
    <s v="Debit Card"/>
    <n v="43.68"/>
    <x v="1"/>
    <n v="3.17"/>
    <n v="55"/>
    <x v="343"/>
  </r>
  <r>
    <s v="CUST1256"/>
    <s v="Female"/>
    <n v="47"/>
    <s v="Delhi"/>
    <s v="Apparel"/>
    <s v="PROD808"/>
    <n v="4890.1899999999996"/>
    <n v="5"/>
    <x v="42"/>
    <s v="UPI"/>
    <n v="7.29"/>
    <x v="0"/>
    <n v="37.78"/>
    <n v="30"/>
    <x v="344"/>
  </r>
  <r>
    <s v="CUST1544"/>
    <s v="Male"/>
    <n v="30"/>
    <s v="Hyderabad"/>
    <s v="Home Decor"/>
    <s v="PROD658"/>
    <n v="3423.37"/>
    <n v="1"/>
    <x v="42"/>
    <s v="Debit Card"/>
    <n v="11.59"/>
    <x v="1"/>
    <n v="32.799999999999997"/>
    <n v="315"/>
    <x v="345"/>
  </r>
  <r>
    <s v="CUST2253"/>
    <s v="Female"/>
    <n v="29"/>
    <s v="Chennai"/>
    <s v="Accessories"/>
    <s v="PROD440"/>
    <n v="1735.38"/>
    <n v="1"/>
    <x v="42"/>
    <s v="UPI"/>
    <n v="9.6199999999999992"/>
    <x v="1"/>
    <n v="22.68"/>
    <n v="222"/>
    <x v="346"/>
  </r>
  <r>
    <s v="CUST2370"/>
    <s v="Male"/>
    <n v="46"/>
    <s v="Chennai"/>
    <s v="Footwear"/>
    <s v="PROD386"/>
    <n v="2102.9"/>
    <n v="4"/>
    <x v="42"/>
    <s v="Cash on Delivery"/>
    <n v="21.91"/>
    <x v="1"/>
    <n v="24.52"/>
    <n v="119"/>
    <x v="347"/>
  </r>
  <r>
    <s v="CUST2473"/>
    <s v="Male"/>
    <n v="44"/>
    <s v="Chennai"/>
    <s v="Accessories"/>
    <s v="PROD928"/>
    <n v="2419.1799999999998"/>
    <n v="5"/>
    <x v="42"/>
    <s v="Cash on Delivery"/>
    <n v="56.53"/>
    <x v="1"/>
    <n v="9.2899999999999991"/>
    <n v="331"/>
    <x v="348"/>
  </r>
  <r>
    <s v="CUST2763"/>
    <s v="Female"/>
    <n v="46"/>
    <s v="Chennai"/>
    <s v="Accessories"/>
    <s v="PROD231"/>
    <n v="4880.84"/>
    <n v="3"/>
    <x v="42"/>
    <s v="Debit Card"/>
    <n v="15.27"/>
    <x v="1"/>
    <n v="11.66"/>
    <n v="305"/>
    <x v="349"/>
  </r>
  <r>
    <s v="CUST2959"/>
    <s v="Female"/>
    <n v="57"/>
    <s v="Delhi"/>
    <s v="Footwear"/>
    <s v="PROD448"/>
    <n v="3999.94"/>
    <n v="2"/>
    <x v="42"/>
    <s v="Cash on Delivery"/>
    <n v="36.14"/>
    <x v="0"/>
    <n v="8.77"/>
    <n v="23"/>
    <x v="350"/>
  </r>
  <r>
    <s v="CUST3228"/>
    <s v="Female"/>
    <n v="38"/>
    <s v="Bangalore"/>
    <s v="Home Decor"/>
    <s v="PROD555"/>
    <n v="3679.44"/>
    <n v="3"/>
    <x v="42"/>
    <s v="Debit Card"/>
    <n v="12.54"/>
    <x v="0"/>
    <n v="39.35"/>
    <n v="64"/>
    <x v="351"/>
  </r>
  <r>
    <s v="CUST3634"/>
    <s v="Female"/>
    <n v="20"/>
    <s v="Chennai"/>
    <s v="Home Decor"/>
    <s v="PROD561"/>
    <n v="4953.04"/>
    <n v="1"/>
    <x v="42"/>
    <s v="Debit Card"/>
    <n v="42.13"/>
    <x v="1"/>
    <n v="1.85"/>
    <n v="461"/>
    <x v="352"/>
  </r>
  <r>
    <s v="CUST3643"/>
    <s v="Male"/>
    <n v="51"/>
    <s v="Delhi"/>
    <s v="Accessories"/>
    <s v="PROD135"/>
    <n v="998.77"/>
    <n v="5"/>
    <x v="42"/>
    <s v="Credit Card"/>
    <n v="8.07"/>
    <x v="0"/>
    <n v="30.29"/>
    <n v="423"/>
    <x v="353"/>
  </r>
  <r>
    <s v="CUST1224"/>
    <s v="Female"/>
    <n v="40"/>
    <s v="Mumbai"/>
    <s v="Beauty"/>
    <s v="PROD315"/>
    <n v="4648.2299999999996"/>
    <n v="3"/>
    <x v="43"/>
    <s v="Debit Card"/>
    <n v="8.93"/>
    <x v="0"/>
    <n v="13.55"/>
    <n v="403"/>
    <x v="354"/>
  </r>
  <r>
    <s v="CUST1495"/>
    <s v="Male"/>
    <n v="23"/>
    <s v="Delhi"/>
    <s v="Beauty"/>
    <s v="PROD952"/>
    <n v="4804.03"/>
    <n v="2"/>
    <x v="43"/>
    <s v="Debit Card"/>
    <n v="13.88"/>
    <x v="0"/>
    <n v="37.53"/>
    <n v="442"/>
    <x v="355"/>
  </r>
  <r>
    <s v="CUST2259"/>
    <s v="Female"/>
    <n v="30"/>
    <s v="Delhi"/>
    <s v="Apparel"/>
    <s v="PROD630"/>
    <n v="2901.73"/>
    <n v="5"/>
    <x v="43"/>
    <s v="Credit Card"/>
    <n v="27.4"/>
    <x v="1"/>
    <n v="43.04"/>
    <n v="88"/>
    <x v="356"/>
  </r>
  <r>
    <s v="CUST2746"/>
    <s v="Female"/>
    <n v="46"/>
    <s v="Hyderabad"/>
    <s v="Apparel"/>
    <s v="PROD356"/>
    <n v="4126"/>
    <n v="2"/>
    <x v="43"/>
    <s v="Credit Card"/>
    <n v="33.659999999999997"/>
    <x v="1"/>
    <n v="10.48"/>
    <n v="345"/>
    <x v="357"/>
  </r>
  <r>
    <s v="CUST3190"/>
    <s v="Male"/>
    <n v="36"/>
    <s v="Hyderabad"/>
    <s v="Apparel"/>
    <s v="PROD503"/>
    <n v="1023.56"/>
    <n v="1"/>
    <x v="43"/>
    <s v="UPI"/>
    <n v="57.21"/>
    <x v="1"/>
    <n v="24.59"/>
    <n v="3"/>
    <x v="358"/>
  </r>
  <r>
    <s v="CUST3290"/>
    <s v="Female"/>
    <n v="24"/>
    <s v="Bangalore"/>
    <s v="Apparel"/>
    <s v="PROD509"/>
    <n v="4926.55"/>
    <n v="5"/>
    <x v="43"/>
    <s v="Debit Card"/>
    <n v="51.21"/>
    <x v="0"/>
    <n v="40.630000000000003"/>
    <n v="79"/>
    <x v="359"/>
  </r>
  <r>
    <s v="CUST3507"/>
    <s v="Female"/>
    <n v="41"/>
    <s v="Bangalore"/>
    <s v="Home Decor"/>
    <s v="PROD168"/>
    <n v="3191.16"/>
    <n v="1"/>
    <x v="43"/>
    <s v="Debit Card"/>
    <n v="47.13"/>
    <x v="1"/>
    <n v="13.9"/>
    <n v="329"/>
    <x v="360"/>
  </r>
  <r>
    <s v="CUST1149"/>
    <s v="Male"/>
    <n v="36"/>
    <s v="Bangalore"/>
    <s v="Beauty"/>
    <s v="PROD490"/>
    <n v="3593.74"/>
    <n v="3"/>
    <x v="44"/>
    <s v="Credit Card"/>
    <n v="20.49"/>
    <x v="1"/>
    <n v="1.84"/>
    <n v="25"/>
    <x v="361"/>
  </r>
  <r>
    <s v="CUST1564"/>
    <s v="Male"/>
    <n v="50"/>
    <s v="Bangalore"/>
    <s v="Accessories"/>
    <s v="PROD503"/>
    <n v="747.62"/>
    <n v="3"/>
    <x v="44"/>
    <s v="UPI"/>
    <n v="30.05"/>
    <x v="0"/>
    <n v="10"/>
    <n v="44"/>
    <x v="362"/>
  </r>
  <r>
    <s v="CUST1817"/>
    <s v="Female"/>
    <n v="48"/>
    <s v="Chennai"/>
    <s v="Home Decor"/>
    <s v="PROD369"/>
    <n v="962.74"/>
    <n v="3"/>
    <x v="44"/>
    <s v="UPI"/>
    <n v="28.21"/>
    <x v="1"/>
    <n v="40.950000000000003"/>
    <n v="403"/>
    <x v="363"/>
  </r>
  <r>
    <s v="CUST2024"/>
    <s v="Female"/>
    <n v="52"/>
    <s v="Mumbai"/>
    <s v="Home Decor"/>
    <s v="PROD284"/>
    <n v="4423.72"/>
    <n v="1"/>
    <x v="44"/>
    <s v="Debit Card"/>
    <n v="53.03"/>
    <x v="1"/>
    <n v="15.34"/>
    <n v="172"/>
    <x v="364"/>
  </r>
  <r>
    <s v="CUST2513"/>
    <s v="Male"/>
    <n v="22"/>
    <s v="Bangalore"/>
    <s v="Footwear"/>
    <s v="PROD174"/>
    <n v="3125.97"/>
    <n v="3"/>
    <x v="44"/>
    <s v="Net Banking"/>
    <n v="3.3"/>
    <x v="0"/>
    <n v="31.06"/>
    <n v="134"/>
    <x v="365"/>
  </r>
  <r>
    <s v="CUST2520"/>
    <s v="Female"/>
    <n v="50"/>
    <s v="Bangalore"/>
    <s v="Home Decor"/>
    <s v="PROD734"/>
    <n v="4468.03"/>
    <n v="1"/>
    <x v="44"/>
    <s v="Cash on Delivery"/>
    <n v="51.43"/>
    <x v="1"/>
    <n v="7.09"/>
    <n v="307"/>
    <x v="366"/>
  </r>
  <r>
    <s v="CUST3131"/>
    <s v="Female"/>
    <n v="60"/>
    <s v="Bangalore"/>
    <s v="Accessories"/>
    <s v="PROD229"/>
    <n v="3663.46"/>
    <n v="2"/>
    <x v="44"/>
    <s v="Net Banking"/>
    <n v="28.77"/>
    <x v="1"/>
    <n v="21.76"/>
    <n v="43"/>
    <x v="367"/>
  </r>
  <r>
    <s v="CUST1611"/>
    <s v="Female"/>
    <n v="47"/>
    <s v="Bangalore"/>
    <s v="Accessories"/>
    <s v="PROD901"/>
    <n v="1139.3399999999999"/>
    <n v="1"/>
    <x v="45"/>
    <s v="Net Banking"/>
    <n v="28.27"/>
    <x v="1"/>
    <n v="24.91"/>
    <n v="278"/>
    <x v="368"/>
  </r>
  <r>
    <s v="CUST1740"/>
    <s v="Male"/>
    <n v="24"/>
    <s v="Bangalore"/>
    <s v="Home Decor"/>
    <s v="PROD743"/>
    <n v="3848.59"/>
    <n v="4"/>
    <x v="45"/>
    <s v="Cash on Delivery"/>
    <n v="44.43"/>
    <x v="0"/>
    <n v="40.39"/>
    <n v="30"/>
    <x v="369"/>
  </r>
  <r>
    <s v="CUST2048"/>
    <s v="Male"/>
    <n v="56"/>
    <s v="Mumbai"/>
    <s v="Home Decor"/>
    <s v="PROD165"/>
    <n v="1645.77"/>
    <n v="2"/>
    <x v="45"/>
    <s v="UPI"/>
    <n v="45.49"/>
    <x v="1"/>
    <n v="29.49"/>
    <n v="154"/>
    <x v="370"/>
  </r>
  <r>
    <s v="CUST2652"/>
    <s v="Female"/>
    <n v="38"/>
    <s v="Bangalore"/>
    <s v="Accessories"/>
    <s v="PROD752"/>
    <n v="4458.47"/>
    <n v="5"/>
    <x v="45"/>
    <s v="UPI"/>
    <n v="39.659999999999997"/>
    <x v="0"/>
    <n v="22.74"/>
    <n v="206"/>
    <x v="371"/>
  </r>
  <r>
    <s v="CUST2809"/>
    <s v="Female"/>
    <n v="56"/>
    <s v="Hyderabad"/>
    <s v="Home Decor"/>
    <s v="PROD276"/>
    <n v="943.34"/>
    <n v="3"/>
    <x v="45"/>
    <s v="Debit Card"/>
    <n v="22.29"/>
    <x v="1"/>
    <n v="28.01"/>
    <n v="436"/>
    <x v="372"/>
  </r>
  <r>
    <s v="CUST2903"/>
    <s v="Female"/>
    <n v="43"/>
    <s v="Bangalore"/>
    <s v="Accessories"/>
    <s v="PROD375"/>
    <n v="3705.09"/>
    <n v="4"/>
    <x v="45"/>
    <s v="Cash on Delivery"/>
    <n v="17.079999999999998"/>
    <x v="0"/>
    <n v="32.35"/>
    <n v="62"/>
    <x v="373"/>
  </r>
  <r>
    <s v="CUST3499"/>
    <s v="Male"/>
    <n v="23"/>
    <s v="Chennai"/>
    <s v="Home Decor"/>
    <s v="PROD723"/>
    <n v="2883.59"/>
    <n v="1"/>
    <x v="45"/>
    <s v="UPI"/>
    <n v="8.4600000000000009"/>
    <x v="0"/>
    <n v="14.08"/>
    <n v="32"/>
    <x v="374"/>
  </r>
  <r>
    <s v="CUST3522"/>
    <s v="Female"/>
    <n v="35"/>
    <s v="Mumbai"/>
    <s v="Home Decor"/>
    <s v="PROD863"/>
    <n v="2404.0300000000002"/>
    <n v="2"/>
    <x v="45"/>
    <s v="Debit Card"/>
    <n v="3.4"/>
    <x v="1"/>
    <n v="9.08"/>
    <n v="29"/>
    <x v="375"/>
  </r>
  <r>
    <s v="CUST3545"/>
    <s v="Female"/>
    <n v="41"/>
    <s v="Bangalore"/>
    <s v="Apparel"/>
    <s v="PROD552"/>
    <n v="3648.53"/>
    <n v="4"/>
    <x v="45"/>
    <s v="Cash on Delivery"/>
    <n v="29.23"/>
    <x v="1"/>
    <n v="42.17"/>
    <n v="480"/>
    <x v="376"/>
  </r>
  <r>
    <s v="CUST3588"/>
    <s v="Male"/>
    <n v="26"/>
    <s v="Hyderabad"/>
    <s v="Home Decor"/>
    <s v="PROD117"/>
    <n v="943.81"/>
    <n v="2"/>
    <x v="45"/>
    <s v="UPI"/>
    <n v="35.85"/>
    <x v="1"/>
    <n v="8.35"/>
    <n v="6"/>
    <x v="377"/>
  </r>
  <r>
    <s v="CUST3890"/>
    <s v="Female"/>
    <n v="22"/>
    <s v="Mumbai"/>
    <s v="Accessories"/>
    <s v="PROD137"/>
    <n v="2611.67"/>
    <n v="5"/>
    <x v="45"/>
    <s v="UPI"/>
    <n v="3.81"/>
    <x v="1"/>
    <n v="19"/>
    <n v="111"/>
    <x v="378"/>
  </r>
  <r>
    <s v="CUST3995"/>
    <s v="Female"/>
    <n v="32"/>
    <s v="Bangalore"/>
    <s v="Accessories"/>
    <s v="PROD936"/>
    <n v="1633.8"/>
    <n v="1"/>
    <x v="45"/>
    <s v="UPI"/>
    <n v="25.52"/>
    <x v="0"/>
    <n v="25.97"/>
    <n v="110"/>
    <x v="379"/>
  </r>
  <r>
    <s v="CUST1605"/>
    <s v="Male"/>
    <n v="57"/>
    <s v="Bangalore"/>
    <s v="Beauty"/>
    <s v="PROD847"/>
    <n v="2725.41"/>
    <n v="5"/>
    <x v="46"/>
    <s v="UPI"/>
    <n v="44.58"/>
    <x v="0"/>
    <n v="43.14"/>
    <n v="239"/>
    <x v="380"/>
  </r>
  <r>
    <s v="CUST1637"/>
    <s v="Male"/>
    <n v="60"/>
    <s v="Bangalore"/>
    <s v="Home Decor"/>
    <s v="PROD224"/>
    <n v="3995.75"/>
    <n v="2"/>
    <x v="46"/>
    <s v="UPI"/>
    <n v="53.66"/>
    <x v="1"/>
    <n v="45.5"/>
    <n v="437"/>
    <x v="381"/>
  </r>
  <r>
    <s v="CUST2194"/>
    <s v="Female"/>
    <n v="46"/>
    <s v="Mumbai"/>
    <s v="Footwear"/>
    <s v="PROD334"/>
    <n v="2048.96"/>
    <n v="2"/>
    <x v="46"/>
    <s v="UPI"/>
    <n v="32.14"/>
    <x v="1"/>
    <n v="5.89"/>
    <n v="303"/>
    <x v="382"/>
  </r>
  <r>
    <s v="CUST2596"/>
    <s v="Male"/>
    <n v="34"/>
    <s v="Delhi"/>
    <s v="Apparel"/>
    <s v="PROD862"/>
    <n v="2991.36"/>
    <n v="3"/>
    <x v="46"/>
    <s v="Debit Card"/>
    <n v="58.68"/>
    <x v="1"/>
    <n v="3.01"/>
    <n v="28"/>
    <x v="383"/>
  </r>
  <r>
    <s v="CUST2600"/>
    <s v="Female"/>
    <n v="58"/>
    <s v="Hyderabad"/>
    <s v="Accessories"/>
    <s v="PROD655"/>
    <n v="3996.33"/>
    <n v="5"/>
    <x v="46"/>
    <s v="Debit Card"/>
    <n v="38.85"/>
    <x v="0"/>
    <n v="46.59"/>
    <n v="348"/>
    <x v="384"/>
  </r>
  <r>
    <s v="CUST2756"/>
    <s v="Male"/>
    <n v="37"/>
    <s v="Delhi"/>
    <s v="Footwear"/>
    <s v="PROD613"/>
    <n v="3326.84"/>
    <n v="1"/>
    <x v="46"/>
    <s v="UPI"/>
    <n v="50.03"/>
    <x v="0"/>
    <n v="14.01"/>
    <n v="423"/>
    <x v="385"/>
  </r>
  <r>
    <s v="CUST2975"/>
    <s v="Male"/>
    <n v="42"/>
    <s v="Delhi"/>
    <s v="Apparel"/>
    <s v="PROD755"/>
    <n v="2587.63"/>
    <n v="2"/>
    <x v="46"/>
    <s v="Debit Card"/>
    <n v="46.89"/>
    <x v="1"/>
    <n v="47.36"/>
    <n v="109"/>
    <x v="386"/>
  </r>
  <r>
    <s v="CUST3224"/>
    <s v="Male"/>
    <n v="52"/>
    <s v="Bangalore"/>
    <s v="Footwear"/>
    <s v="PROD266"/>
    <n v="616.54"/>
    <n v="4"/>
    <x v="46"/>
    <s v="Net Banking"/>
    <n v="54.2"/>
    <x v="1"/>
    <n v="12.29"/>
    <n v="403"/>
    <x v="387"/>
  </r>
  <r>
    <s v="CUST3737"/>
    <s v="Female"/>
    <n v="33"/>
    <s v="Delhi"/>
    <s v="Accessories"/>
    <s v="PROD326"/>
    <n v="1741.88"/>
    <n v="4"/>
    <x v="46"/>
    <s v="Debit Card"/>
    <n v="53.37"/>
    <x v="1"/>
    <n v="7.09"/>
    <n v="320"/>
    <x v="388"/>
  </r>
  <r>
    <s v="CUST1178"/>
    <s v="Male"/>
    <n v="53"/>
    <s v="Delhi"/>
    <s v="Accessories"/>
    <s v="PROD130"/>
    <n v="2048.4699999999998"/>
    <n v="4"/>
    <x v="47"/>
    <s v="UPI"/>
    <n v="11.33"/>
    <x v="1"/>
    <n v="14.62"/>
    <n v="84"/>
    <x v="389"/>
  </r>
  <r>
    <s v="CUST1325"/>
    <s v="Male"/>
    <n v="36"/>
    <s v="Mumbai"/>
    <s v="Home Decor"/>
    <s v="PROD951"/>
    <n v="1153.6400000000001"/>
    <n v="3"/>
    <x v="47"/>
    <s v="Credit Card"/>
    <n v="6.14"/>
    <x v="1"/>
    <n v="48.88"/>
    <n v="21"/>
    <x v="390"/>
  </r>
  <r>
    <s v="CUST1428"/>
    <s v="Male"/>
    <n v="43"/>
    <s v="Hyderabad"/>
    <s v="Footwear"/>
    <s v="PROD642"/>
    <n v="4119.68"/>
    <n v="2"/>
    <x v="47"/>
    <s v="Net Banking"/>
    <n v="52.27"/>
    <x v="1"/>
    <n v="43.5"/>
    <n v="302"/>
    <x v="391"/>
  </r>
  <r>
    <s v="CUST1667"/>
    <s v="Male"/>
    <n v="20"/>
    <s v="Bangalore"/>
    <s v="Accessories"/>
    <s v="PROD742"/>
    <n v="3945.5"/>
    <n v="5"/>
    <x v="47"/>
    <s v="Credit Card"/>
    <n v="26.25"/>
    <x v="1"/>
    <n v="26.12"/>
    <n v="152"/>
    <x v="392"/>
  </r>
  <r>
    <s v="CUST2557"/>
    <s v="Female"/>
    <n v="40"/>
    <s v="Hyderabad"/>
    <s v="Home Decor"/>
    <s v="PROD388"/>
    <n v="3387.46"/>
    <n v="1"/>
    <x v="47"/>
    <s v="Net Banking"/>
    <n v="14.28"/>
    <x v="1"/>
    <n v="47.77"/>
    <n v="467"/>
    <x v="393"/>
  </r>
  <r>
    <s v="CUST2749"/>
    <s v="Male"/>
    <n v="53"/>
    <s v="Delhi"/>
    <s v="Accessories"/>
    <s v="PROD195"/>
    <n v="1442.06"/>
    <n v="5"/>
    <x v="47"/>
    <s v="Credit Card"/>
    <n v="32.15"/>
    <x v="0"/>
    <n v="37.51"/>
    <n v="377"/>
    <x v="394"/>
  </r>
  <r>
    <s v="CUST3334"/>
    <s v="Female"/>
    <n v="57"/>
    <s v="Delhi"/>
    <s v="Beauty"/>
    <s v="PROD876"/>
    <n v="4661.12"/>
    <n v="1"/>
    <x v="47"/>
    <s v="Net Banking"/>
    <n v="26"/>
    <x v="0"/>
    <n v="10.38"/>
    <n v="464"/>
    <x v="395"/>
  </r>
  <r>
    <s v="CUST3967"/>
    <s v="Female"/>
    <n v="55"/>
    <s v="Chennai"/>
    <s v="Home Decor"/>
    <s v="PROD433"/>
    <n v="2958.74"/>
    <n v="4"/>
    <x v="47"/>
    <s v="Net Banking"/>
    <n v="21.44"/>
    <x v="1"/>
    <n v="33.799999999999997"/>
    <n v="410"/>
    <x v="396"/>
  </r>
  <r>
    <s v="CUST1060"/>
    <s v="Female"/>
    <n v="34"/>
    <s v="Delhi"/>
    <s v="Apparel"/>
    <s v="PROD641"/>
    <n v="1185.81"/>
    <n v="5"/>
    <x v="48"/>
    <s v="UPI"/>
    <n v="4.4800000000000004"/>
    <x v="0"/>
    <n v="37.24"/>
    <n v="302"/>
    <x v="397"/>
  </r>
  <r>
    <s v="CUST1223"/>
    <s v="Female"/>
    <n v="25"/>
    <s v="Mumbai"/>
    <s v="Accessories"/>
    <s v="PROD703"/>
    <n v="2620.52"/>
    <n v="1"/>
    <x v="48"/>
    <s v="Net Banking"/>
    <n v="43.72"/>
    <x v="0"/>
    <n v="38.61"/>
    <n v="205"/>
    <x v="398"/>
  </r>
  <r>
    <s v="CUST1475"/>
    <s v="Male"/>
    <n v="42"/>
    <s v="Mumbai"/>
    <s v="Accessories"/>
    <s v="PROD895"/>
    <n v="1708.81"/>
    <n v="1"/>
    <x v="48"/>
    <s v="Debit Card"/>
    <n v="39.15"/>
    <x v="0"/>
    <n v="14.07"/>
    <n v="138"/>
    <x v="399"/>
  </r>
  <r>
    <s v="CUST1598"/>
    <s v="Female"/>
    <n v="27"/>
    <s v="Bangalore"/>
    <s v="Accessories"/>
    <s v="PROD783"/>
    <n v="2549.2800000000002"/>
    <n v="2"/>
    <x v="48"/>
    <s v="Net Banking"/>
    <n v="59.2"/>
    <x v="1"/>
    <n v="8.65"/>
    <n v="158"/>
    <x v="400"/>
  </r>
  <r>
    <s v="CUST2057"/>
    <s v="Female"/>
    <n v="26"/>
    <s v="Delhi"/>
    <s v="Accessories"/>
    <s v="PROD859"/>
    <n v="868.8"/>
    <n v="2"/>
    <x v="48"/>
    <s v="Debit Card"/>
    <n v="32.19"/>
    <x v="1"/>
    <n v="23.47"/>
    <n v="272"/>
    <x v="401"/>
  </r>
  <r>
    <s v="CUST2271"/>
    <s v="Male"/>
    <n v="25"/>
    <s v="Hyderabad"/>
    <s v="Apparel"/>
    <s v="PROD635"/>
    <n v="2070.52"/>
    <n v="1"/>
    <x v="48"/>
    <s v="UPI"/>
    <n v="30.36"/>
    <x v="0"/>
    <n v="28.6"/>
    <n v="240"/>
    <x v="402"/>
  </r>
  <r>
    <s v="CUST2658"/>
    <s v="Female"/>
    <n v="40"/>
    <s v="Delhi"/>
    <s v="Apparel"/>
    <s v="PROD644"/>
    <n v="4026.2"/>
    <n v="1"/>
    <x v="48"/>
    <s v="Credit Card"/>
    <n v="20.66"/>
    <x v="0"/>
    <n v="9.98"/>
    <n v="283"/>
    <x v="403"/>
  </r>
  <r>
    <s v="CUST2739"/>
    <s v="Female"/>
    <n v="25"/>
    <s v="Chennai"/>
    <s v="Beauty"/>
    <s v="PROD107"/>
    <n v="2329.13"/>
    <n v="4"/>
    <x v="48"/>
    <s v="Net Banking"/>
    <n v="40.4"/>
    <x v="0"/>
    <n v="48.92"/>
    <n v="188"/>
    <x v="404"/>
  </r>
  <r>
    <s v="CUST3087"/>
    <s v="Female"/>
    <n v="19"/>
    <s v="Chennai"/>
    <s v="Home Decor"/>
    <s v="PROD468"/>
    <n v="2455.0300000000002"/>
    <n v="3"/>
    <x v="48"/>
    <s v="UPI"/>
    <n v="1.33"/>
    <x v="1"/>
    <n v="43.4"/>
    <n v="455"/>
    <x v="405"/>
  </r>
  <r>
    <s v="CUST3872"/>
    <s v="Male"/>
    <n v="49"/>
    <s v="Mumbai"/>
    <s v="Footwear"/>
    <s v="PROD329"/>
    <n v="4689.2299999999996"/>
    <n v="2"/>
    <x v="48"/>
    <s v="UPI"/>
    <n v="45.83"/>
    <x v="0"/>
    <n v="42.19"/>
    <n v="138"/>
    <x v="406"/>
  </r>
  <r>
    <s v="CUST1480"/>
    <s v="Male"/>
    <n v="51"/>
    <s v="Delhi"/>
    <s v="Home Decor"/>
    <s v="PROD468"/>
    <n v="3935.82"/>
    <n v="5"/>
    <x v="49"/>
    <s v="Net Banking"/>
    <n v="8.16"/>
    <x v="1"/>
    <n v="24.55"/>
    <n v="308"/>
    <x v="407"/>
  </r>
  <r>
    <s v="CUST1483"/>
    <s v="Male"/>
    <n v="39"/>
    <s v="Hyderabad"/>
    <s v="Beauty"/>
    <s v="PROD663"/>
    <n v="4589.99"/>
    <n v="5"/>
    <x v="49"/>
    <s v="UPI"/>
    <n v="48.81"/>
    <x v="0"/>
    <n v="18.91"/>
    <n v="18"/>
    <x v="408"/>
  </r>
  <r>
    <s v="CUST1508"/>
    <s v="Male"/>
    <n v="43"/>
    <s v="Delhi"/>
    <s v="Beauty"/>
    <s v="PROD905"/>
    <n v="1824.04"/>
    <n v="2"/>
    <x v="49"/>
    <s v="Debit Card"/>
    <n v="20.07"/>
    <x v="1"/>
    <n v="36.75"/>
    <n v="54"/>
    <x v="409"/>
  </r>
  <r>
    <s v="CUST1578"/>
    <s v="Female"/>
    <n v="60"/>
    <s v="Chennai"/>
    <s v="Footwear"/>
    <s v="PROD280"/>
    <n v="4654.95"/>
    <n v="4"/>
    <x v="49"/>
    <s v="Debit Card"/>
    <n v="3.1"/>
    <x v="0"/>
    <n v="6.84"/>
    <n v="10"/>
    <x v="410"/>
  </r>
  <r>
    <s v="CUST1972"/>
    <s v="Female"/>
    <n v="27"/>
    <s v="Hyderabad"/>
    <s v="Footwear"/>
    <s v="PROD229"/>
    <n v="501.15"/>
    <n v="3"/>
    <x v="49"/>
    <s v="Debit Card"/>
    <n v="40.39"/>
    <x v="1"/>
    <n v="0.23"/>
    <n v="366"/>
    <x v="411"/>
  </r>
  <r>
    <s v="CUST2174"/>
    <s v="Male"/>
    <n v="29"/>
    <s v="Hyderabad"/>
    <s v="Footwear"/>
    <s v="PROD284"/>
    <n v="822.04"/>
    <n v="5"/>
    <x v="49"/>
    <s v="UPI"/>
    <n v="56.89"/>
    <x v="0"/>
    <n v="36.19"/>
    <n v="251"/>
    <x v="412"/>
  </r>
  <r>
    <s v="CUST2261"/>
    <s v="Male"/>
    <n v="54"/>
    <s v="Delhi"/>
    <s v="Home Decor"/>
    <s v="PROD763"/>
    <n v="4060.51"/>
    <n v="2"/>
    <x v="49"/>
    <s v="Debit Card"/>
    <n v="36.049999999999997"/>
    <x v="0"/>
    <n v="2.25"/>
    <n v="440"/>
    <x v="413"/>
  </r>
  <r>
    <s v="CUST2264"/>
    <s v="Male"/>
    <n v="35"/>
    <s v="Chennai"/>
    <s v="Apparel"/>
    <s v="PROD618"/>
    <n v="3790.9"/>
    <n v="1"/>
    <x v="49"/>
    <s v="Cash on Delivery"/>
    <n v="20.010000000000002"/>
    <x v="0"/>
    <n v="2.92"/>
    <n v="128"/>
    <x v="414"/>
  </r>
  <r>
    <s v="CUST2446"/>
    <s v="Female"/>
    <n v="33"/>
    <s v="Hyderabad"/>
    <s v="Home Decor"/>
    <s v="PROD970"/>
    <n v="3513.75"/>
    <n v="4"/>
    <x v="49"/>
    <s v="Net Banking"/>
    <n v="32.03"/>
    <x v="0"/>
    <n v="34.82"/>
    <n v="130"/>
    <x v="415"/>
  </r>
  <r>
    <s v="CUST3133"/>
    <s v="Female"/>
    <n v="50"/>
    <s v="Hyderabad"/>
    <s v="Home Decor"/>
    <s v="PROD366"/>
    <n v="1504.79"/>
    <n v="5"/>
    <x v="49"/>
    <s v="Credit Card"/>
    <n v="18.27"/>
    <x v="0"/>
    <n v="24.78"/>
    <n v="469"/>
    <x v="416"/>
  </r>
  <r>
    <s v="CUST3165"/>
    <s v="Male"/>
    <n v="24"/>
    <s v="Chennai"/>
    <s v="Footwear"/>
    <s v="PROD449"/>
    <n v="3605.72"/>
    <n v="1"/>
    <x v="49"/>
    <s v="Credit Card"/>
    <n v="32.17"/>
    <x v="1"/>
    <n v="24.42"/>
    <n v="63"/>
    <x v="417"/>
  </r>
  <r>
    <s v="CUST3219"/>
    <s v="Male"/>
    <n v="44"/>
    <s v="Hyderabad"/>
    <s v="Accessories"/>
    <s v="PROD557"/>
    <n v="1000.77"/>
    <n v="5"/>
    <x v="49"/>
    <s v="Debit Card"/>
    <n v="12.44"/>
    <x v="1"/>
    <n v="10.08"/>
    <n v="104"/>
    <x v="418"/>
  </r>
  <r>
    <s v="CUST1092"/>
    <s v="Female"/>
    <n v="51"/>
    <s v="Chennai"/>
    <s v="Accessories"/>
    <s v="PROD103"/>
    <n v="4131.4799999999996"/>
    <n v="3"/>
    <x v="50"/>
    <s v="UPI"/>
    <n v="48.08"/>
    <x v="0"/>
    <n v="21.96"/>
    <n v="189"/>
    <x v="419"/>
  </r>
  <r>
    <s v="CUST1215"/>
    <s v="Male"/>
    <n v="53"/>
    <s v="Delhi"/>
    <s v="Accessories"/>
    <s v="PROD177"/>
    <n v="678"/>
    <n v="2"/>
    <x v="50"/>
    <s v="Net Banking"/>
    <n v="16.399999999999999"/>
    <x v="1"/>
    <n v="36.01"/>
    <n v="490"/>
    <x v="420"/>
  </r>
  <r>
    <s v="CUST2235"/>
    <s v="Male"/>
    <n v="21"/>
    <s v="Delhi"/>
    <s v="Home Decor"/>
    <s v="PROD200"/>
    <n v="2895.03"/>
    <n v="3"/>
    <x v="50"/>
    <s v="Debit Card"/>
    <n v="18.68"/>
    <x v="0"/>
    <n v="7.94"/>
    <n v="400"/>
    <x v="421"/>
  </r>
  <r>
    <s v="CUST2344"/>
    <s v="Male"/>
    <n v="49"/>
    <s v="Mumbai"/>
    <s v="Home Decor"/>
    <s v="PROD180"/>
    <n v="3025.78"/>
    <n v="1"/>
    <x v="50"/>
    <s v="UPI"/>
    <n v="8.26"/>
    <x v="0"/>
    <n v="15.45"/>
    <n v="106"/>
    <x v="422"/>
  </r>
  <r>
    <s v="CUST2441"/>
    <s v="Female"/>
    <n v="47"/>
    <s v="Delhi"/>
    <s v="Accessories"/>
    <s v="PROD549"/>
    <n v="4255.1899999999996"/>
    <n v="2"/>
    <x v="50"/>
    <s v="Net Banking"/>
    <n v="54.79"/>
    <x v="1"/>
    <n v="31.39"/>
    <n v="395"/>
    <x v="423"/>
  </r>
  <r>
    <s v="CUST2644"/>
    <s v="Female"/>
    <n v="55"/>
    <s v="Delhi"/>
    <s v="Home Decor"/>
    <s v="PROD521"/>
    <n v="4776.1899999999996"/>
    <n v="4"/>
    <x v="50"/>
    <s v="Credit Card"/>
    <n v="10.97"/>
    <x v="0"/>
    <n v="5.16"/>
    <n v="41"/>
    <x v="424"/>
  </r>
  <r>
    <s v="CUST2930"/>
    <s v="Female"/>
    <n v="36"/>
    <s v="Mumbai"/>
    <s v="Beauty"/>
    <s v="PROD488"/>
    <n v="935.85"/>
    <n v="2"/>
    <x v="50"/>
    <s v="Net Banking"/>
    <n v="2.56"/>
    <x v="0"/>
    <n v="7.47"/>
    <n v="132"/>
    <x v="425"/>
  </r>
  <r>
    <s v="CUST3176"/>
    <s v="Male"/>
    <n v="53"/>
    <s v="Mumbai"/>
    <s v="Home Decor"/>
    <s v="PROD900"/>
    <n v="4305.08"/>
    <n v="2"/>
    <x v="50"/>
    <s v="Net Banking"/>
    <n v="17.34"/>
    <x v="1"/>
    <n v="9.08"/>
    <n v="144"/>
    <x v="426"/>
  </r>
  <r>
    <s v="CUST3332"/>
    <s v="Male"/>
    <n v="36"/>
    <s v="Delhi"/>
    <s v="Home Decor"/>
    <s v="PROD371"/>
    <n v="1536.1"/>
    <n v="5"/>
    <x v="50"/>
    <s v="Cash on Delivery"/>
    <n v="29.13"/>
    <x v="1"/>
    <n v="17.37"/>
    <n v="389"/>
    <x v="427"/>
  </r>
  <r>
    <s v="CUST1099"/>
    <s v="Male"/>
    <n v="40"/>
    <s v="Mumbai"/>
    <s v="Accessories"/>
    <s v="PROD441"/>
    <n v="1424.49"/>
    <n v="1"/>
    <x v="51"/>
    <s v="UPI"/>
    <n v="51.52"/>
    <x v="1"/>
    <n v="16.75"/>
    <n v="383"/>
    <x v="428"/>
  </r>
  <r>
    <s v="CUST1123"/>
    <s v="Female"/>
    <n v="53"/>
    <s v="Hyderabad"/>
    <s v="Home Decor"/>
    <s v="PROD865"/>
    <n v="3169.56"/>
    <n v="3"/>
    <x v="51"/>
    <s v="Cash on Delivery"/>
    <n v="22.83"/>
    <x v="0"/>
    <n v="20.84"/>
    <n v="462"/>
    <x v="429"/>
  </r>
  <r>
    <s v="CUST1372"/>
    <s v="Female"/>
    <n v="20"/>
    <s v="Mumbai"/>
    <s v="Accessories"/>
    <s v="PROD740"/>
    <n v="1376.24"/>
    <n v="2"/>
    <x v="51"/>
    <s v="Cash on Delivery"/>
    <n v="35.07"/>
    <x v="0"/>
    <n v="36.14"/>
    <n v="392"/>
    <x v="430"/>
  </r>
  <r>
    <s v="CUST1381"/>
    <s v="Female"/>
    <n v="45"/>
    <s v="Mumbai"/>
    <s v="Accessories"/>
    <s v="PROD479"/>
    <n v="691.66"/>
    <n v="1"/>
    <x v="51"/>
    <s v="Debit Card"/>
    <n v="54.18"/>
    <x v="0"/>
    <n v="46.04"/>
    <n v="465"/>
    <x v="431"/>
  </r>
  <r>
    <s v="CUST1467"/>
    <s v="Male"/>
    <n v="21"/>
    <s v="Bangalore"/>
    <s v="Accessories"/>
    <s v="PROD256"/>
    <n v="3781.98"/>
    <n v="4"/>
    <x v="51"/>
    <s v="Credit Card"/>
    <n v="59.41"/>
    <x v="0"/>
    <n v="29.86"/>
    <n v="228"/>
    <x v="432"/>
  </r>
  <r>
    <s v="CUST1642"/>
    <s v="Male"/>
    <n v="25"/>
    <s v="Chennai"/>
    <s v="Footwear"/>
    <s v="PROD792"/>
    <n v="4291.12"/>
    <n v="5"/>
    <x v="51"/>
    <s v="Cash on Delivery"/>
    <n v="30.5"/>
    <x v="0"/>
    <n v="10.59"/>
    <n v="470"/>
    <x v="433"/>
  </r>
  <r>
    <s v="CUST1791"/>
    <s v="Male"/>
    <n v="40"/>
    <s v="Chennai"/>
    <s v="Beauty"/>
    <s v="PROD346"/>
    <n v="1420.24"/>
    <n v="2"/>
    <x v="51"/>
    <s v="Debit Card"/>
    <n v="32.83"/>
    <x v="0"/>
    <n v="26.07"/>
    <n v="202"/>
    <x v="434"/>
  </r>
  <r>
    <s v="CUST1821"/>
    <s v="Male"/>
    <n v="37"/>
    <s v="Bangalore"/>
    <s v="Accessories"/>
    <s v="PROD833"/>
    <n v="2951.77"/>
    <n v="1"/>
    <x v="51"/>
    <s v="UPI"/>
    <n v="50.81"/>
    <x v="0"/>
    <n v="19.96"/>
    <n v="62"/>
    <x v="435"/>
  </r>
  <r>
    <s v="CUST2341"/>
    <s v="Male"/>
    <n v="48"/>
    <s v="Hyderabad"/>
    <s v="Accessories"/>
    <s v="PROD197"/>
    <n v="3794.69"/>
    <n v="5"/>
    <x v="51"/>
    <s v="Net Banking"/>
    <n v="45.16"/>
    <x v="1"/>
    <n v="38.76"/>
    <n v="4"/>
    <x v="436"/>
  </r>
  <r>
    <s v="CUST3592"/>
    <s v="Male"/>
    <n v="21"/>
    <s v="Mumbai"/>
    <s v="Beauty"/>
    <s v="PROD133"/>
    <n v="1106.58"/>
    <n v="2"/>
    <x v="51"/>
    <s v="Credit Card"/>
    <n v="5.26"/>
    <x v="0"/>
    <n v="27.48"/>
    <n v="130"/>
    <x v="437"/>
  </r>
  <r>
    <s v="CUST3662"/>
    <s v="Male"/>
    <n v="55"/>
    <s v="Bangalore"/>
    <s v="Footwear"/>
    <s v="PROD536"/>
    <n v="4160.68"/>
    <n v="5"/>
    <x v="51"/>
    <s v="UPI"/>
    <n v="21"/>
    <x v="0"/>
    <n v="15.85"/>
    <n v="4"/>
    <x v="438"/>
  </r>
  <r>
    <s v="CUST3841"/>
    <s v="Male"/>
    <n v="24"/>
    <s v="Hyderabad"/>
    <s v="Beauty"/>
    <s v="PROD972"/>
    <n v="2596.48"/>
    <n v="1"/>
    <x v="51"/>
    <s v="UPI"/>
    <n v="43.54"/>
    <x v="1"/>
    <n v="33.380000000000003"/>
    <n v="34"/>
    <x v="439"/>
  </r>
  <r>
    <s v="CUST1246"/>
    <s v="Male"/>
    <n v="46"/>
    <s v="Hyderabad"/>
    <s v="Apparel"/>
    <s v="PROD711"/>
    <n v="2482.1799999999998"/>
    <n v="2"/>
    <x v="52"/>
    <s v="UPI"/>
    <n v="24.01"/>
    <x v="1"/>
    <n v="24.32"/>
    <n v="442"/>
    <x v="440"/>
  </r>
  <r>
    <s v="CUST1690"/>
    <s v="Male"/>
    <n v="41"/>
    <s v="Chennai"/>
    <s v="Home Decor"/>
    <s v="PROD205"/>
    <n v="2435.38"/>
    <n v="4"/>
    <x v="52"/>
    <s v="Debit Card"/>
    <n v="32.44"/>
    <x v="0"/>
    <n v="19.53"/>
    <n v="266"/>
    <x v="441"/>
  </r>
  <r>
    <s v="CUST1925"/>
    <s v="Male"/>
    <n v="26"/>
    <s v="Mumbai"/>
    <s v="Footwear"/>
    <s v="PROD926"/>
    <n v="4469.92"/>
    <n v="1"/>
    <x v="52"/>
    <s v="Net Banking"/>
    <n v="38.270000000000003"/>
    <x v="1"/>
    <n v="2.2599999999999998"/>
    <n v="57"/>
    <x v="442"/>
  </r>
  <r>
    <s v="CUST2578"/>
    <s v="Female"/>
    <n v="50"/>
    <s v="Delhi"/>
    <s v="Footwear"/>
    <s v="PROD808"/>
    <n v="1040.5999999999999"/>
    <n v="5"/>
    <x v="52"/>
    <s v="Net Banking"/>
    <n v="26.53"/>
    <x v="1"/>
    <n v="2.86"/>
    <n v="36"/>
    <x v="443"/>
  </r>
  <r>
    <s v="CUST3047"/>
    <s v="Female"/>
    <n v="48"/>
    <s v="Hyderabad"/>
    <s v="Footwear"/>
    <s v="PROD970"/>
    <n v="2592.7800000000002"/>
    <n v="4"/>
    <x v="52"/>
    <s v="UPI"/>
    <n v="24"/>
    <x v="1"/>
    <n v="35.29"/>
    <n v="418"/>
    <x v="444"/>
  </r>
  <r>
    <s v="CUST3140"/>
    <s v="Female"/>
    <n v="47"/>
    <s v="Bangalore"/>
    <s v="Footwear"/>
    <s v="PROD575"/>
    <n v="992.52"/>
    <n v="4"/>
    <x v="52"/>
    <s v="Cash on Delivery"/>
    <n v="15.69"/>
    <x v="0"/>
    <n v="18.559999999999999"/>
    <n v="26"/>
    <x v="445"/>
  </r>
  <r>
    <s v="CUST3629"/>
    <s v="Male"/>
    <n v="57"/>
    <s v="Bangalore"/>
    <s v="Beauty"/>
    <s v="PROD337"/>
    <n v="928.57"/>
    <n v="5"/>
    <x v="52"/>
    <s v="UPI"/>
    <n v="14.07"/>
    <x v="1"/>
    <n v="0.72"/>
    <n v="289"/>
    <x v="446"/>
  </r>
  <r>
    <s v="CUST3638"/>
    <s v="Male"/>
    <n v="19"/>
    <s v="Chennai"/>
    <s v="Apparel"/>
    <s v="PROD678"/>
    <n v="1308.04"/>
    <n v="4"/>
    <x v="52"/>
    <s v="Debit Card"/>
    <n v="55.82"/>
    <x v="0"/>
    <n v="26.81"/>
    <n v="146"/>
    <x v="447"/>
  </r>
  <r>
    <s v="CUST3721"/>
    <s v="Male"/>
    <n v="60"/>
    <s v="Mumbai"/>
    <s v="Home Decor"/>
    <s v="PROD922"/>
    <n v="4747.18"/>
    <n v="3"/>
    <x v="52"/>
    <s v="Cash on Delivery"/>
    <n v="18.920000000000002"/>
    <x v="0"/>
    <n v="14.34"/>
    <n v="291"/>
    <x v="448"/>
  </r>
  <r>
    <s v="CUST1313"/>
    <s v="Female"/>
    <n v="44"/>
    <s v="Hyderabad"/>
    <s v="Beauty"/>
    <s v="PROD212"/>
    <n v="555.87"/>
    <n v="5"/>
    <x v="53"/>
    <s v="Debit Card"/>
    <n v="47.58"/>
    <x v="0"/>
    <n v="2.41"/>
    <n v="421"/>
    <x v="449"/>
  </r>
  <r>
    <s v="CUST1487"/>
    <s v="Male"/>
    <n v="29"/>
    <s v="Delhi"/>
    <s v="Apparel"/>
    <s v="PROD740"/>
    <n v="2918.16"/>
    <n v="1"/>
    <x v="53"/>
    <s v="Cash on Delivery"/>
    <n v="52.17"/>
    <x v="0"/>
    <n v="40.94"/>
    <n v="241"/>
    <x v="450"/>
  </r>
  <r>
    <s v="CUST1627"/>
    <s v="Male"/>
    <n v="31"/>
    <s v="Mumbai"/>
    <s v="Apparel"/>
    <s v="PROD869"/>
    <n v="3121.42"/>
    <n v="2"/>
    <x v="53"/>
    <s v="Credit Card"/>
    <n v="35.65"/>
    <x v="0"/>
    <n v="15.56"/>
    <n v="264"/>
    <x v="451"/>
  </r>
  <r>
    <s v="CUST2624"/>
    <s v="Male"/>
    <n v="27"/>
    <s v="Delhi"/>
    <s v="Accessories"/>
    <s v="PROD831"/>
    <n v="3271.44"/>
    <n v="4"/>
    <x v="53"/>
    <s v="Net Banking"/>
    <n v="53.78"/>
    <x v="0"/>
    <n v="1.24"/>
    <n v="42"/>
    <x v="452"/>
  </r>
  <r>
    <s v="CUST2693"/>
    <s v="Male"/>
    <n v="54"/>
    <s v="Mumbai"/>
    <s v="Apparel"/>
    <s v="PROD643"/>
    <n v="1960.44"/>
    <n v="2"/>
    <x v="53"/>
    <s v="Credit Card"/>
    <n v="57.13"/>
    <x v="1"/>
    <n v="8.0500000000000007"/>
    <n v="326"/>
    <x v="453"/>
  </r>
  <r>
    <s v="CUST3862"/>
    <s v="Female"/>
    <n v="24"/>
    <s v="Delhi"/>
    <s v="Accessories"/>
    <s v="PROD999"/>
    <n v="1421.25"/>
    <n v="5"/>
    <x v="53"/>
    <s v="UPI"/>
    <n v="49.53"/>
    <x v="0"/>
    <n v="10.16"/>
    <n v="83"/>
    <x v="454"/>
  </r>
  <r>
    <s v="CUST1351"/>
    <s v="Male"/>
    <n v="55"/>
    <s v="Delhi"/>
    <s v="Beauty"/>
    <s v="PROD736"/>
    <n v="1785.8"/>
    <n v="2"/>
    <x v="54"/>
    <s v="Debit Card"/>
    <n v="23.74"/>
    <x v="1"/>
    <n v="32.74"/>
    <n v="398"/>
    <x v="455"/>
  </r>
  <r>
    <s v="CUST1808"/>
    <s v="Female"/>
    <n v="55"/>
    <s v="Chennai"/>
    <s v="Beauty"/>
    <s v="PROD234"/>
    <n v="4239.75"/>
    <n v="3"/>
    <x v="54"/>
    <s v="Debit Card"/>
    <n v="26.98"/>
    <x v="1"/>
    <n v="44.48"/>
    <n v="393"/>
    <x v="456"/>
  </r>
  <r>
    <s v="CUST1811"/>
    <s v="Male"/>
    <n v="43"/>
    <s v="Mumbai"/>
    <s v="Accessories"/>
    <s v="PROD822"/>
    <n v="4723.04"/>
    <n v="4"/>
    <x v="54"/>
    <s v="Debit Card"/>
    <n v="2.09"/>
    <x v="1"/>
    <n v="22.65"/>
    <n v="76"/>
    <x v="457"/>
  </r>
  <r>
    <s v="CUST1978"/>
    <s v="Male"/>
    <n v="50"/>
    <s v="Mumbai"/>
    <s v="Apparel"/>
    <s v="PROD810"/>
    <n v="4526.62"/>
    <n v="1"/>
    <x v="54"/>
    <s v="UPI"/>
    <n v="22.42"/>
    <x v="1"/>
    <n v="9.86"/>
    <n v="320"/>
    <x v="458"/>
  </r>
  <r>
    <s v="CUST2159"/>
    <s v="Male"/>
    <n v="41"/>
    <s v="Chennai"/>
    <s v="Home Decor"/>
    <s v="PROD677"/>
    <n v="2544.4299999999998"/>
    <n v="3"/>
    <x v="54"/>
    <s v="Debit Card"/>
    <n v="51.07"/>
    <x v="1"/>
    <n v="30.9"/>
    <n v="275"/>
    <x v="459"/>
  </r>
  <r>
    <s v="CUST2175"/>
    <s v="Male"/>
    <n v="48"/>
    <s v="Hyderabad"/>
    <s v="Home Decor"/>
    <s v="PROD695"/>
    <n v="4484.2700000000004"/>
    <n v="3"/>
    <x v="54"/>
    <s v="UPI"/>
    <n v="57.16"/>
    <x v="1"/>
    <n v="30.82"/>
    <n v="40"/>
    <x v="460"/>
  </r>
  <r>
    <s v="CUST2379"/>
    <s v="Male"/>
    <n v="52"/>
    <s v="Bangalore"/>
    <s v="Apparel"/>
    <s v="PROD622"/>
    <n v="3472.04"/>
    <n v="1"/>
    <x v="54"/>
    <s v="Debit Card"/>
    <n v="58.34"/>
    <x v="0"/>
    <n v="20.49"/>
    <n v="394"/>
    <x v="461"/>
  </r>
  <r>
    <s v="CUST2427"/>
    <s v="Male"/>
    <n v="47"/>
    <s v="Hyderabad"/>
    <s v="Beauty"/>
    <s v="PROD154"/>
    <n v="1031.82"/>
    <n v="1"/>
    <x v="54"/>
    <s v="Credit Card"/>
    <n v="22.36"/>
    <x v="0"/>
    <n v="36.43"/>
    <n v="456"/>
    <x v="462"/>
  </r>
  <r>
    <s v="CUST2653"/>
    <s v="Female"/>
    <n v="21"/>
    <s v="Bangalore"/>
    <s v="Beauty"/>
    <s v="PROD755"/>
    <n v="2772.98"/>
    <n v="3"/>
    <x v="54"/>
    <s v="Cash on Delivery"/>
    <n v="17.03"/>
    <x v="0"/>
    <n v="26.02"/>
    <n v="214"/>
    <x v="463"/>
  </r>
  <r>
    <s v="CUST2751"/>
    <s v="Female"/>
    <n v="23"/>
    <s v="Chennai"/>
    <s v="Footwear"/>
    <s v="PROD207"/>
    <n v="4327.04"/>
    <n v="1"/>
    <x v="54"/>
    <s v="Net Banking"/>
    <n v="3.01"/>
    <x v="0"/>
    <n v="0.49"/>
    <n v="484"/>
    <x v="464"/>
  </r>
  <r>
    <s v="CUST2964"/>
    <s v="Female"/>
    <n v="31"/>
    <s v="Delhi"/>
    <s v="Beauty"/>
    <s v="PROD813"/>
    <n v="2289.64"/>
    <n v="5"/>
    <x v="54"/>
    <s v="Net Banking"/>
    <n v="44.35"/>
    <x v="0"/>
    <n v="36.229999999999997"/>
    <n v="83"/>
    <x v="465"/>
  </r>
  <r>
    <s v="CUST3049"/>
    <s v="Male"/>
    <n v="45"/>
    <s v="Delhi"/>
    <s v="Apparel"/>
    <s v="PROD395"/>
    <n v="3517.74"/>
    <n v="1"/>
    <x v="54"/>
    <s v="Credit Card"/>
    <n v="49.29"/>
    <x v="1"/>
    <n v="13.67"/>
    <n v="316"/>
    <x v="466"/>
  </r>
  <r>
    <s v="CUST3078"/>
    <s v="Female"/>
    <n v="42"/>
    <s v="Delhi"/>
    <s v="Home Decor"/>
    <s v="PROD287"/>
    <n v="2492.9699999999998"/>
    <n v="1"/>
    <x v="54"/>
    <s v="Credit Card"/>
    <n v="37.6"/>
    <x v="0"/>
    <n v="44.28"/>
    <n v="117"/>
    <x v="467"/>
  </r>
  <r>
    <s v="CUST3437"/>
    <s v="Male"/>
    <n v="55"/>
    <s v="Chennai"/>
    <s v="Home Decor"/>
    <s v="PROD930"/>
    <n v="3826.44"/>
    <n v="2"/>
    <x v="54"/>
    <s v="UPI"/>
    <n v="2.38"/>
    <x v="1"/>
    <n v="0.68"/>
    <n v="159"/>
    <x v="468"/>
  </r>
  <r>
    <s v="CUST1318"/>
    <s v="Female"/>
    <n v="20"/>
    <s v="Delhi"/>
    <s v="Beauty"/>
    <s v="PROD580"/>
    <n v="2873.45"/>
    <n v="1"/>
    <x v="55"/>
    <s v="Net Banking"/>
    <n v="14.47"/>
    <x v="1"/>
    <n v="14.23"/>
    <n v="322"/>
    <x v="469"/>
  </r>
  <r>
    <s v="CUST1319"/>
    <s v="Male"/>
    <n v="34"/>
    <s v="Delhi"/>
    <s v="Apparel"/>
    <s v="PROD548"/>
    <n v="907.54"/>
    <n v="1"/>
    <x v="55"/>
    <s v="UPI"/>
    <n v="11.51"/>
    <x v="0"/>
    <n v="29.56"/>
    <n v="459"/>
    <x v="470"/>
  </r>
  <r>
    <s v="CUST1359"/>
    <s v="Male"/>
    <n v="29"/>
    <s v="Bangalore"/>
    <s v="Apparel"/>
    <s v="PROD944"/>
    <n v="2489.7600000000002"/>
    <n v="4"/>
    <x v="55"/>
    <s v="UPI"/>
    <n v="38.15"/>
    <x v="1"/>
    <n v="43.47"/>
    <n v="205"/>
    <x v="471"/>
  </r>
  <r>
    <s v="CUST1628"/>
    <s v="Female"/>
    <n v="46"/>
    <s v="Chennai"/>
    <s v="Accessories"/>
    <s v="PROD172"/>
    <n v="1044.3800000000001"/>
    <n v="4"/>
    <x v="55"/>
    <s v="Cash on Delivery"/>
    <n v="5.21"/>
    <x v="1"/>
    <n v="43.18"/>
    <n v="167"/>
    <x v="472"/>
  </r>
  <r>
    <s v="CUST1973"/>
    <s v="Female"/>
    <n v="52"/>
    <s v="Hyderabad"/>
    <s v="Apparel"/>
    <s v="PROD674"/>
    <n v="2412.9499999999998"/>
    <n v="5"/>
    <x v="55"/>
    <s v="UPI"/>
    <n v="14.21"/>
    <x v="0"/>
    <n v="7.88"/>
    <n v="239"/>
    <x v="473"/>
  </r>
  <r>
    <s v="CUST2637"/>
    <s v="Female"/>
    <n v="19"/>
    <s v="Hyderabad"/>
    <s v="Accessories"/>
    <s v="PROD871"/>
    <n v="4246.28"/>
    <n v="3"/>
    <x v="55"/>
    <s v="UPI"/>
    <n v="17.05"/>
    <x v="0"/>
    <n v="2.35"/>
    <n v="145"/>
    <x v="474"/>
  </r>
  <r>
    <s v="CUST3033"/>
    <s v="Female"/>
    <n v="44"/>
    <s v="Chennai"/>
    <s v="Home Decor"/>
    <s v="PROD218"/>
    <n v="3095.69"/>
    <n v="5"/>
    <x v="55"/>
    <s v="Credit Card"/>
    <n v="5.73"/>
    <x v="0"/>
    <n v="30.49"/>
    <n v="272"/>
    <x v="475"/>
  </r>
  <r>
    <s v="CUST3092"/>
    <s v="Female"/>
    <n v="21"/>
    <s v="Hyderabad"/>
    <s v="Footwear"/>
    <s v="PROD618"/>
    <n v="4091.32"/>
    <n v="2"/>
    <x v="55"/>
    <s v="Net Banking"/>
    <n v="2.63"/>
    <x v="1"/>
    <n v="45.88"/>
    <n v="122"/>
    <x v="476"/>
  </r>
  <r>
    <s v="CUST3110"/>
    <s v="Female"/>
    <n v="18"/>
    <s v="Mumbai"/>
    <s v="Home Decor"/>
    <s v="PROD470"/>
    <n v="4617.28"/>
    <n v="1"/>
    <x v="55"/>
    <s v="Credit Card"/>
    <n v="48.64"/>
    <x v="1"/>
    <n v="28.96"/>
    <n v="17"/>
    <x v="477"/>
  </r>
  <r>
    <s v="CUST3410"/>
    <s v="Female"/>
    <n v="29"/>
    <s v="Mumbai"/>
    <s v="Home Decor"/>
    <s v="PROD953"/>
    <n v="938.01"/>
    <n v="3"/>
    <x v="55"/>
    <s v="UPI"/>
    <n v="57.31"/>
    <x v="1"/>
    <n v="36.04"/>
    <n v="416"/>
    <x v="478"/>
  </r>
  <r>
    <s v="CUST3599"/>
    <s v="Male"/>
    <n v="55"/>
    <s v="Delhi"/>
    <s v="Apparel"/>
    <s v="PROD948"/>
    <n v="4337.6499999999996"/>
    <n v="3"/>
    <x v="55"/>
    <s v="Net Banking"/>
    <n v="50.55"/>
    <x v="1"/>
    <n v="47.7"/>
    <n v="245"/>
    <x v="479"/>
  </r>
  <r>
    <s v="CUST3685"/>
    <s v="Male"/>
    <n v="56"/>
    <s v="Bangalore"/>
    <s v="Apparel"/>
    <s v="PROD525"/>
    <n v="820.28"/>
    <n v="1"/>
    <x v="55"/>
    <s v="Cash on Delivery"/>
    <n v="29.05"/>
    <x v="0"/>
    <n v="25.39"/>
    <n v="450"/>
    <x v="480"/>
  </r>
  <r>
    <s v="CUST3734"/>
    <s v="Female"/>
    <n v="18"/>
    <s v="Bangalore"/>
    <s v="Home Decor"/>
    <s v="PROD754"/>
    <n v="2344.69"/>
    <n v="3"/>
    <x v="55"/>
    <s v="Cash on Delivery"/>
    <n v="7.84"/>
    <x v="1"/>
    <n v="48.71"/>
    <n v="360"/>
    <x v="481"/>
  </r>
  <r>
    <s v="CUST3930"/>
    <s v="Male"/>
    <n v="32"/>
    <s v="Chennai"/>
    <s v="Footwear"/>
    <s v="PROD989"/>
    <n v="2542.6999999999998"/>
    <n v="1"/>
    <x v="55"/>
    <s v="Debit Card"/>
    <n v="43.65"/>
    <x v="1"/>
    <n v="15.06"/>
    <n v="493"/>
    <x v="482"/>
  </r>
  <r>
    <s v="CUST1142"/>
    <s v="Male"/>
    <n v="44"/>
    <s v="Bangalore"/>
    <s v="Beauty"/>
    <s v="PROD432"/>
    <n v="1698.36"/>
    <n v="5"/>
    <x v="56"/>
    <s v="UPI"/>
    <n v="11.28"/>
    <x v="0"/>
    <n v="4.95"/>
    <n v="475"/>
    <x v="483"/>
  </r>
  <r>
    <s v="CUST1685"/>
    <s v="Female"/>
    <n v="44"/>
    <s v="Chennai"/>
    <s v="Beauty"/>
    <s v="PROD871"/>
    <n v="993.55"/>
    <n v="1"/>
    <x v="56"/>
    <s v="Cash on Delivery"/>
    <n v="40.880000000000003"/>
    <x v="0"/>
    <n v="27.72"/>
    <n v="21"/>
    <x v="484"/>
  </r>
  <r>
    <s v="CUST2451"/>
    <s v="Male"/>
    <n v="55"/>
    <s v="Bangalore"/>
    <s v="Home Decor"/>
    <s v="PROD994"/>
    <n v="2518.14"/>
    <n v="2"/>
    <x v="56"/>
    <s v="Cash on Delivery"/>
    <n v="8.6"/>
    <x v="1"/>
    <n v="44.81"/>
    <n v="127"/>
    <x v="485"/>
  </r>
  <r>
    <s v="CUST2708"/>
    <s v="Male"/>
    <n v="45"/>
    <s v="Chennai"/>
    <s v="Beauty"/>
    <s v="PROD223"/>
    <n v="1248.3800000000001"/>
    <n v="3"/>
    <x v="56"/>
    <s v="Credit Card"/>
    <n v="5.64"/>
    <x v="0"/>
    <n v="33.340000000000003"/>
    <n v="252"/>
    <x v="486"/>
  </r>
  <r>
    <s v="CUST2737"/>
    <s v="Male"/>
    <n v="27"/>
    <s v="Mumbai"/>
    <s v="Accessories"/>
    <s v="PROD255"/>
    <n v="2411.77"/>
    <n v="3"/>
    <x v="56"/>
    <s v="Net Banking"/>
    <n v="2.17"/>
    <x v="0"/>
    <n v="41.1"/>
    <n v="446"/>
    <x v="487"/>
  </r>
  <r>
    <s v="CUST3821"/>
    <s v="Male"/>
    <n v="42"/>
    <s v="Delhi"/>
    <s v="Footwear"/>
    <s v="PROD171"/>
    <n v="3953.54"/>
    <n v="3"/>
    <x v="56"/>
    <s v="UPI"/>
    <n v="56.56"/>
    <x v="0"/>
    <n v="26.72"/>
    <n v="199"/>
    <x v="488"/>
  </r>
  <r>
    <s v="CUST3908"/>
    <s v="Female"/>
    <n v="20"/>
    <s v="Hyderabad"/>
    <s v="Home Decor"/>
    <s v="PROD221"/>
    <n v="3976.98"/>
    <n v="5"/>
    <x v="56"/>
    <s v="UPI"/>
    <n v="54.21"/>
    <x v="1"/>
    <n v="47.94"/>
    <n v="59"/>
    <x v="489"/>
  </r>
  <r>
    <s v="CUST1206"/>
    <s v="Male"/>
    <n v="41"/>
    <s v="Bangalore"/>
    <s v="Apparel"/>
    <s v="PROD456"/>
    <n v="4455.75"/>
    <n v="1"/>
    <x v="57"/>
    <s v="UPI"/>
    <n v="58.48"/>
    <x v="0"/>
    <n v="3.97"/>
    <n v="15"/>
    <x v="490"/>
  </r>
  <r>
    <s v="CUST1770"/>
    <s v="Female"/>
    <n v="44"/>
    <s v="Bangalore"/>
    <s v="Home Decor"/>
    <s v="PROD706"/>
    <n v="3448.47"/>
    <n v="1"/>
    <x v="57"/>
    <s v="Cash on Delivery"/>
    <n v="21.5"/>
    <x v="1"/>
    <n v="19.16"/>
    <n v="144"/>
    <x v="491"/>
  </r>
  <r>
    <s v="CUST2303"/>
    <s v="Female"/>
    <n v="19"/>
    <s v="Delhi"/>
    <s v="Home Decor"/>
    <s v="PROD518"/>
    <n v="3003.95"/>
    <n v="5"/>
    <x v="57"/>
    <s v="Credit Card"/>
    <n v="31.08"/>
    <x v="1"/>
    <n v="49.01"/>
    <n v="88"/>
    <x v="492"/>
  </r>
  <r>
    <s v="CUST2381"/>
    <s v="Male"/>
    <n v="30"/>
    <s v="Bangalore"/>
    <s v="Apparel"/>
    <s v="PROD936"/>
    <n v="3168.64"/>
    <n v="3"/>
    <x v="57"/>
    <s v="Debit Card"/>
    <n v="29.05"/>
    <x v="1"/>
    <n v="46.89"/>
    <n v="100"/>
    <x v="493"/>
  </r>
  <r>
    <s v="CUST3096"/>
    <s v="Female"/>
    <n v="43"/>
    <s v="Chennai"/>
    <s v="Footwear"/>
    <s v="PROD420"/>
    <n v="1596.9"/>
    <n v="4"/>
    <x v="57"/>
    <s v="Net Banking"/>
    <n v="21.61"/>
    <x v="0"/>
    <n v="36.69"/>
    <n v="92"/>
    <x v="494"/>
  </r>
  <r>
    <s v="CUST3390"/>
    <s v="Male"/>
    <n v="29"/>
    <s v="Bangalore"/>
    <s v="Accessories"/>
    <s v="PROD741"/>
    <n v="2170.52"/>
    <n v="1"/>
    <x v="57"/>
    <s v="Cash on Delivery"/>
    <n v="50.36"/>
    <x v="1"/>
    <n v="14.36"/>
    <n v="418"/>
    <x v="495"/>
  </r>
  <r>
    <s v="CUST3460"/>
    <s v="Female"/>
    <n v="19"/>
    <s v="Hyderabad"/>
    <s v="Beauty"/>
    <s v="PROD290"/>
    <n v="2640.86"/>
    <n v="3"/>
    <x v="57"/>
    <s v="Debit Card"/>
    <n v="32.799999999999997"/>
    <x v="1"/>
    <n v="42.33"/>
    <n v="260"/>
    <x v="496"/>
  </r>
  <r>
    <s v="CUST3561"/>
    <s v="Female"/>
    <n v="39"/>
    <s v="Chennai"/>
    <s v="Accessories"/>
    <s v="PROD816"/>
    <n v="4286.3900000000003"/>
    <n v="1"/>
    <x v="57"/>
    <s v="Credit Card"/>
    <n v="27.52"/>
    <x v="1"/>
    <n v="36.47"/>
    <n v="304"/>
    <x v="497"/>
  </r>
  <r>
    <s v="CUST3926"/>
    <s v="Male"/>
    <n v="27"/>
    <s v="Bangalore"/>
    <s v="Footwear"/>
    <s v="PROD638"/>
    <n v="3452.17"/>
    <n v="3"/>
    <x v="57"/>
    <s v="Net Banking"/>
    <n v="39.93"/>
    <x v="1"/>
    <n v="32.65"/>
    <n v="183"/>
    <x v="498"/>
  </r>
  <r>
    <s v="CUST2716"/>
    <s v="Female"/>
    <n v="57"/>
    <s v="Hyderabad"/>
    <s v="Apparel"/>
    <s v="PROD791"/>
    <n v="1927.64"/>
    <n v="4"/>
    <x v="58"/>
    <s v="UPI"/>
    <n v="1.72"/>
    <x v="0"/>
    <n v="41.14"/>
    <n v="441"/>
    <x v="499"/>
  </r>
  <r>
    <s v="CUST2728"/>
    <s v="Male"/>
    <n v="20"/>
    <s v="Bangalore"/>
    <s v="Footwear"/>
    <s v="PROD409"/>
    <n v="2415.73"/>
    <n v="2"/>
    <x v="58"/>
    <s v="Credit Card"/>
    <n v="54.72"/>
    <x v="1"/>
    <n v="24.5"/>
    <n v="498"/>
    <x v="500"/>
  </r>
  <r>
    <s v="CUST3112"/>
    <s v="Female"/>
    <n v="31"/>
    <s v="Delhi"/>
    <s v="Footwear"/>
    <s v="PROD971"/>
    <n v="545.74"/>
    <n v="2"/>
    <x v="58"/>
    <s v="Debit Card"/>
    <n v="13.27"/>
    <x v="1"/>
    <n v="9.7200000000000006"/>
    <n v="26"/>
    <x v="501"/>
  </r>
  <r>
    <s v="CUST3208"/>
    <s v="Male"/>
    <n v="58"/>
    <s v="Delhi"/>
    <s v="Footwear"/>
    <s v="PROD679"/>
    <n v="2196.4499999999998"/>
    <n v="4"/>
    <x v="58"/>
    <s v="Cash on Delivery"/>
    <n v="48.11"/>
    <x v="0"/>
    <n v="43.9"/>
    <n v="344"/>
    <x v="502"/>
  </r>
  <r>
    <s v="CUST3639"/>
    <s v="Male"/>
    <n v="57"/>
    <s v="Chennai"/>
    <s v="Home Decor"/>
    <s v="PROD612"/>
    <n v="2202.85"/>
    <n v="1"/>
    <x v="58"/>
    <s v="UPI"/>
    <n v="27.76"/>
    <x v="0"/>
    <n v="35.31"/>
    <n v="188"/>
    <x v="503"/>
  </r>
  <r>
    <s v="CUST3754"/>
    <s v="Male"/>
    <n v="46"/>
    <s v="Chennai"/>
    <s v="Beauty"/>
    <s v="PROD280"/>
    <n v="4457.8900000000003"/>
    <n v="1"/>
    <x v="58"/>
    <s v="UPI"/>
    <n v="46.94"/>
    <x v="0"/>
    <n v="32.28"/>
    <n v="4"/>
    <x v="504"/>
  </r>
  <r>
    <s v="CUST1304"/>
    <s v="Male"/>
    <n v="59"/>
    <s v="Delhi"/>
    <s v="Beauty"/>
    <s v="PROD835"/>
    <n v="4521.51"/>
    <n v="2"/>
    <x v="59"/>
    <s v="Net Banking"/>
    <n v="30.39"/>
    <x v="1"/>
    <n v="4.3099999999999996"/>
    <n v="383"/>
    <x v="505"/>
  </r>
  <r>
    <s v="CUST1575"/>
    <s v="Female"/>
    <n v="38"/>
    <s v="Chennai"/>
    <s v="Home Decor"/>
    <s v="PROD776"/>
    <n v="898.7"/>
    <n v="5"/>
    <x v="59"/>
    <s v="Credit Card"/>
    <n v="18.34"/>
    <x v="1"/>
    <n v="2.37"/>
    <n v="332"/>
    <x v="506"/>
  </r>
  <r>
    <s v="CUST2745"/>
    <s v="Female"/>
    <n v="52"/>
    <s v="Hyderabad"/>
    <s v="Apparel"/>
    <s v="PROD104"/>
    <n v="4123.76"/>
    <n v="3"/>
    <x v="59"/>
    <s v="Credit Card"/>
    <n v="25.61"/>
    <x v="0"/>
    <n v="14.99"/>
    <n v="270"/>
    <x v="507"/>
  </r>
  <r>
    <s v="CUST3789"/>
    <s v="Male"/>
    <n v="48"/>
    <s v="Bangalore"/>
    <s v="Home Decor"/>
    <s v="PROD474"/>
    <n v="3475.25"/>
    <n v="1"/>
    <x v="59"/>
    <s v="Debit Card"/>
    <n v="16.27"/>
    <x v="0"/>
    <n v="35.159999999999997"/>
    <n v="38"/>
    <x v="508"/>
  </r>
  <r>
    <s v="CUST2771"/>
    <s v="Male"/>
    <n v="52"/>
    <s v="Hyderabad"/>
    <s v="Accessories"/>
    <s v="PROD570"/>
    <n v="2674.41"/>
    <n v="4"/>
    <x v="60"/>
    <s v="Net Banking"/>
    <n v="28.23"/>
    <x v="1"/>
    <n v="41.9"/>
    <n v="7"/>
    <x v="509"/>
  </r>
  <r>
    <s v="CUST2923"/>
    <s v="Female"/>
    <n v="25"/>
    <s v="Mumbai"/>
    <s v="Apparel"/>
    <s v="PROD190"/>
    <n v="1527.9"/>
    <n v="2"/>
    <x v="60"/>
    <s v="Credit Card"/>
    <n v="11.93"/>
    <x v="1"/>
    <n v="34.67"/>
    <n v="230"/>
    <x v="510"/>
  </r>
  <r>
    <s v="CUST3238"/>
    <s v="Male"/>
    <n v="38"/>
    <s v="Hyderabad"/>
    <s v="Beauty"/>
    <s v="PROD402"/>
    <n v="960.74"/>
    <n v="4"/>
    <x v="60"/>
    <s v="Net Banking"/>
    <n v="44.89"/>
    <x v="1"/>
    <n v="0.54"/>
    <n v="465"/>
    <x v="511"/>
  </r>
  <r>
    <s v="CUST3713"/>
    <s v="Female"/>
    <n v="34"/>
    <s v="Bangalore"/>
    <s v="Accessories"/>
    <s v="PROD461"/>
    <n v="4845.0200000000004"/>
    <n v="4"/>
    <x v="60"/>
    <s v="Cash on Delivery"/>
    <n v="30.56"/>
    <x v="0"/>
    <n v="38.69"/>
    <n v="198"/>
    <x v="512"/>
  </r>
  <r>
    <s v="CUST3795"/>
    <s v="Female"/>
    <n v="33"/>
    <s v="Mumbai"/>
    <s v="Home Decor"/>
    <s v="PROD152"/>
    <n v="2668.5"/>
    <n v="2"/>
    <x v="60"/>
    <s v="UPI"/>
    <n v="57.33"/>
    <x v="1"/>
    <n v="1.6"/>
    <n v="401"/>
    <x v="513"/>
  </r>
  <r>
    <s v="CUST1080"/>
    <s v="Female"/>
    <n v="53"/>
    <s v="Chennai"/>
    <s v="Footwear"/>
    <s v="PROD907"/>
    <n v="1242.3399999999999"/>
    <n v="1"/>
    <x v="61"/>
    <s v="Debit Card"/>
    <n v="16.440000000000001"/>
    <x v="1"/>
    <n v="1.24"/>
    <n v="93"/>
    <x v="514"/>
  </r>
  <r>
    <s v="CUST1175"/>
    <s v="Male"/>
    <n v="28"/>
    <s v="Hyderabad"/>
    <s v="Home Decor"/>
    <s v="PROD440"/>
    <n v="1503.37"/>
    <n v="3"/>
    <x v="61"/>
    <s v="UPI"/>
    <n v="44.5"/>
    <x v="1"/>
    <n v="35.5"/>
    <n v="33"/>
    <x v="515"/>
  </r>
  <r>
    <s v="CUST1569"/>
    <s v="Male"/>
    <n v="24"/>
    <s v="Chennai"/>
    <s v="Apparel"/>
    <s v="PROD732"/>
    <n v="1174.3499999999999"/>
    <n v="2"/>
    <x v="61"/>
    <s v="Net Banking"/>
    <n v="1.1200000000000001"/>
    <x v="1"/>
    <n v="44"/>
    <n v="26"/>
    <x v="516"/>
  </r>
  <r>
    <s v="CUST1696"/>
    <s v="Female"/>
    <n v="55"/>
    <s v="Bangalore"/>
    <s v="Footwear"/>
    <s v="PROD609"/>
    <n v="2392.63"/>
    <n v="4"/>
    <x v="61"/>
    <s v="Net Banking"/>
    <n v="21.26"/>
    <x v="0"/>
    <n v="6.39"/>
    <n v="212"/>
    <x v="517"/>
  </r>
  <r>
    <s v="CUST1852"/>
    <s v="Female"/>
    <n v="29"/>
    <s v="Mumbai"/>
    <s v="Apparel"/>
    <s v="PROD507"/>
    <n v="4688.57"/>
    <n v="5"/>
    <x v="61"/>
    <s v="Debit Card"/>
    <n v="8.23"/>
    <x v="0"/>
    <n v="31.34"/>
    <n v="446"/>
    <x v="518"/>
  </r>
  <r>
    <s v="CUST2335"/>
    <s v="Female"/>
    <n v="34"/>
    <s v="Hyderabad"/>
    <s v="Accessories"/>
    <s v="PROD404"/>
    <n v="3651.71"/>
    <n v="4"/>
    <x v="61"/>
    <s v="Net Banking"/>
    <n v="30.11"/>
    <x v="1"/>
    <n v="13.13"/>
    <n v="157"/>
    <x v="519"/>
  </r>
  <r>
    <s v="CUST2775"/>
    <s v="Female"/>
    <n v="52"/>
    <s v="Delhi"/>
    <s v="Apparel"/>
    <s v="PROD975"/>
    <n v="1615.68"/>
    <n v="3"/>
    <x v="61"/>
    <s v="Cash on Delivery"/>
    <n v="33.9"/>
    <x v="1"/>
    <n v="0.22"/>
    <n v="371"/>
    <x v="520"/>
  </r>
  <r>
    <s v="CUST3429"/>
    <s v="Male"/>
    <n v="24"/>
    <s v="Delhi"/>
    <s v="Home Decor"/>
    <s v="PROD818"/>
    <n v="1647.94"/>
    <n v="5"/>
    <x v="61"/>
    <s v="UPI"/>
    <n v="51.73"/>
    <x v="1"/>
    <n v="6.68"/>
    <n v="373"/>
    <x v="521"/>
  </r>
  <r>
    <s v="CUST3457"/>
    <s v="Female"/>
    <n v="18"/>
    <s v="Delhi"/>
    <s v="Footwear"/>
    <s v="PROD917"/>
    <n v="3407.16"/>
    <n v="2"/>
    <x v="61"/>
    <s v="Credit Card"/>
    <n v="38.44"/>
    <x v="0"/>
    <n v="32.729999999999997"/>
    <n v="488"/>
    <x v="522"/>
  </r>
  <r>
    <s v="CUST2099"/>
    <s v="Male"/>
    <n v="20"/>
    <s v="Mumbai"/>
    <s v="Beauty"/>
    <s v="PROD532"/>
    <n v="2497.6"/>
    <n v="5"/>
    <x v="62"/>
    <s v="Cash on Delivery"/>
    <n v="13.4"/>
    <x v="1"/>
    <n v="24.83"/>
    <n v="222"/>
    <x v="523"/>
  </r>
  <r>
    <s v="CUST2464"/>
    <s v="Female"/>
    <n v="29"/>
    <s v="Hyderabad"/>
    <s v="Footwear"/>
    <s v="PROD207"/>
    <n v="625.11"/>
    <n v="4"/>
    <x v="62"/>
    <s v="Credit Card"/>
    <n v="56.83"/>
    <x v="1"/>
    <n v="33.520000000000003"/>
    <n v="15"/>
    <x v="524"/>
  </r>
  <r>
    <s v="CUST2472"/>
    <s v="Male"/>
    <n v="40"/>
    <s v="Bangalore"/>
    <s v="Home Decor"/>
    <s v="PROD948"/>
    <n v="2395.33"/>
    <n v="5"/>
    <x v="62"/>
    <s v="Credit Card"/>
    <n v="32.049999999999997"/>
    <x v="0"/>
    <n v="37.020000000000003"/>
    <n v="343"/>
    <x v="525"/>
  </r>
  <r>
    <s v="CUST3171"/>
    <s v="Female"/>
    <n v="22"/>
    <s v="Bangalore"/>
    <s v="Apparel"/>
    <s v="PROD333"/>
    <n v="2430.7600000000002"/>
    <n v="5"/>
    <x v="62"/>
    <s v="Debit Card"/>
    <n v="10.16"/>
    <x v="0"/>
    <n v="46.84"/>
    <n v="311"/>
    <x v="526"/>
  </r>
  <r>
    <s v="CUST3244"/>
    <s v="Female"/>
    <n v="42"/>
    <s v="Delhi"/>
    <s v="Home Decor"/>
    <s v="PROD385"/>
    <n v="4881.24"/>
    <n v="1"/>
    <x v="62"/>
    <s v="Credit Card"/>
    <n v="12.74"/>
    <x v="1"/>
    <n v="25.52"/>
    <n v="318"/>
    <x v="527"/>
  </r>
  <r>
    <s v="CUST3794"/>
    <s v="Male"/>
    <n v="49"/>
    <s v="Mumbai"/>
    <s v="Beauty"/>
    <s v="PROD550"/>
    <n v="913.54"/>
    <n v="4"/>
    <x v="62"/>
    <s v="Debit Card"/>
    <n v="54.34"/>
    <x v="0"/>
    <n v="24.35"/>
    <n v="226"/>
    <x v="528"/>
  </r>
  <r>
    <s v="CUST3857"/>
    <s v="Male"/>
    <n v="28"/>
    <s v="Mumbai"/>
    <s v="Apparel"/>
    <s v="PROD956"/>
    <n v="2854.56"/>
    <n v="3"/>
    <x v="62"/>
    <s v="Cash on Delivery"/>
    <n v="36.729999999999997"/>
    <x v="0"/>
    <n v="44.5"/>
    <n v="19"/>
    <x v="529"/>
  </r>
  <r>
    <s v="CUST1005"/>
    <s v="Male"/>
    <n v="50"/>
    <s v="Delhi"/>
    <s v="Home Decor"/>
    <s v="PROD634"/>
    <n v="2341.73"/>
    <n v="5"/>
    <x v="63"/>
    <s v="Net Banking"/>
    <n v="19.18"/>
    <x v="0"/>
    <n v="18.48"/>
    <n v="78"/>
    <x v="530"/>
  </r>
  <r>
    <s v="CUST1061"/>
    <s v="Female"/>
    <n v="36"/>
    <s v="Chennai"/>
    <s v="Accessories"/>
    <s v="PROD365"/>
    <n v="2538.87"/>
    <n v="4"/>
    <x v="63"/>
    <s v="UPI"/>
    <n v="2.59"/>
    <x v="1"/>
    <n v="1.46"/>
    <n v="221"/>
    <x v="531"/>
  </r>
  <r>
    <s v="CUST1214"/>
    <s v="Female"/>
    <n v="46"/>
    <s v="Hyderabad"/>
    <s v="Beauty"/>
    <s v="PROD727"/>
    <n v="2900.36"/>
    <n v="3"/>
    <x v="63"/>
    <s v="UPI"/>
    <n v="30.92"/>
    <x v="1"/>
    <n v="37.08"/>
    <n v="468"/>
    <x v="532"/>
  </r>
  <r>
    <s v="CUST2599"/>
    <s v="Male"/>
    <n v="59"/>
    <s v="Bangalore"/>
    <s v="Beauty"/>
    <s v="PROD392"/>
    <n v="3291.84"/>
    <n v="3"/>
    <x v="63"/>
    <s v="UPI"/>
    <n v="48.59"/>
    <x v="0"/>
    <n v="14.78"/>
    <n v="236"/>
    <x v="533"/>
  </r>
  <r>
    <s v="CUST3137"/>
    <s v="Male"/>
    <n v="42"/>
    <s v="Chennai"/>
    <s v="Footwear"/>
    <s v="PROD217"/>
    <n v="2733.74"/>
    <n v="2"/>
    <x v="63"/>
    <s v="Cash on Delivery"/>
    <n v="18.59"/>
    <x v="1"/>
    <n v="9.0500000000000007"/>
    <n v="250"/>
    <x v="534"/>
  </r>
  <r>
    <s v="CUST3698"/>
    <s v="Male"/>
    <n v="45"/>
    <s v="Mumbai"/>
    <s v="Accessories"/>
    <s v="PROD309"/>
    <n v="3200.71"/>
    <n v="3"/>
    <x v="63"/>
    <s v="UPI"/>
    <n v="16.579999999999998"/>
    <x v="0"/>
    <n v="19.84"/>
    <n v="276"/>
    <x v="535"/>
  </r>
  <r>
    <s v="CUST3744"/>
    <s v="Female"/>
    <n v="22"/>
    <s v="Chennai"/>
    <s v="Footwear"/>
    <s v="PROD104"/>
    <n v="4669.7"/>
    <n v="5"/>
    <x v="63"/>
    <s v="Net Banking"/>
    <n v="32.380000000000003"/>
    <x v="0"/>
    <n v="15.13"/>
    <n v="268"/>
    <x v="536"/>
  </r>
  <r>
    <s v="CUST3906"/>
    <s v="Male"/>
    <n v="35"/>
    <s v="Hyderabad"/>
    <s v="Footwear"/>
    <s v="PROD501"/>
    <n v="3983.83"/>
    <n v="1"/>
    <x v="63"/>
    <s v="Cash on Delivery"/>
    <n v="20.07"/>
    <x v="0"/>
    <n v="26.15"/>
    <n v="455"/>
    <x v="537"/>
  </r>
  <r>
    <s v="CUST2074"/>
    <s v="Female"/>
    <n v="28"/>
    <s v="Bangalore"/>
    <s v="Home Decor"/>
    <s v="PROD460"/>
    <n v="2799.86"/>
    <n v="4"/>
    <x v="64"/>
    <s v="Credit Card"/>
    <n v="6.48"/>
    <x v="0"/>
    <n v="49.21"/>
    <n v="277"/>
    <x v="538"/>
  </r>
  <r>
    <s v="CUST2133"/>
    <s v="Female"/>
    <n v="52"/>
    <s v="Hyderabad"/>
    <s v="Apparel"/>
    <s v="PROD357"/>
    <n v="2638.64"/>
    <n v="3"/>
    <x v="64"/>
    <s v="Net Banking"/>
    <n v="22.75"/>
    <x v="0"/>
    <n v="37.020000000000003"/>
    <n v="102"/>
    <x v="539"/>
  </r>
  <r>
    <s v="CUST2791"/>
    <s v="Female"/>
    <n v="51"/>
    <s v="Chennai"/>
    <s v="Footwear"/>
    <s v="PROD386"/>
    <n v="702.15"/>
    <n v="2"/>
    <x v="64"/>
    <s v="Credit Card"/>
    <n v="49.48"/>
    <x v="0"/>
    <n v="24.86"/>
    <n v="344"/>
    <x v="540"/>
  </r>
  <r>
    <s v="CUST3010"/>
    <s v="Male"/>
    <n v="44"/>
    <s v="Chennai"/>
    <s v="Beauty"/>
    <s v="PROD585"/>
    <n v="2242.1"/>
    <n v="2"/>
    <x v="64"/>
    <s v="UPI"/>
    <n v="46.76"/>
    <x v="1"/>
    <n v="37.53"/>
    <n v="490"/>
    <x v="541"/>
  </r>
  <r>
    <s v="CUST3715"/>
    <s v="Female"/>
    <n v="38"/>
    <s v="Hyderabad"/>
    <s v="Apparel"/>
    <s v="PROD767"/>
    <n v="2050.12"/>
    <n v="2"/>
    <x v="64"/>
    <s v="Cash on Delivery"/>
    <n v="52.52"/>
    <x v="0"/>
    <n v="47"/>
    <n v="205"/>
    <x v="542"/>
  </r>
  <r>
    <s v="CUST3909"/>
    <s v="Male"/>
    <n v="25"/>
    <s v="Mumbai"/>
    <s v="Accessories"/>
    <s v="PROD634"/>
    <n v="3528.68"/>
    <n v="2"/>
    <x v="64"/>
    <s v="UPI"/>
    <n v="46.74"/>
    <x v="0"/>
    <n v="33.369999999999997"/>
    <n v="102"/>
    <x v="543"/>
  </r>
  <r>
    <s v="CUST3918"/>
    <s v="Female"/>
    <n v="57"/>
    <s v="Hyderabad"/>
    <s v="Accessories"/>
    <s v="PROD787"/>
    <n v="1287.53"/>
    <n v="4"/>
    <x v="64"/>
    <s v="Credit Card"/>
    <n v="50.57"/>
    <x v="1"/>
    <n v="21.84"/>
    <n v="154"/>
    <x v="544"/>
  </r>
  <r>
    <s v="CUST3963"/>
    <s v="Male"/>
    <n v="44"/>
    <s v="Mumbai"/>
    <s v="Home Decor"/>
    <s v="PROD415"/>
    <n v="3445.77"/>
    <n v="3"/>
    <x v="64"/>
    <s v="Cash on Delivery"/>
    <n v="39.56"/>
    <x v="1"/>
    <n v="46.32"/>
    <n v="483"/>
    <x v="545"/>
  </r>
  <r>
    <s v="CUST1152"/>
    <s v="Male"/>
    <n v="46"/>
    <s v="Chennai"/>
    <s v="Apparel"/>
    <s v="PROD654"/>
    <n v="4337.3100000000004"/>
    <n v="3"/>
    <x v="65"/>
    <s v="Cash on Delivery"/>
    <n v="27.99"/>
    <x v="0"/>
    <n v="24.25"/>
    <n v="82"/>
    <x v="546"/>
  </r>
  <r>
    <s v="CUST1335"/>
    <s v="Male"/>
    <n v="54"/>
    <s v="Mumbai"/>
    <s v="Footwear"/>
    <s v="PROD129"/>
    <n v="1835.26"/>
    <n v="1"/>
    <x v="65"/>
    <s v="Credit Card"/>
    <n v="48.1"/>
    <x v="1"/>
    <n v="0.99"/>
    <n v="115"/>
    <x v="547"/>
  </r>
  <r>
    <s v="CUST1636"/>
    <s v="Female"/>
    <n v="37"/>
    <s v="Chennai"/>
    <s v="Apparel"/>
    <s v="PROD726"/>
    <n v="2702.1"/>
    <n v="1"/>
    <x v="65"/>
    <s v="Cash on Delivery"/>
    <n v="47.1"/>
    <x v="0"/>
    <n v="34.450000000000003"/>
    <n v="474"/>
    <x v="548"/>
  </r>
  <r>
    <s v="CUST1920"/>
    <s v="Male"/>
    <n v="38"/>
    <s v="Delhi"/>
    <s v="Footwear"/>
    <s v="PROD686"/>
    <n v="1577.06"/>
    <n v="2"/>
    <x v="65"/>
    <s v="Cash on Delivery"/>
    <n v="55.87"/>
    <x v="0"/>
    <n v="6.52"/>
    <n v="246"/>
    <x v="549"/>
  </r>
  <r>
    <s v="CUST2844"/>
    <s v="Female"/>
    <n v="55"/>
    <s v="Hyderabad"/>
    <s v="Accessories"/>
    <s v="PROD991"/>
    <n v="3006.42"/>
    <n v="1"/>
    <x v="65"/>
    <s v="Debit Card"/>
    <n v="6.39"/>
    <x v="1"/>
    <n v="28.19"/>
    <n v="241"/>
    <x v="550"/>
  </r>
  <r>
    <s v="CUST3150"/>
    <s v="Male"/>
    <n v="22"/>
    <s v="Bangalore"/>
    <s v="Footwear"/>
    <s v="PROD382"/>
    <n v="2792.22"/>
    <n v="2"/>
    <x v="65"/>
    <s v="Net Banking"/>
    <n v="42.44"/>
    <x v="1"/>
    <n v="5.0599999999999996"/>
    <n v="261"/>
    <x v="551"/>
  </r>
  <r>
    <s v="CUST3556"/>
    <s v="Male"/>
    <n v="25"/>
    <s v="Hyderabad"/>
    <s v="Accessories"/>
    <s v="PROD727"/>
    <n v="4821.29"/>
    <n v="2"/>
    <x v="65"/>
    <s v="Credit Card"/>
    <n v="15.42"/>
    <x v="0"/>
    <n v="47"/>
    <n v="215"/>
    <x v="552"/>
  </r>
  <r>
    <s v="CUST3716"/>
    <s v="Female"/>
    <n v="52"/>
    <s v="Delhi"/>
    <s v="Accessories"/>
    <s v="PROD170"/>
    <n v="2685.16"/>
    <n v="1"/>
    <x v="65"/>
    <s v="Cash on Delivery"/>
    <n v="13.98"/>
    <x v="0"/>
    <n v="30.58"/>
    <n v="275"/>
    <x v="553"/>
  </r>
  <r>
    <s v="CUST1424"/>
    <s v="Female"/>
    <n v="28"/>
    <s v="Hyderabad"/>
    <s v="Beauty"/>
    <s v="PROD412"/>
    <n v="4658.92"/>
    <n v="3"/>
    <x v="66"/>
    <s v="Net Banking"/>
    <n v="50.63"/>
    <x v="1"/>
    <n v="33.85"/>
    <n v="243"/>
    <x v="554"/>
  </r>
  <r>
    <s v="CUST1503"/>
    <s v="Female"/>
    <n v="58"/>
    <s v="Chennai"/>
    <s v="Apparel"/>
    <s v="PROD917"/>
    <n v="774.34"/>
    <n v="3"/>
    <x v="66"/>
    <s v="UPI"/>
    <n v="23.54"/>
    <x v="1"/>
    <n v="38.520000000000003"/>
    <n v="20"/>
    <x v="555"/>
  </r>
  <r>
    <s v="CUST1956"/>
    <s v="Male"/>
    <n v="27"/>
    <s v="Mumbai"/>
    <s v="Home Decor"/>
    <s v="PROD895"/>
    <n v="2619.63"/>
    <n v="4"/>
    <x v="66"/>
    <s v="Debit Card"/>
    <n v="46.09"/>
    <x v="0"/>
    <n v="27.77"/>
    <n v="48"/>
    <x v="556"/>
  </r>
  <r>
    <s v="CUST2440"/>
    <s v="Male"/>
    <n v="45"/>
    <s v="Mumbai"/>
    <s v="Apparel"/>
    <s v="PROD293"/>
    <n v="1991.59"/>
    <n v="3"/>
    <x v="66"/>
    <s v="Net Banking"/>
    <n v="11.79"/>
    <x v="1"/>
    <n v="13.25"/>
    <n v="350"/>
    <x v="557"/>
  </r>
  <r>
    <s v="CUST2725"/>
    <s v="Male"/>
    <n v="20"/>
    <s v="Mumbai"/>
    <s v="Footwear"/>
    <s v="PROD886"/>
    <n v="2691.75"/>
    <n v="3"/>
    <x v="66"/>
    <s v="Cash on Delivery"/>
    <n v="52.73"/>
    <x v="1"/>
    <n v="37.299999999999997"/>
    <n v="368"/>
    <x v="558"/>
  </r>
  <r>
    <s v="CUST3319"/>
    <s v="Male"/>
    <n v="44"/>
    <s v="Mumbai"/>
    <s v="Apparel"/>
    <s v="PROD214"/>
    <n v="2395.1"/>
    <n v="3"/>
    <x v="66"/>
    <s v="Net Banking"/>
    <n v="46.74"/>
    <x v="0"/>
    <n v="33.36"/>
    <n v="58"/>
    <x v="559"/>
  </r>
  <r>
    <s v="CUST3654"/>
    <s v="Female"/>
    <n v="42"/>
    <s v="Mumbai"/>
    <s v="Accessories"/>
    <s v="PROD790"/>
    <n v="3058.27"/>
    <n v="3"/>
    <x v="66"/>
    <s v="Net Banking"/>
    <n v="4.7300000000000004"/>
    <x v="1"/>
    <n v="8.1300000000000008"/>
    <n v="339"/>
    <x v="560"/>
  </r>
  <r>
    <s v="CUST3920"/>
    <s v="Male"/>
    <n v="24"/>
    <s v="Delhi"/>
    <s v="Home Decor"/>
    <s v="PROD194"/>
    <n v="732.46"/>
    <n v="5"/>
    <x v="66"/>
    <s v="Credit Card"/>
    <n v="24.95"/>
    <x v="1"/>
    <n v="46.3"/>
    <n v="293"/>
    <x v="561"/>
  </r>
  <r>
    <s v="CUST1109"/>
    <s v="Male"/>
    <n v="55"/>
    <s v="Delhi"/>
    <s v="Apparel"/>
    <s v="PROD962"/>
    <n v="1900.35"/>
    <n v="2"/>
    <x v="67"/>
    <s v="Cash on Delivery"/>
    <n v="31.12"/>
    <x v="0"/>
    <n v="23.66"/>
    <n v="256"/>
    <x v="562"/>
  </r>
  <r>
    <s v="CUST1294"/>
    <s v="Female"/>
    <n v="57"/>
    <s v="Bangalore"/>
    <s v="Accessories"/>
    <s v="PROD274"/>
    <n v="1674.73"/>
    <n v="3"/>
    <x v="67"/>
    <s v="Debit Card"/>
    <n v="34.1"/>
    <x v="1"/>
    <n v="21.54"/>
    <n v="440"/>
    <x v="563"/>
  </r>
  <r>
    <s v="CUST1418"/>
    <s v="Male"/>
    <n v="40"/>
    <s v="Bangalore"/>
    <s v="Beauty"/>
    <s v="PROD602"/>
    <n v="4857.08"/>
    <n v="3"/>
    <x v="67"/>
    <s v="Net Banking"/>
    <n v="50.67"/>
    <x v="0"/>
    <n v="33.71"/>
    <n v="480"/>
    <x v="564"/>
  </r>
  <r>
    <s v="CUST1758"/>
    <s v="Male"/>
    <n v="49"/>
    <s v="Delhi"/>
    <s v="Accessories"/>
    <s v="PROD138"/>
    <n v="820.46"/>
    <n v="4"/>
    <x v="67"/>
    <s v="Debit Card"/>
    <n v="57.76"/>
    <x v="1"/>
    <n v="39.479999999999997"/>
    <n v="372"/>
    <x v="565"/>
  </r>
  <r>
    <s v="CUST1795"/>
    <s v="Female"/>
    <n v="55"/>
    <s v="Hyderabad"/>
    <s v="Beauty"/>
    <s v="PROD573"/>
    <n v="1582.97"/>
    <n v="3"/>
    <x v="67"/>
    <s v="Cash on Delivery"/>
    <n v="28.77"/>
    <x v="0"/>
    <n v="28.95"/>
    <n v="165"/>
    <x v="566"/>
  </r>
  <r>
    <s v="CUST2186"/>
    <s v="Female"/>
    <n v="19"/>
    <s v="Hyderabad"/>
    <s v="Apparel"/>
    <s v="PROD842"/>
    <n v="4265.01"/>
    <n v="5"/>
    <x v="67"/>
    <s v="Debit Card"/>
    <n v="39.64"/>
    <x v="0"/>
    <n v="33.880000000000003"/>
    <n v="432"/>
    <x v="567"/>
  </r>
  <r>
    <s v="CUST2215"/>
    <s v="Male"/>
    <n v="21"/>
    <s v="Hyderabad"/>
    <s v="Apparel"/>
    <s v="PROD290"/>
    <n v="1577.51"/>
    <n v="5"/>
    <x v="67"/>
    <s v="UPI"/>
    <n v="40.19"/>
    <x v="1"/>
    <n v="35.49"/>
    <n v="460"/>
    <x v="568"/>
  </r>
  <r>
    <s v="CUST3359"/>
    <s v="Female"/>
    <n v="57"/>
    <s v="Delhi"/>
    <s v="Footwear"/>
    <s v="PROD869"/>
    <n v="3345.97"/>
    <n v="3"/>
    <x v="67"/>
    <s v="Cash on Delivery"/>
    <n v="29.99"/>
    <x v="1"/>
    <n v="24.34"/>
    <n v="356"/>
    <x v="569"/>
  </r>
  <r>
    <s v="CUST3420"/>
    <s v="Female"/>
    <n v="31"/>
    <s v="Mumbai"/>
    <s v="Apparel"/>
    <s v="PROD279"/>
    <n v="1336.58"/>
    <n v="4"/>
    <x v="67"/>
    <s v="Cash on Delivery"/>
    <n v="32.85"/>
    <x v="1"/>
    <n v="1.1299999999999999"/>
    <n v="98"/>
    <x v="570"/>
  </r>
  <r>
    <s v="CUST1370"/>
    <s v="Male"/>
    <n v="29"/>
    <s v="Bangalore"/>
    <s v="Home Decor"/>
    <s v="PROD169"/>
    <n v="1040.58"/>
    <n v="1"/>
    <x v="68"/>
    <s v="UPI"/>
    <n v="20.65"/>
    <x v="0"/>
    <n v="48.08"/>
    <n v="227"/>
    <x v="571"/>
  </r>
  <r>
    <s v="CUST1453"/>
    <s v="Male"/>
    <n v="31"/>
    <s v="Bangalore"/>
    <s v="Accessories"/>
    <s v="PROD650"/>
    <n v="4855.3100000000004"/>
    <n v="1"/>
    <x v="68"/>
    <s v="Cash on Delivery"/>
    <n v="13.29"/>
    <x v="0"/>
    <n v="0.81"/>
    <n v="480"/>
    <x v="572"/>
  </r>
  <r>
    <s v="CUST1755"/>
    <s v="Female"/>
    <n v="18"/>
    <s v="Chennai"/>
    <s v="Footwear"/>
    <s v="PROD562"/>
    <n v="769.57"/>
    <n v="1"/>
    <x v="68"/>
    <s v="Net Banking"/>
    <n v="32.64"/>
    <x v="0"/>
    <n v="27.16"/>
    <n v="10"/>
    <x v="573"/>
  </r>
  <r>
    <s v="CUST2141"/>
    <s v="Female"/>
    <n v="25"/>
    <s v="Hyderabad"/>
    <s v="Footwear"/>
    <s v="PROD589"/>
    <n v="1319.54"/>
    <n v="3"/>
    <x v="68"/>
    <s v="UPI"/>
    <n v="22.87"/>
    <x v="0"/>
    <n v="42.09"/>
    <n v="284"/>
    <x v="574"/>
  </r>
  <r>
    <s v="CUST2176"/>
    <s v="Male"/>
    <n v="48"/>
    <s v="Bangalore"/>
    <s v="Accessories"/>
    <s v="PROD824"/>
    <n v="3867.17"/>
    <n v="2"/>
    <x v="68"/>
    <s v="Cash on Delivery"/>
    <n v="26.48"/>
    <x v="1"/>
    <n v="13.06"/>
    <n v="96"/>
    <x v="575"/>
  </r>
  <r>
    <s v="CUST2496"/>
    <s v="Male"/>
    <n v="31"/>
    <s v="Mumbai"/>
    <s v="Accessories"/>
    <s v="PROD861"/>
    <n v="4140.75"/>
    <n v="4"/>
    <x v="68"/>
    <s v="Cash on Delivery"/>
    <n v="17.13"/>
    <x v="1"/>
    <n v="14.22"/>
    <n v="46"/>
    <x v="576"/>
  </r>
  <r>
    <s v="CUST2553"/>
    <s v="Male"/>
    <n v="29"/>
    <s v="Chennai"/>
    <s v="Footwear"/>
    <s v="PROD780"/>
    <n v="3695.24"/>
    <n v="1"/>
    <x v="68"/>
    <s v="Net Banking"/>
    <n v="42.94"/>
    <x v="0"/>
    <n v="17.23"/>
    <n v="275"/>
    <x v="577"/>
  </r>
  <r>
    <s v="CUST3044"/>
    <s v="Male"/>
    <n v="48"/>
    <s v="Mumbai"/>
    <s v="Accessories"/>
    <s v="PROD321"/>
    <n v="4312"/>
    <n v="3"/>
    <x v="68"/>
    <s v="UPI"/>
    <n v="9.77"/>
    <x v="1"/>
    <n v="30.11"/>
    <n v="297"/>
    <x v="578"/>
  </r>
  <r>
    <s v="CUST3178"/>
    <s v="Female"/>
    <n v="18"/>
    <s v="Bangalore"/>
    <s v="Accessories"/>
    <s v="PROD822"/>
    <n v="1960.73"/>
    <n v="4"/>
    <x v="68"/>
    <s v="Debit Card"/>
    <n v="56.67"/>
    <x v="0"/>
    <n v="14.86"/>
    <n v="408"/>
    <x v="579"/>
  </r>
  <r>
    <s v="CUST3287"/>
    <s v="Male"/>
    <n v="57"/>
    <s v="Mumbai"/>
    <s v="Beauty"/>
    <s v="PROD239"/>
    <n v="4700.55"/>
    <n v="3"/>
    <x v="68"/>
    <s v="Debit Card"/>
    <n v="57.4"/>
    <x v="1"/>
    <n v="8.75"/>
    <n v="295"/>
    <x v="580"/>
  </r>
  <r>
    <s v="CUST3371"/>
    <s v="Female"/>
    <n v="39"/>
    <s v="Delhi"/>
    <s v="Beauty"/>
    <s v="PROD827"/>
    <n v="3033.46"/>
    <n v="3"/>
    <x v="68"/>
    <s v="Net Banking"/>
    <n v="29.18"/>
    <x v="1"/>
    <n v="28.27"/>
    <n v="49"/>
    <x v="581"/>
  </r>
  <r>
    <s v="CUST3793"/>
    <s v="Female"/>
    <n v="21"/>
    <s v="Bangalore"/>
    <s v="Home Decor"/>
    <s v="PROD102"/>
    <n v="4862.6499999999996"/>
    <n v="3"/>
    <x v="68"/>
    <s v="Debit Card"/>
    <n v="3.32"/>
    <x v="0"/>
    <n v="46.24"/>
    <n v="49"/>
    <x v="582"/>
  </r>
  <r>
    <s v="CUST1036"/>
    <s v="Female"/>
    <n v="53"/>
    <s v="Delhi"/>
    <s v="Accessories"/>
    <s v="PROD212"/>
    <n v="4855.37"/>
    <n v="2"/>
    <x v="69"/>
    <s v="UPI"/>
    <n v="52.26"/>
    <x v="0"/>
    <n v="28.14"/>
    <n v="355"/>
    <x v="583"/>
  </r>
  <r>
    <s v="CUST1187"/>
    <s v="Male"/>
    <n v="40"/>
    <s v="Chennai"/>
    <s v="Footwear"/>
    <s v="PROD696"/>
    <n v="3135.28"/>
    <n v="4"/>
    <x v="69"/>
    <s v="Net Banking"/>
    <n v="46.67"/>
    <x v="0"/>
    <n v="3.66"/>
    <n v="128"/>
    <x v="584"/>
  </r>
  <r>
    <s v="CUST1450"/>
    <s v="Female"/>
    <n v="21"/>
    <s v="Hyderabad"/>
    <s v="Home Decor"/>
    <s v="PROD898"/>
    <n v="3214.7"/>
    <n v="5"/>
    <x v="69"/>
    <s v="Net Banking"/>
    <n v="21.89"/>
    <x v="1"/>
    <n v="47.42"/>
    <n v="282"/>
    <x v="585"/>
  </r>
  <r>
    <s v="CUST1631"/>
    <s v="Female"/>
    <n v="18"/>
    <s v="Hyderabad"/>
    <s v="Home Decor"/>
    <s v="PROD857"/>
    <n v="2557.79"/>
    <n v="5"/>
    <x v="69"/>
    <s v="Net Banking"/>
    <n v="49"/>
    <x v="0"/>
    <n v="46.75"/>
    <n v="304"/>
    <x v="586"/>
  </r>
  <r>
    <s v="CUST1813"/>
    <s v="Female"/>
    <n v="32"/>
    <s v="Mumbai"/>
    <s v="Home Decor"/>
    <s v="PROD293"/>
    <n v="4920.08"/>
    <n v="4"/>
    <x v="69"/>
    <s v="UPI"/>
    <n v="19.13"/>
    <x v="1"/>
    <n v="44.07"/>
    <n v="446"/>
    <x v="587"/>
  </r>
  <r>
    <s v="CUST2782"/>
    <s v="Male"/>
    <n v="25"/>
    <s v="Hyderabad"/>
    <s v="Footwear"/>
    <s v="PROD367"/>
    <n v="2750.8"/>
    <n v="4"/>
    <x v="69"/>
    <s v="Net Banking"/>
    <n v="23.88"/>
    <x v="1"/>
    <n v="11.16"/>
    <n v="437"/>
    <x v="588"/>
  </r>
  <r>
    <s v="CUST2830"/>
    <s v="Female"/>
    <n v="28"/>
    <s v="Chennai"/>
    <s v="Footwear"/>
    <s v="PROD308"/>
    <n v="2601.1999999999998"/>
    <n v="4"/>
    <x v="69"/>
    <s v="Credit Card"/>
    <n v="59.36"/>
    <x v="0"/>
    <n v="41.07"/>
    <n v="170"/>
    <x v="589"/>
  </r>
  <r>
    <s v="CUST3077"/>
    <s v="Female"/>
    <n v="22"/>
    <s v="Hyderabad"/>
    <s v="Footwear"/>
    <s v="PROD226"/>
    <n v="1148.0999999999999"/>
    <n v="3"/>
    <x v="69"/>
    <s v="Credit Card"/>
    <n v="42.04"/>
    <x v="0"/>
    <n v="27.72"/>
    <n v="193"/>
    <x v="590"/>
  </r>
  <r>
    <s v="CUST3839"/>
    <s v="Female"/>
    <n v="50"/>
    <s v="Mumbai"/>
    <s v="Apparel"/>
    <s v="PROD954"/>
    <n v="2096.69"/>
    <n v="2"/>
    <x v="69"/>
    <s v="Net Banking"/>
    <n v="24.81"/>
    <x v="1"/>
    <n v="7.15"/>
    <n v="421"/>
    <x v="591"/>
  </r>
  <r>
    <s v="CUST3854"/>
    <s v="Male"/>
    <n v="31"/>
    <s v="Mumbai"/>
    <s v="Home Decor"/>
    <s v="PROD273"/>
    <n v="1689.26"/>
    <n v="5"/>
    <x v="69"/>
    <s v="Cash on Delivery"/>
    <n v="52.85"/>
    <x v="0"/>
    <n v="3.15"/>
    <n v="318"/>
    <x v="592"/>
  </r>
  <r>
    <s v="CUST1095"/>
    <s v="Male"/>
    <n v="59"/>
    <s v="Hyderabad"/>
    <s v="Apparel"/>
    <s v="PROD442"/>
    <n v="3334.42"/>
    <n v="5"/>
    <x v="70"/>
    <s v="UPI"/>
    <n v="7.14"/>
    <x v="1"/>
    <n v="6.36"/>
    <n v="67"/>
    <x v="593"/>
  </r>
  <r>
    <s v="CUST1302"/>
    <s v="Male"/>
    <n v="52"/>
    <s v="Mumbai"/>
    <s v="Accessories"/>
    <s v="PROD937"/>
    <n v="3930.56"/>
    <n v="1"/>
    <x v="70"/>
    <s v="Debit Card"/>
    <n v="21.1"/>
    <x v="1"/>
    <n v="29.86"/>
    <n v="490"/>
    <x v="594"/>
  </r>
  <r>
    <s v="CUST1465"/>
    <s v="Female"/>
    <n v="53"/>
    <s v="Delhi"/>
    <s v="Accessories"/>
    <s v="PROD691"/>
    <n v="3106.58"/>
    <n v="1"/>
    <x v="70"/>
    <s v="Credit Card"/>
    <n v="45.55"/>
    <x v="0"/>
    <n v="12.96"/>
    <n v="23"/>
    <x v="595"/>
  </r>
  <r>
    <s v="CUST2420"/>
    <s v="Female"/>
    <n v="60"/>
    <s v="Hyderabad"/>
    <s v="Accessories"/>
    <s v="PROD663"/>
    <n v="3331.87"/>
    <n v="1"/>
    <x v="70"/>
    <s v="UPI"/>
    <n v="21.67"/>
    <x v="1"/>
    <n v="11.5"/>
    <n v="219"/>
    <x v="596"/>
  </r>
  <r>
    <s v="CUST2470"/>
    <s v="Female"/>
    <n v="44"/>
    <s v="Chennai"/>
    <s v="Accessories"/>
    <s v="PROD689"/>
    <n v="742.45"/>
    <n v="2"/>
    <x v="70"/>
    <s v="Net Banking"/>
    <n v="2.34"/>
    <x v="1"/>
    <n v="32.200000000000003"/>
    <n v="220"/>
    <x v="597"/>
  </r>
  <r>
    <s v="CUST3053"/>
    <s v="Female"/>
    <n v="49"/>
    <s v="Hyderabad"/>
    <s v="Beauty"/>
    <s v="PROD371"/>
    <n v="1045.1500000000001"/>
    <n v="3"/>
    <x v="70"/>
    <s v="Debit Card"/>
    <n v="11.51"/>
    <x v="1"/>
    <n v="19.48"/>
    <n v="432"/>
    <x v="598"/>
  </r>
  <r>
    <s v="CUST3147"/>
    <s v="Male"/>
    <n v="49"/>
    <s v="Mumbai"/>
    <s v="Footwear"/>
    <s v="PROD380"/>
    <n v="4585.71"/>
    <n v="4"/>
    <x v="70"/>
    <s v="Credit Card"/>
    <n v="40.25"/>
    <x v="0"/>
    <n v="43.32"/>
    <n v="63"/>
    <x v="599"/>
  </r>
  <r>
    <s v="CUST3321"/>
    <s v="Male"/>
    <n v="57"/>
    <s v="Chennai"/>
    <s v="Apparel"/>
    <s v="PROD209"/>
    <n v="1364.58"/>
    <n v="2"/>
    <x v="70"/>
    <s v="Debit Card"/>
    <n v="44.35"/>
    <x v="0"/>
    <n v="15.15"/>
    <n v="373"/>
    <x v="600"/>
  </r>
  <r>
    <s v="CUST3330"/>
    <s v="Male"/>
    <n v="29"/>
    <s v="Mumbai"/>
    <s v="Apparel"/>
    <s v="PROD377"/>
    <n v="1001.94"/>
    <n v="4"/>
    <x v="70"/>
    <s v="Cash on Delivery"/>
    <n v="17.760000000000002"/>
    <x v="0"/>
    <n v="8.85"/>
    <n v="136"/>
    <x v="601"/>
  </r>
  <r>
    <s v="CUST3406"/>
    <s v="Male"/>
    <n v="29"/>
    <s v="Delhi"/>
    <s v="Accessories"/>
    <s v="PROD810"/>
    <n v="3724.59"/>
    <n v="1"/>
    <x v="70"/>
    <s v="Cash on Delivery"/>
    <n v="30.74"/>
    <x v="0"/>
    <n v="38.909999999999997"/>
    <n v="269"/>
    <x v="602"/>
  </r>
  <r>
    <s v="CUST3418"/>
    <s v="Female"/>
    <n v="45"/>
    <s v="Mumbai"/>
    <s v="Home Decor"/>
    <s v="PROD193"/>
    <n v="901.58"/>
    <n v="5"/>
    <x v="70"/>
    <s v="Cash on Delivery"/>
    <n v="32.380000000000003"/>
    <x v="0"/>
    <n v="6.02"/>
    <n v="370"/>
    <x v="603"/>
  </r>
  <r>
    <s v="CUST1134"/>
    <s v="Female"/>
    <n v="45"/>
    <s v="Hyderabad"/>
    <s v="Accessories"/>
    <s v="PROD925"/>
    <n v="2281.66"/>
    <n v="5"/>
    <x v="71"/>
    <s v="Debit Card"/>
    <n v="16.77"/>
    <x v="0"/>
    <n v="24.04"/>
    <n v="346"/>
    <x v="604"/>
  </r>
  <r>
    <s v="CUST1384"/>
    <s v="Male"/>
    <n v="50"/>
    <s v="Mumbai"/>
    <s v="Apparel"/>
    <s v="PROD509"/>
    <n v="2645.95"/>
    <n v="3"/>
    <x v="71"/>
    <s v="UPI"/>
    <n v="55.03"/>
    <x v="1"/>
    <n v="20.149999999999999"/>
    <n v="80"/>
    <x v="605"/>
  </r>
  <r>
    <s v="CUST1437"/>
    <s v="Female"/>
    <n v="43"/>
    <s v="Mumbai"/>
    <s v="Home Decor"/>
    <s v="PROD916"/>
    <n v="1288.67"/>
    <n v="1"/>
    <x v="71"/>
    <s v="Credit Card"/>
    <n v="5.6"/>
    <x v="1"/>
    <n v="18.02"/>
    <n v="117"/>
    <x v="606"/>
  </r>
  <r>
    <s v="CUST1694"/>
    <s v="Female"/>
    <n v="39"/>
    <s v="Mumbai"/>
    <s v="Home Decor"/>
    <s v="PROD691"/>
    <n v="791.25"/>
    <n v="3"/>
    <x v="71"/>
    <s v="Cash on Delivery"/>
    <n v="21.87"/>
    <x v="1"/>
    <n v="35.43"/>
    <n v="289"/>
    <x v="607"/>
  </r>
  <r>
    <s v="CUST2150"/>
    <s v="Female"/>
    <n v="58"/>
    <s v="Delhi"/>
    <s v="Accessories"/>
    <s v="PROD321"/>
    <n v="1738.01"/>
    <n v="1"/>
    <x v="71"/>
    <s v="Debit Card"/>
    <n v="57.02"/>
    <x v="0"/>
    <n v="35.229999999999997"/>
    <n v="44"/>
    <x v="608"/>
  </r>
  <r>
    <s v="CUST2402"/>
    <s v="Male"/>
    <n v="50"/>
    <s v="Bangalore"/>
    <s v="Beauty"/>
    <s v="PROD294"/>
    <n v="4095.08"/>
    <n v="5"/>
    <x v="71"/>
    <s v="Cash on Delivery"/>
    <n v="20.96"/>
    <x v="0"/>
    <n v="14.29"/>
    <n v="357"/>
    <x v="609"/>
  </r>
  <r>
    <s v="CUST2625"/>
    <s v="Male"/>
    <n v="34"/>
    <s v="Chennai"/>
    <s v="Home Decor"/>
    <s v="PROD621"/>
    <n v="2285.4"/>
    <n v="4"/>
    <x v="71"/>
    <s v="Cash on Delivery"/>
    <n v="21.43"/>
    <x v="1"/>
    <n v="38.590000000000003"/>
    <n v="49"/>
    <x v="610"/>
  </r>
  <r>
    <s v="CUST2973"/>
    <s v="Female"/>
    <n v="30"/>
    <s v="Chennai"/>
    <s v="Beauty"/>
    <s v="PROD219"/>
    <n v="3226.67"/>
    <n v="3"/>
    <x v="71"/>
    <s v="Net Banking"/>
    <n v="18.77"/>
    <x v="1"/>
    <n v="21.23"/>
    <n v="432"/>
    <x v="611"/>
  </r>
  <r>
    <s v="CUST3752"/>
    <s v="Female"/>
    <n v="44"/>
    <s v="Hyderabad"/>
    <s v="Footwear"/>
    <s v="PROD438"/>
    <n v="4720.03"/>
    <n v="3"/>
    <x v="71"/>
    <s v="Debit Card"/>
    <n v="8.58"/>
    <x v="0"/>
    <n v="3.59"/>
    <n v="287"/>
    <x v="612"/>
  </r>
  <r>
    <s v="CUST1100"/>
    <s v="Female"/>
    <n v="54"/>
    <s v="Delhi"/>
    <s v="Accessories"/>
    <s v="PROD858"/>
    <n v="1266.8399999999999"/>
    <n v="1"/>
    <x v="72"/>
    <s v="Debit Card"/>
    <n v="49.88"/>
    <x v="0"/>
    <n v="10.64"/>
    <n v="377"/>
    <x v="613"/>
  </r>
  <r>
    <s v="CUST1114"/>
    <s v="Male"/>
    <n v="42"/>
    <s v="Delhi"/>
    <s v="Beauty"/>
    <s v="PROD717"/>
    <n v="3099.17"/>
    <n v="1"/>
    <x v="72"/>
    <s v="Credit Card"/>
    <n v="17.46"/>
    <x v="1"/>
    <n v="21.45"/>
    <n v="301"/>
    <x v="614"/>
  </r>
  <r>
    <s v="CUST1739"/>
    <s v="Female"/>
    <n v="39"/>
    <s v="Bangalore"/>
    <s v="Apparel"/>
    <s v="PROD176"/>
    <n v="2415.9"/>
    <n v="2"/>
    <x v="72"/>
    <s v="Cash on Delivery"/>
    <n v="55.01"/>
    <x v="0"/>
    <n v="24.46"/>
    <n v="11"/>
    <x v="615"/>
  </r>
  <r>
    <s v="CUST2376"/>
    <s v="Male"/>
    <n v="22"/>
    <s v="Delhi"/>
    <s v="Apparel"/>
    <s v="PROD759"/>
    <n v="813.55"/>
    <n v="4"/>
    <x v="72"/>
    <s v="Credit Card"/>
    <n v="40.96"/>
    <x v="0"/>
    <n v="6.08"/>
    <n v="459"/>
    <x v="616"/>
  </r>
  <r>
    <s v="CUST3339"/>
    <s v="Female"/>
    <n v="58"/>
    <s v="Mumbai"/>
    <s v="Accessories"/>
    <s v="PROD608"/>
    <n v="3076.3"/>
    <n v="3"/>
    <x v="72"/>
    <s v="Net Banking"/>
    <n v="50.19"/>
    <x v="1"/>
    <n v="45.48"/>
    <n v="103"/>
    <x v="617"/>
  </r>
  <r>
    <s v="CUST3766"/>
    <s v="Female"/>
    <n v="22"/>
    <s v="Hyderabad"/>
    <s v="Apparel"/>
    <s v="PROD865"/>
    <n v="2551.37"/>
    <n v="4"/>
    <x v="72"/>
    <s v="Debit Card"/>
    <n v="42.03"/>
    <x v="1"/>
    <n v="6.95"/>
    <n v="344"/>
    <x v="618"/>
  </r>
  <r>
    <s v="CUST3913"/>
    <s v="Male"/>
    <n v="48"/>
    <s v="Hyderabad"/>
    <s v="Apparel"/>
    <s v="PROD618"/>
    <n v="1308.46"/>
    <n v="2"/>
    <x v="72"/>
    <s v="Net Banking"/>
    <n v="36.770000000000003"/>
    <x v="0"/>
    <n v="47.26"/>
    <n v="351"/>
    <x v="619"/>
  </r>
  <r>
    <s v="CUST1164"/>
    <s v="Female"/>
    <n v="26"/>
    <s v="Bangalore"/>
    <s v="Beauty"/>
    <s v="PROD146"/>
    <n v="4087.04"/>
    <n v="2"/>
    <x v="73"/>
    <s v="Cash on Delivery"/>
    <n v="51.34"/>
    <x v="1"/>
    <n v="20.87"/>
    <n v="387"/>
    <x v="620"/>
  </r>
  <r>
    <s v="CUST1419"/>
    <s v="Female"/>
    <n v="44"/>
    <s v="Chennai"/>
    <s v="Beauty"/>
    <s v="PROD540"/>
    <n v="2982.45"/>
    <n v="3"/>
    <x v="73"/>
    <s v="Debit Card"/>
    <n v="38.79"/>
    <x v="0"/>
    <n v="47.49"/>
    <n v="492"/>
    <x v="621"/>
  </r>
  <r>
    <s v="CUST1433"/>
    <s v="Female"/>
    <n v="23"/>
    <s v="Hyderabad"/>
    <s v="Beauty"/>
    <s v="PROD483"/>
    <n v="3075.52"/>
    <n v="5"/>
    <x v="73"/>
    <s v="Cash on Delivery"/>
    <n v="42.78"/>
    <x v="1"/>
    <n v="10.47"/>
    <n v="114"/>
    <x v="622"/>
  </r>
  <r>
    <s v="CUST1827"/>
    <s v="Male"/>
    <n v="34"/>
    <s v="Delhi"/>
    <s v="Home Decor"/>
    <s v="PROD666"/>
    <n v="3253.05"/>
    <n v="3"/>
    <x v="73"/>
    <s v="Net Banking"/>
    <n v="23.27"/>
    <x v="0"/>
    <n v="34.08"/>
    <n v="120"/>
    <x v="623"/>
  </r>
  <r>
    <s v="CUST1871"/>
    <s v="Female"/>
    <n v="36"/>
    <s v="Delhi"/>
    <s v="Home Decor"/>
    <s v="PROD112"/>
    <n v="3802.23"/>
    <n v="3"/>
    <x v="73"/>
    <s v="UPI"/>
    <n v="10.51"/>
    <x v="0"/>
    <n v="30.93"/>
    <n v="457"/>
    <x v="624"/>
  </r>
  <r>
    <s v="CUST1913"/>
    <s v="Male"/>
    <n v="43"/>
    <s v="Mumbai"/>
    <s v="Home Decor"/>
    <s v="PROD652"/>
    <n v="1703.4"/>
    <n v="3"/>
    <x v="73"/>
    <s v="Net Banking"/>
    <n v="44.49"/>
    <x v="1"/>
    <n v="28.33"/>
    <n v="276"/>
    <x v="625"/>
  </r>
  <r>
    <s v="CUST1946"/>
    <s v="Male"/>
    <n v="59"/>
    <s v="Chennai"/>
    <s v="Beauty"/>
    <s v="PROD453"/>
    <n v="3193.41"/>
    <n v="5"/>
    <x v="73"/>
    <s v="Credit Card"/>
    <n v="29"/>
    <x v="0"/>
    <n v="4.2699999999999996"/>
    <n v="211"/>
    <x v="626"/>
  </r>
  <r>
    <s v="CUST1948"/>
    <s v="Female"/>
    <n v="26"/>
    <s v="Delhi"/>
    <s v="Beauty"/>
    <s v="PROD332"/>
    <n v="2544.4899999999998"/>
    <n v="3"/>
    <x v="73"/>
    <s v="Debit Card"/>
    <n v="46.69"/>
    <x v="0"/>
    <n v="28.47"/>
    <n v="300"/>
    <x v="627"/>
  </r>
  <r>
    <s v="CUST2005"/>
    <s v="Male"/>
    <n v="36"/>
    <s v="Bangalore"/>
    <s v="Footwear"/>
    <s v="PROD249"/>
    <n v="3555.34"/>
    <n v="4"/>
    <x v="73"/>
    <s v="UPI"/>
    <n v="41.87"/>
    <x v="1"/>
    <n v="28.68"/>
    <n v="161"/>
    <x v="628"/>
  </r>
  <r>
    <s v="CUST2149"/>
    <s v="Female"/>
    <n v="21"/>
    <s v="Delhi"/>
    <s v="Accessories"/>
    <s v="PROD797"/>
    <n v="4067.09"/>
    <n v="5"/>
    <x v="73"/>
    <s v="UPI"/>
    <n v="1.24"/>
    <x v="0"/>
    <n v="6.09"/>
    <n v="87"/>
    <x v="629"/>
  </r>
  <r>
    <s v="CUST2285"/>
    <s v="Female"/>
    <n v="34"/>
    <s v="Chennai"/>
    <s v="Footwear"/>
    <s v="PROD363"/>
    <n v="546.62"/>
    <n v="1"/>
    <x v="73"/>
    <s v="Credit Card"/>
    <n v="35.049999999999997"/>
    <x v="1"/>
    <n v="28.1"/>
    <n v="171"/>
    <x v="630"/>
  </r>
  <r>
    <s v="CUST2407"/>
    <s v="Female"/>
    <n v="51"/>
    <s v="Bangalore"/>
    <s v="Home Decor"/>
    <s v="PROD680"/>
    <n v="730.38"/>
    <n v="2"/>
    <x v="73"/>
    <s v="UPI"/>
    <n v="43.17"/>
    <x v="0"/>
    <n v="33.17"/>
    <n v="203"/>
    <x v="631"/>
  </r>
  <r>
    <s v="CUST2776"/>
    <s v="Female"/>
    <n v="36"/>
    <s v="Delhi"/>
    <s v="Home Decor"/>
    <s v="PROD399"/>
    <n v="4290.1499999999996"/>
    <n v="5"/>
    <x v="73"/>
    <s v="Cash on Delivery"/>
    <n v="41.87"/>
    <x v="1"/>
    <n v="3.76"/>
    <n v="130"/>
    <x v="632"/>
  </r>
  <r>
    <s v="CUST2895"/>
    <s v="Male"/>
    <n v="26"/>
    <s v="Delhi"/>
    <s v="Accessories"/>
    <s v="PROD256"/>
    <n v="937.27"/>
    <n v="3"/>
    <x v="73"/>
    <s v="Net Banking"/>
    <n v="50.53"/>
    <x v="1"/>
    <n v="40.39"/>
    <n v="345"/>
    <x v="633"/>
  </r>
  <r>
    <s v="CUST3005"/>
    <s v="Male"/>
    <n v="33"/>
    <s v="Chennai"/>
    <s v="Apparel"/>
    <s v="PROD188"/>
    <n v="1883.21"/>
    <n v="4"/>
    <x v="73"/>
    <s v="Credit Card"/>
    <n v="25.92"/>
    <x v="1"/>
    <n v="33.450000000000003"/>
    <n v="500"/>
    <x v="634"/>
  </r>
  <r>
    <s v="CUST3082"/>
    <s v="Female"/>
    <n v="22"/>
    <s v="Delhi"/>
    <s v="Beauty"/>
    <s v="PROD197"/>
    <n v="4885.1000000000004"/>
    <n v="1"/>
    <x v="73"/>
    <s v="UPI"/>
    <n v="52.94"/>
    <x v="0"/>
    <n v="10.83"/>
    <n v="168"/>
    <x v="635"/>
  </r>
  <r>
    <s v="CUST3250"/>
    <s v="Female"/>
    <n v="36"/>
    <s v="Hyderabad"/>
    <s v="Accessories"/>
    <s v="PROD985"/>
    <n v="4720.91"/>
    <n v="2"/>
    <x v="73"/>
    <s v="Cash on Delivery"/>
    <n v="45.66"/>
    <x v="0"/>
    <n v="10.75"/>
    <n v="400"/>
    <x v="636"/>
  </r>
  <r>
    <s v="CUST3770"/>
    <s v="Male"/>
    <n v="40"/>
    <s v="Bangalore"/>
    <s v="Beauty"/>
    <s v="PROD597"/>
    <n v="2045.87"/>
    <n v="3"/>
    <x v="73"/>
    <s v="Debit Card"/>
    <n v="24.34"/>
    <x v="0"/>
    <n v="4.16"/>
    <n v="272"/>
    <x v="637"/>
  </r>
  <r>
    <s v="CUST3934"/>
    <s v="Male"/>
    <n v="52"/>
    <s v="Hyderabad"/>
    <s v="Home Decor"/>
    <s v="PROD479"/>
    <n v="3757.01"/>
    <n v="2"/>
    <x v="73"/>
    <s v="UPI"/>
    <n v="28.3"/>
    <x v="1"/>
    <n v="43.13"/>
    <n v="319"/>
    <x v="638"/>
  </r>
  <r>
    <s v="CUST1041"/>
    <s v="Female"/>
    <n v="43"/>
    <s v="Mumbai"/>
    <s v="Home Decor"/>
    <s v="PROD598"/>
    <n v="3865.62"/>
    <n v="2"/>
    <x v="74"/>
    <s v="Credit Card"/>
    <n v="9.4600000000000009"/>
    <x v="0"/>
    <n v="15.6"/>
    <n v="485"/>
    <x v="639"/>
  </r>
  <r>
    <s v="CUST1284"/>
    <s v="Male"/>
    <n v="30"/>
    <s v="Hyderabad"/>
    <s v="Home Decor"/>
    <s v="PROD593"/>
    <n v="1507.4"/>
    <n v="3"/>
    <x v="74"/>
    <s v="Cash on Delivery"/>
    <n v="54.23"/>
    <x v="0"/>
    <n v="2.84"/>
    <n v="240"/>
    <x v="640"/>
  </r>
  <r>
    <s v="CUST1916"/>
    <s v="Female"/>
    <n v="38"/>
    <s v="Chennai"/>
    <s v="Apparel"/>
    <s v="PROD248"/>
    <n v="2365.39"/>
    <n v="4"/>
    <x v="74"/>
    <s v="Net Banking"/>
    <n v="4.57"/>
    <x v="0"/>
    <n v="33.799999999999997"/>
    <n v="176"/>
    <x v="641"/>
  </r>
  <r>
    <s v="CUST2386"/>
    <s v="Female"/>
    <n v="26"/>
    <s v="Hyderabad"/>
    <s v="Home Decor"/>
    <s v="PROD729"/>
    <n v="1219.1400000000001"/>
    <n v="1"/>
    <x v="74"/>
    <s v="UPI"/>
    <n v="24.55"/>
    <x v="0"/>
    <n v="39.049999999999997"/>
    <n v="26"/>
    <x v="642"/>
  </r>
  <r>
    <s v="CUST2559"/>
    <s v="Male"/>
    <n v="59"/>
    <s v="Mumbai"/>
    <s v="Home Decor"/>
    <s v="PROD926"/>
    <n v="1304.77"/>
    <n v="4"/>
    <x v="74"/>
    <s v="Cash on Delivery"/>
    <n v="17.66"/>
    <x v="0"/>
    <n v="48.67"/>
    <n v="325"/>
    <x v="643"/>
  </r>
  <r>
    <s v="CUST2835"/>
    <s v="Female"/>
    <n v="32"/>
    <s v="Mumbai"/>
    <s v="Accessories"/>
    <s v="PROD113"/>
    <n v="1385.1"/>
    <n v="2"/>
    <x v="74"/>
    <s v="UPI"/>
    <n v="4.0599999999999996"/>
    <x v="1"/>
    <n v="36.61"/>
    <n v="364"/>
    <x v="644"/>
  </r>
  <r>
    <s v="CUST2909"/>
    <s v="Male"/>
    <n v="37"/>
    <s v="Delhi"/>
    <s v="Accessories"/>
    <s v="PROD794"/>
    <n v="1155.5"/>
    <n v="5"/>
    <x v="74"/>
    <s v="Cash on Delivery"/>
    <n v="44.82"/>
    <x v="1"/>
    <n v="34.79"/>
    <n v="167"/>
    <x v="645"/>
  </r>
  <r>
    <s v="CUST3419"/>
    <s v="Female"/>
    <n v="28"/>
    <s v="Delhi"/>
    <s v="Beauty"/>
    <s v="PROD514"/>
    <n v="1018.34"/>
    <n v="5"/>
    <x v="74"/>
    <s v="Credit Card"/>
    <n v="48.74"/>
    <x v="1"/>
    <n v="18.09"/>
    <n v="132"/>
    <x v="646"/>
  </r>
  <r>
    <s v="CUST3801"/>
    <s v="Female"/>
    <n v="33"/>
    <s v="Delhi"/>
    <s v="Home Decor"/>
    <s v="PROD504"/>
    <n v="3432.04"/>
    <n v="5"/>
    <x v="74"/>
    <s v="UPI"/>
    <n v="5.56"/>
    <x v="0"/>
    <n v="36.590000000000003"/>
    <n v="51"/>
    <x v="647"/>
  </r>
  <r>
    <s v="CUST1066"/>
    <s v="Female"/>
    <n v="23"/>
    <s v="Hyderabad"/>
    <s v="Beauty"/>
    <s v="PROD879"/>
    <n v="4696.99"/>
    <n v="4"/>
    <x v="75"/>
    <s v="Credit Card"/>
    <n v="14.86"/>
    <x v="1"/>
    <n v="19.22"/>
    <n v="64"/>
    <x v="648"/>
  </r>
  <r>
    <s v="CUST1132"/>
    <s v="Female"/>
    <n v="25"/>
    <s v="Delhi"/>
    <s v="Footwear"/>
    <s v="PROD844"/>
    <n v="4649.32"/>
    <n v="2"/>
    <x v="75"/>
    <s v="UPI"/>
    <n v="6"/>
    <x v="1"/>
    <n v="12.68"/>
    <n v="146"/>
    <x v="649"/>
  </r>
  <r>
    <s v="CUST2524"/>
    <s v="Male"/>
    <n v="26"/>
    <s v="Chennai"/>
    <s v="Beauty"/>
    <s v="PROD517"/>
    <n v="2868.54"/>
    <n v="4"/>
    <x v="75"/>
    <s v="Net Banking"/>
    <n v="43.31"/>
    <x v="0"/>
    <n v="31.16"/>
    <n v="263"/>
    <x v="650"/>
  </r>
  <r>
    <s v="CUST3122"/>
    <s v="Female"/>
    <n v="26"/>
    <s v="Bangalore"/>
    <s v="Home Decor"/>
    <s v="PROD787"/>
    <n v="4842.71"/>
    <n v="4"/>
    <x v="75"/>
    <s v="Credit Card"/>
    <n v="16.23"/>
    <x v="1"/>
    <n v="37.57"/>
    <n v="125"/>
    <x v="651"/>
  </r>
  <r>
    <s v="CUST3302"/>
    <s v="Female"/>
    <n v="41"/>
    <s v="Mumbai"/>
    <s v="Home Decor"/>
    <s v="PROD652"/>
    <n v="1510.85"/>
    <n v="5"/>
    <x v="75"/>
    <s v="UPI"/>
    <n v="52.88"/>
    <x v="1"/>
    <n v="6.5"/>
    <n v="21"/>
    <x v="652"/>
  </r>
  <r>
    <s v="CUST3652"/>
    <s v="Male"/>
    <n v="50"/>
    <s v="Delhi"/>
    <s v="Accessories"/>
    <s v="PROD585"/>
    <n v="1217.08"/>
    <n v="5"/>
    <x v="75"/>
    <s v="Net Banking"/>
    <n v="50.21"/>
    <x v="1"/>
    <n v="39.46"/>
    <n v="415"/>
    <x v="653"/>
  </r>
  <r>
    <s v="CUST1112"/>
    <s v="Female"/>
    <n v="39"/>
    <s v="Mumbai"/>
    <s v="Apparel"/>
    <s v="PROD516"/>
    <n v="1173.21"/>
    <n v="1"/>
    <x v="76"/>
    <s v="Debit Card"/>
    <n v="21.35"/>
    <x v="1"/>
    <n v="14.49"/>
    <n v="189"/>
    <x v="654"/>
  </r>
  <r>
    <s v="CUST1260"/>
    <s v="Male"/>
    <n v="18"/>
    <s v="Hyderabad"/>
    <s v="Accessories"/>
    <s v="PROD116"/>
    <n v="2642.89"/>
    <n v="1"/>
    <x v="76"/>
    <s v="Credit Card"/>
    <n v="43.69"/>
    <x v="1"/>
    <n v="2.98"/>
    <n v="39"/>
    <x v="655"/>
  </r>
  <r>
    <s v="CUST1794"/>
    <s v="Male"/>
    <n v="25"/>
    <s v="Delhi"/>
    <s v="Apparel"/>
    <s v="PROD385"/>
    <n v="3946.31"/>
    <n v="1"/>
    <x v="76"/>
    <s v="Credit Card"/>
    <n v="54.46"/>
    <x v="1"/>
    <n v="41.39"/>
    <n v="44"/>
    <x v="656"/>
  </r>
  <r>
    <s v="CUST2434"/>
    <s v="Female"/>
    <n v="59"/>
    <s v="Hyderabad"/>
    <s v="Beauty"/>
    <s v="PROD437"/>
    <n v="2343.16"/>
    <n v="2"/>
    <x v="76"/>
    <s v="Debit Card"/>
    <n v="38.840000000000003"/>
    <x v="1"/>
    <n v="10.41"/>
    <n v="140"/>
    <x v="657"/>
  </r>
  <r>
    <s v="CUST2529"/>
    <s v="Female"/>
    <n v="56"/>
    <s v="Chennai"/>
    <s v="Home Decor"/>
    <s v="PROD522"/>
    <n v="592.95000000000005"/>
    <n v="4"/>
    <x v="76"/>
    <s v="UPI"/>
    <n v="30.19"/>
    <x v="1"/>
    <n v="16.43"/>
    <n v="32"/>
    <x v="658"/>
  </r>
  <r>
    <s v="CUST2912"/>
    <s v="Female"/>
    <n v="47"/>
    <s v="Delhi"/>
    <s v="Accessories"/>
    <s v="PROD804"/>
    <n v="2648.42"/>
    <n v="5"/>
    <x v="76"/>
    <s v="Cash on Delivery"/>
    <n v="9.69"/>
    <x v="0"/>
    <n v="21.3"/>
    <n v="83"/>
    <x v="659"/>
  </r>
  <r>
    <s v="CUST3008"/>
    <s v="Male"/>
    <n v="44"/>
    <s v="Chennai"/>
    <s v="Footwear"/>
    <s v="PROD261"/>
    <n v="3322.11"/>
    <n v="2"/>
    <x v="76"/>
    <s v="Debit Card"/>
    <n v="27.13"/>
    <x v="1"/>
    <n v="15.85"/>
    <n v="388"/>
    <x v="660"/>
  </r>
  <r>
    <s v="CUST3079"/>
    <s v="Male"/>
    <n v="22"/>
    <s v="Chennai"/>
    <s v="Home Decor"/>
    <s v="PROD451"/>
    <n v="3671.06"/>
    <n v="5"/>
    <x v="76"/>
    <s v="UPI"/>
    <n v="31.95"/>
    <x v="1"/>
    <n v="34.799999999999997"/>
    <n v="226"/>
    <x v="661"/>
  </r>
  <r>
    <s v="CUST3273"/>
    <s v="Male"/>
    <n v="42"/>
    <s v="Hyderabad"/>
    <s v="Accessories"/>
    <s v="PROD863"/>
    <n v="4858.07"/>
    <n v="3"/>
    <x v="76"/>
    <s v="Debit Card"/>
    <n v="5.33"/>
    <x v="0"/>
    <n v="20.52"/>
    <n v="73"/>
    <x v="662"/>
  </r>
  <r>
    <s v="CUST3474"/>
    <s v="Female"/>
    <n v="31"/>
    <s v="Hyderabad"/>
    <s v="Home Decor"/>
    <s v="PROD412"/>
    <n v="2480.9899999999998"/>
    <n v="4"/>
    <x v="76"/>
    <s v="Net Banking"/>
    <n v="36.270000000000003"/>
    <x v="0"/>
    <n v="33.369999999999997"/>
    <n v="420"/>
    <x v="663"/>
  </r>
  <r>
    <s v="CUST1204"/>
    <s v="Female"/>
    <n v="33"/>
    <s v="Mumbai"/>
    <s v="Accessories"/>
    <s v="PROD454"/>
    <n v="4014.33"/>
    <n v="1"/>
    <x v="77"/>
    <s v="Net Banking"/>
    <n v="49.97"/>
    <x v="1"/>
    <n v="10.82"/>
    <n v="401"/>
    <x v="664"/>
  </r>
  <r>
    <s v="CUST1398"/>
    <s v="Female"/>
    <n v="46"/>
    <s v="Delhi"/>
    <s v="Footwear"/>
    <s v="PROD581"/>
    <n v="3927.35"/>
    <n v="1"/>
    <x v="77"/>
    <s v="Credit Card"/>
    <n v="57.73"/>
    <x v="0"/>
    <n v="20.09"/>
    <n v="479"/>
    <x v="665"/>
  </r>
  <r>
    <s v="CUST1568"/>
    <s v="Female"/>
    <n v="43"/>
    <s v="Delhi"/>
    <s v="Apparel"/>
    <s v="PROD951"/>
    <n v="4332.49"/>
    <n v="1"/>
    <x v="77"/>
    <s v="Debit Card"/>
    <n v="27.41"/>
    <x v="0"/>
    <n v="2.65"/>
    <n v="448"/>
    <x v="666"/>
  </r>
  <r>
    <s v="CUST1587"/>
    <s v="Female"/>
    <n v="30"/>
    <s v="Mumbai"/>
    <s v="Footwear"/>
    <s v="PROD203"/>
    <n v="4808.71"/>
    <n v="4"/>
    <x v="77"/>
    <s v="UPI"/>
    <n v="45.36"/>
    <x v="0"/>
    <n v="37.79"/>
    <n v="128"/>
    <x v="667"/>
  </r>
  <r>
    <s v="CUST2239"/>
    <s v="Female"/>
    <n v="49"/>
    <s v="Chennai"/>
    <s v="Home Decor"/>
    <s v="PROD340"/>
    <n v="4164.6899999999996"/>
    <n v="2"/>
    <x v="77"/>
    <s v="Net Banking"/>
    <n v="32.729999999999997"/>
    <x v="0"/>
    <n v="47.43"/>
    <n v="118"/>
    <x v="668"/>
  </r>
  <r>
    <s v="CUST2394"/>
    <s v="Female"/>
    <n v="25"/>
    <s v="Delhi"/>
    <s v="Accessories"/>
    <s v="PROD112"/>
    <n v="2836.6"/>
    <n v="1"/>
    <x v="77"/>
    <s v="Debit Card"/>
    <n v="8.69"/>
    <x v="1"/>
    <n v="35.22"/>
    <n v="450"/>
    <x v="669"/>
  </r>
  <r>
    <s v="CUST2483"/>
    <s v="Female"/>
    <n v="49"/>
    <s v="Chennai"/>
    <s v="Beauty"/>
    <s v="PROD506"/>
    <n v="1670.61"/>
    <n v="3"/>
    <x v="77"/>
    <s v="UPI"/>
    <n v="44.46"/>
    <x v="0"/>
    <n v="42.7"/>
    <n v="105"/>
    <x v="670"/>
  </r>
  <r>
    <s v="CUST3692"/>
    <s v="Female"/>
    <n v="44"/>
    <s v="Delhi"/>
    <s v="Accessories"/>
    <s v="PROD494"/>
    <n v="1833.16"/>
    <n v="4"/>
    <x v="77"/>
    <s v="UPI"/>
    <n v="47.29"/>
    <x v="1"/>
    <n v="41.37"/>
    <n v="164"/>
    <x v="671"/>
  </r>
  <r>
    <s v="CUST1560"/>
    <s v="Male"/>
    <n v="54"/>
    <s v="Hyderabad"/>
    <s v="Beauty"/>
    <s v="PROD869"/>
    <n v="4847.4399999999996"/>
    <n v="5"/>
    <x v="78"/>
    <s v="Net Banking"/>
    <n v="41.25"/>
    <x v="0"/>
    <n v="9.4"/>
    <n v="198"/>
    <x v="672"/>
  </r>
  <r>
    <s v="CUST1614"/>
    <s v="Male"/>
    <n v="39"/>
    <s v="Delhi"/>
    <s v="Beauty"/>
    <s v="PROD417"/>
    <n v="4188.38"/>
    <n v="4"/>
    <x v="78"/>
    <s v="UPI"/>
    <n v="40.49"/>
    <x v="1"/>
    <n v="17.91"/>
    <n v="438"/>
    <x v="673"/>
  </r>
  <r>
    <s v="CUST3329"/>
    <s v="Male"/>
    <n v="19"/>
    <s v="Mumbai"/>
    <s v="Footwear"/>
    <s v="PROD673"/>
    <n v="2198.19"/>
    <n v="4"/>
    <x v="78"/>
    <s v="Credit Card"/>
    <n v="40.909999999999997"/>
    <x v="0"/>
    <n v="8.5"/>
    <n v="186"/>
    <x v="674"/>
  </r>
  <r>
    <s v="CUST3455"/>
    <s v="Female"/>
    <n v="39"/>
    <s v="Mumbai"/>
    <s v="Apparel"/>
    <s v="PROD471"/>
    <n v="3914.86"/>
    <n v="1"/>
    <x v="78"/>
    <s v="Net Banking"/>
    <n v="8.8800000000000008"/>
    <x v="0"/>
    <n v="19.920000000000002"/>
    <n v="470"/>
    <x v="675"/>
  </r>
  <r>
    <s v="CUST3741"/>
    <s v="Male"/>
    <n v="22"/>
    <s v="Bangalore"/>
    <s v="Apparel"/>
    <s v="PROD605"/>
    <n v="814.38"/>
    <n v="5"/>
    <x v="78"/>
    <s v="UPI"/>
    <n v="6.86"/>
    <x v="1"/>
    <n v="24.84"/>
    <n v="30"/>
    <x v="676"/>
  </r>
  <r>
    <s v="CUST3951"/>
    <s v="Female"/>
    <n v="42"/>
    <s v="Chennai"/>
    <s v="Beauty"/>
    <s v="PROD330"/>
    <n v="3249.11"/>
    <n v="5"/>
    <x v="78"/>
    <s v="Credit Card"/>
    <n v="32.67"/>
    <x v="1"/>
    <n v="38.799999999999997"/>
    <n v="338"/>
    <x v="677"/>
  </r>
  <r>
    <s v="CUST1664"/>
    <s v="Female"/>
    <n v="23"/>
    <s v="Bangalore"/>
    <s v="Accessories"/>
    <s v="PROD573"/>
    <n v="4651.32"/>
    <n v="3"/>
    <x v="79"/>
    <s v="Cash on Delivery"/>
    <n v="42.5"/>
    <x v="1"/>
    <n v="0.22"/>
    <n v="342"/>
    <x v="678"/>
  </r>
  <r>
    <s v="CUST1787"/>
    <s v="Male"/>
    <n v="45"/>
    <s v="Hyderabad"/>
    <s v="Footwear"/>
    <s v="PROD798"/>
    <n v="2204.7800000000002"/>
    <n v="3"/>
    <x v="79"/>
    <s v="UPI"/>
    <n v="56.97"/>
    <x v="1"/>
    <n v="35.729999999999997"/>
    <n v="142"/>
    <x v="679"/>
  </r>
  <r>
    <s v="CUST1336"/>
    <s v="Female"/>
    <n v="31"/>
    <s v="Delhi"/>
    <s v="Beauty"/>
    <s v="PROD561"/>
    <n v="4621.51"/>
    <n v="1"/>
    <x v="80"/>
    <s v="Net Banking"/>
    <n v="26.42"/>
    <x v="1"/>
    <n v="3.72"/>
    <n v="497"/>
    <x v="680"/>
  </r>
  <r>
    <s v="CUST2241"/>
    <s v="Male"/>
    <n v="33"/>
    <s v="Hyderabad"/>
    <s v="Beauty"/>
    <s v="PROD412"/>
    <n v="679.64"/>
    <n v="2"/>
    <x v="80"/>
    <s v="Credit Card"/>
    <n v="3.19"/>
    <x v="1"/>
    <n v="33.4"/>
    <n v="102"/>
    <x v="681"/>
  </r>
  <r>
    <s v="CUST3477"/>
    <s v="Female"/>
    <n v="47"/>
    <s v="Mumbai"/>
    <s v="Beauty"/>
    <s v="PROD490"/>
    <n v="2857.94"/>
    <n v="4"/>
    <x v="80"/>
    <s v="UPI"/>
    <n v="56.88"/>
    <x v="0"/>
    <n v="13.51"/>
    <n v="289"/>
    <x v="682"/>
  </r>
  <r>
    <s v="CUST3510"/>
    <s v="Male"/>
    <n v="43"/>
    <s v="Hyderabad"/>
    <s v="Home Decor"/>
    <s v="PROD354"/>
    <n v="4535.12"/>
    <n v="1"/>
    <x v="80"/>
    <s v="Debit Card"/>
    <n v="45.32"/>
    <x v="0"/>
    <n v="44.1"/>
    <n v="281"/>
    <x v="683"/>
  </r>
  <r>
    <s v="CUST3945"/>
    <s v="Male"/>
    <n v="34"/>
    <s v="Delhi"/>
    <s v="Footwear"/>
    <s v="PROD348"/>
    <n v="3904.94"/>
    <n v="1"/>
    <x v="80"/>
    <s v="Cash on Delivery"/>
    <n v="58.45"/>
    <x v="1"/>
    <n v="28.63"/>
    <n v="199"/>
    <x v="684"/>
  </r>
  <r>
    <s v="CUST1585"/>
    <s v="Female"/>
    <n v="59"/>
    <s v="Mumbai"/>
    <s v="Beauty"/>
    <s v="PROD880"/>
    <n v="2951.35"/>
    <n v="2"/>
    <x v="81"/>
    <s v="Credit Card"/>
    <n v="55.52"/>
    <x v="1"/>
    <n v="12.77"/>
    <n v="218"/>
    <x v="685"/>
  </r>
  <r>
    <s v="CUST2060"/>
    <s v="Female"/>
    <n v="57"/>
    <s v="Chennai"/>
    <s v="Beauty"/>
    <s v="PROD556"/>
    <n v="1064.1199999999999"/>
    <n v="4"/>
    <x v="81"/>
    <s v="Net Banking"/>
    <n v="47.21"/>
    <x v="1"/>
    <n v="9.25"/>
    <n v="360"/>
    <x v="686"/>
  </r>
  <r>
    <s v="CUST2300"/>
    <s v="Female"/>
    <n v="29"/>
    <s v="Chennai"/>
    <s v="Apparel"/>
    <s v="PROD730"/>
    <n v="2396.09"/>
    <n v="1"/>
    <x v="81"/>
    <s v="UPI"/>
    <n v="37.22"/>
    <x v="0"/>
    <n v="47.65"/>
    <n v="154"/>
    <x v="687"/>
  </r>
  <r>
    <s v="CUST2767"/>
    <s v="Female"/>
    <n v="57"/>
    <s v="Mumbai"/>
    <s v="Home Decor"/>
    <s v="PROD725"/>
    <n v="2137.92"/>
    <n v="3"/>
    <x v="81"/>
    <s v="UPI"/>
    <n v="55.58"/>
    <x v="1"/>
    <n v="30.32"/>
    <n v="329"/>
    <x v="688"/>
  </r>
  <r>
    <s v="CUST3619"/>
    <s v="Male"/>
    <n v="51"/>
    <s v="Hyderabad"/>
    <s v="Apparel"/>
    <s v="PROD250"/>
    <n v="2921.3"/>
    <n v="1"/>
    <x v="81"/>
    <s v="UPI"/>
    <n v="42.49"/>
    <x v="0"/>
    <n v="46.71"/>
    <n v="162"/>
    <x v="689"/>
  </r>
  <r>
    <s v="CUST3855"/>
    <s v="Female"/>
    <n v="50"/>
    <s v="Delhi"/>
    <s v="Home Decor"/>
    <s v="PROD585"/>
    <n v="896.35"/>
    <n v="1"/>
    <x v="81"/>
    <s v="Debit Card"/>
    <n v="26.29"/>
    <x v="1"/>
    <n v="45.6"/>
    <n v="453"/>
    <x v="690"/>
  </r>
  <r>
    <s v="CUST1955"/>
    <s v="Female"/>
    <n v="55"/>
    <s v="Bangalore"/>
    <s v="Home Decor"/>
    <s v="PROD146"/>
    <n v="2567.56"/>
    <n v="1"/>
    <x v="82"/>
    <s v="Debit Card"/>
    <n v="36.79"/>
    <x v="1"/>
    <n v="46.12"/>
    <n v="27"/>
    <x v="691"/>
  </r>
  <r>
    <s v="CUST2086"/>
    <s v="Male"/>
    <n v="40"/>
    <s v="Chennai"/>
    <s v="Beauty"/>
    <s v="PROD583"/>
    <n v="3734.16"/>
    <n v="1"/>
    <x v="82"/>
    <s v="Debit Card"/>
    <n v="48.8"/>
    <x v="1"/>
    <n v="27.73"/>
    <n v="109"/>
    <x v="692"/>
  </r>
  <r>
    <s v="CUST2416"/>
    <s v="Male"/>
    <n v="49"/>
    <s v="Mumbai"/>
    <s v="Home Decor"/>
    <s v="PROD777"/>
    <n v="1844.91"/>
    <n v="5"/>
    <x v="82"/>
    <s v="Cash on Delivery"/>
    <n v="15.76"/>
    <x v="0"/>
    <n v="48.5"/>
    <n v="299"/>
    <x v="693"/>
  </r>
  <r>
    <s v="CUST3447"/>
    <s v="Female"/>
    <n v="52"/>
    <s v="Mumbai"/>
    <s v="Footwear"/>
    <s v="PROD873"/>
    <n v="692.32"/>
    <n v="5"/>
    <x v="82"/>
    <s v="Cash on Delivery"/>
    <n v="44.73"/>
    <x v="0"/>
    <n v="2.92"/>
    <n v="475"/>
    <x v="694"/>
  </r>
  <r>
    <s v="CUST3811"/>
    <s v="Female"/>
    <n v="60"/>
    <s v="Delhi"/>
    <s v="Apparel"/>
    <s v="PROD504"/>
    <n v="3884.62"/>
    <n v="5"/>
    <x v="82"/>
    <s v="Debit Card"/>
    <n v="23.63"/>
    <x v="0"/>
    <n v="47.83"/>
    <n v="476"/>
    <x v="695"/>
  </r>
  <r>
    <s v="CUST3900"/>
    <s v="Male"/>
    <n v="41"/>
    <s v="Hyderabad"/>
    <s v="Beauty"/>
    <s v="PROD499"/>
    <n v="2440.2399999999998"/>
    <n v="1"/>
    <x v="82"/>
    <s v="Net Banking"/>
    <n v="16.64"/>
    <x v="1"/>
    <n v="32.57"/>
    <n v="390"/>
    <x v="696"/>
  </r>
  <r>
    <s v="CUST1524"/>
    <s v="Female"/>
    <n v="43"/>
    <s v="Bangalore"/>
    <s v="Footwear"/>
    <s v="PROD855"/>
    <n v="4637.1099999999997"/>
    <n v="3"/>
    <x v="83"/>
    <s v="Net Banking"/>
    <n v="13.23"/>
    <x v="0"/>
    <n v="12.27"/>
    <n v="87"/>
    <x v="697"/>
  </r>
  <r>
    <s v="CUST1944"/>
    <s v="Female"/>
    <n v="58"/>
    <s v="Bangalore"/>
    <s v="Apparel"/>
    <s v="PROD700"/>
    <n v="3087.71"/>
    <n v="4"/>
    <x v="83"/>
    <s v="Credit Card"/>
    <n v="17.68"/>
    <x v="1"/>
    <n v="7.49"/>
    <n v="453"/>
    <x v="698"/>
  </r>
  <r>
    <s v="CUST2222"/>
    <s v="Female"/>
    <n v="57"/>
    <s v="Bangalore"/>
    <s v="Accessories"/>
    <s v="PROD369"/>
    <n v="2512.86"/>
    <n v="2"/>
    <x v="83"/>
    <s v="Cash on Delivery"/>
    <n v="27.48"/>
    <x v="1"/>
    <n v="47.34"/>
    <n v="118"/>
    <x v="699"/>
  </r>
  <r>
    <s v="CUST2316"/>
    <s v="Female"/>
    <n v="22"/>
    <s v="Mumbai"/>
    <s v="Apparel"/>
    <s v="PROD551"/>
    <n v="4344.28"/>
    <n v="2"/>
    <x v="83"/>
    <s v="Credit Card"/>
    <n v="15.75"/>
    <x v="0"/>
    <n v="6.43"/>
    <n v="292"/>
    <x v="700"/>
  </r>
  <r>
    <s v="CUST3020"/>
    <s v="Female"/>
    <n v="50"/>
    <s v="Delhi"/>
    <s v="Apparel"/>
    <s v="PROD160"/>
    <n v="3507.79"/>
    <n v="3"/>
    <x v="83"/>
    <s v="Credit Card"/>
    <n v="19.690000000000001"/>
    <x v="0"/>
    <n v="9.31"/>
    <n v="312"/>
    <x v="701"/>
  </r>
  <r>
    <s v="CUST1383"/>
    <s v="Female"/>
    <n v="23"/>
    <s v="Mumbai"/>
    <s v="Apparel"/>
    <s v="PROD996"/>
    <n v="4267.08"/>
    <n v="3"/>
    <x v="84"/>
    <s v="Credit Card"/>
    <n v="47.57"/>
    <x v="0"/>
    <n v="37.369999999999997"/>
    <n v="188"/>
    <x v="702"/>
  </r>
  <r>
    <s v="CUST1720"/>
    <s v="Male"/>
    <n v="51"/>
    <s v="Chennai"/>
    <s v="Beauty"/>
    <s v="PROD485"/>
    <n v="1211.3599999999999"/>
    <n v="1"/>
    <x v="84"/>
    <s v="Credit Card"/>
    <n v="45.53"/>
    <x v="0"/>
    <n v="22.5"/>
    <n v="368"/>
    <x v="703"/>
  </r>
  <r>
    <s v="CUST1898"/>
    <s v="Female"/>
    <n v="22"/>
    <s v="Hyderabad"/>
    <s v="Beauty"/>
    <s v="PROD221"/>
    <n v="4708.51"/>
    <n v="5"/>
    <x v="84"/>
    <s v="Debit Card"/>
    <n v="29.38"/>
    <x v="1"/>
    <n v="21.07"/>
    <n v="205"/>
    <x v="704"/>
  </r>
  <r>
    <s v="CUST2377"/>
    <s v="Male"/>
    <n v="22"/>
    <s v="Mumbai"/>
    <s v="Home Decor"/>
    <s v="PROD910"/>
    <n v="1503.89"/>
    <n v="1"/>
    <x v="84"/>
    <s v="Cash on Delivery"/>
    <n v="28.34"/>
    <x v="0"/>
    <n v="14.89"/>
    <n v="257"/>
    <x v="705"/>
  </r>
  <r>
    <s v="CUST2957"/>
    <s v="Male"/>
    <n v="43"/>
    <s v="Bangalore"/>
    <s v="Home Decor"/>
    <s v="PROD655"/>
    <n v="2056.33"/>
    <n v="1"/>
    <x v="84"/>
    <s v="UPI"/>
    <n v="6.16"/>
    <x v="1"/>
    <n v="15.69"/>
    <n v="210"/>
    <x v="706"/>
  </r>
  <r>
    <s v="CUST3088"/>
    <s v="Female"/>
    <n v="26"/>
    <s v="Delhi"/>
    <s v="Accessories"/>
    <s v="PROD803"/>
    <n v="4727.2299999999996"/>
    <n v="2"/>
    <x v="84"/>
    <s v="UPI"/>
    <n v="47.18"/>
    <x v="1"/>
    <n v="33.69"/>
    <n v="311"/>
    <x v="707"/>
  </r>
  <r>
    <s v="CUST1905"/>
    <s v="Male"/>
    <n v="24"/>
    <s v="Chennai"/>
    <s v="Apparel"/>
    <s v="PROD342"/>
    <n v="3931.56"/>
    <n v="3"/>
    <x v="85"/>
    <s v="Net Banking"/>
    <n v="37.39"/>
    <x v="1"/>
    <n v="32.700000000000003"/>
    <n v="413"/>
    <x v="708"/>
  </r>
  <r>
    <s v="CUST3591"/>
    <s v="Male"/>
    <n v="31"/>
    <s v="Delhi"/>
    <s v="Apparel"/>
    <s v="PROD476"/>
    <n v="2691.33"/>
    <n v="1"/>
    <x v="85"/>
    <s v="Cash on Delivery"/>
    <n v="20.98"/>
    <x v="1"/>
    <n v="4.95"/>
    <n v="132"/>
    <x v="709"/>
  </r>
  <r>
    <s v="CUST3679"/>
    <s v="Female"/>
    <n v="28"/>
    <s v="Hyderabad"/>
    <s v="Footwear"/>
    <s v="PROD687"/>
    <n v="4589.63"/>
    <n v="2"/>
    <x v="85"/>
    <s v="UPI"/>
    <n v="21.07"/>
    <x v="1"/>
    <n v="48.47"/>
    <n v="232"/>
    <x v="710"/>
  </r>
  <r>
    <s v="CUST3971"/>
    <s v="Female"/>
    <n v="60"/>
    <s v="Delhi"/>
    <s v="Home Decor"/>
    <s v="PROD732"/>
    <n v="4425.08"/>
    <n v="2"/>
    <x v="85"/>
    <s v="Cash on Delivery"/>
    <n v="50.88"/>
    <x v="1"/>
    <n v="20.87"/>
    <n v="248"/>
    <x v="711"/>
  </r>
  <r>
    <s v="CUST1166"/>
    <s v="Female"/>
    <n v="41"/>
    <s v="Bangalore"/>
    <s v="Beauty"/>
    <s v="PROD939"/>
    <n v="1572.03"/>
    <n v="1"/>
    <x v="86"/>
    <s v="Credit Card"/>
    <n v="41.86"/>
    <x v="1"/>
    <n v="16.52"/>
    <n v="373"/>
    <x v="712"/>
  </r>
  <r>
    <s v="CUST1200"/>
    <s v="Male"/>
    <n v="60"/>
    <s v="Delhi"/>
    <s v="Home Decor"/>
    <s v="PROD603"/>
    <n v="4898.92"/>
    <n v="4"/>
    <x v="86"/>
    <s v="UPI"/>
    <n v="6.94"/>
    <x v="1"/>
    <n v="8.3800000000000008"/>
    <n v="398"/>
    <x v="713"/>
  </r>
  <r>
    <s v="CUST1411"/>
    <s v="Male"/>
    <n v="41"/>
    <s v="Delhi"/>
    <s v="Home Decor"/>
    <s v="PROD610"/>
    <n v="1605.65"/>
    <n v="3"/>
    <x v="86"/>
    <s v="Cash on Delivery"/>
    <n v="6.59"/>
    <x v="0"/>
    <n v="2.8"/>
    <n v="144"/>
    <x v="714"/>
  </r>
  <r>
    <s v="CUST1438"/>
    <s v="Female"/>
    <n v="45"/>
    <s v="Chennai"/>
    <s v="Beauty"/>
    <s v="PROD708"/>
    <n v="1288.92"/>
    <n v="1"/>
    <x v="86"/>
    <s v="UPI"/>
    <n v="53.87"/>
    <x v="0"/>
    <n v="41.74"/>
    <n v="226"/>
    <x v="715"/>
  </r>
  <r>
    <s v="CUST1595"/>
    <s v="Female"/>
    <n v="52"/>
    <s v="Hyderabad"/>
    <s v="Footwear"/>
    <s v="PROD201"/>
    <n v="3539.92"/>
    <n v="2"/>
    <x v="86"/>
    <s v="Credit Card"/>
    <n v="34.31"/>
    <x v="1"/>
    <n v="42.17"/>
    <n v="442"/>
    <x v="716"/>
  </r>
  <r>
    <s v="CUST1729"/>
    <s v="Female"/>
    <n v="32"/>
    <s v="Bangalore"/>
    <s v="Accessories"/>
    <s v="PROD473"/>
    <n v="4820.95"/>
    <n v="5"/>
    <x v="86"/>
    <s v="Net Banking"/>
    <n v="24.62"/>
    <x v="0"/>
    <n v="2.96"/>
    <n v="28"/>
    <x v="717"/>
  </r>
  <r>
    <s v="CUST2426"/>
    <s v="Female"/>
    <n v="36"/>
    <s v="Chennai"/>
    <s v="Beauty"/>
    <s v="PROD472"/>
    <n v="1951.48"/>
    <n v="3"/>
    <x v="86"/>
    <s v="Net Banking"/>
    <n v="36.130000000000003"/>
    <x v="1"/>
    <n v="33.590000000000003"/>
    <n v="287"/>
    <x v="718"/>
  </r>
  <r>
    <s v="CUST2677"/>
    <s v="Male"/>
    <n v="45"/>
    <s v="Hyderabad"/>
    <s v="Apparel"/>
    <s v="PROD985"/>
    <n v="3965.11"/>
    <n v="3"/>
    <x v="86"/>
    <s v="Debit Card"/>
    <n v="48.91"/>
    <x v="0"/>
    <n v="43.05"/>
    <n v="109"/>
    <x v="719"/>
  </r>
  <r>
    <s v="CUST2711"/>
    <s v="Male"/>
    <n v="37"/>
    <s v="Hyderabad"/>
    <s v="Apparel"/>
    <s v="PROD212"/>
    <n v="4096.17"/>
    <n v="4"/>
    <x v="86"/>
    <s v="Cash on Delivery"/>
    <n v="46.93"/>
    <x v="0"/>
    <n v="12.73"/>
    <n v="477"/>
    <x v="720"/>
  </r>
  <r>
    <s v="CUST3381"/>
    <s v="Female"/>
    <n v="45"/>
    <s v="Chennai"/>
    <s v="Accessories"/>
    <s v="PROD872"/>
    <n v="2942.05"/>
    <n v="5"/>
    <x v="86"/>
    <s v="Credit Card"/>
    <n v="43.15"/>
    <x v="0"/>
    <n v="6.73"/>
    <n v="297"/>
    <x v="721"/>
  </r>
  <r>
    <s v="CUST3731"/>
    <s v="Male"/>
    <n v="33"/>
    <s v="Hyderabad"/>
    <s v="Accessories"/>
    <s v="PROD287"/>
    <n v="4918.7700000000004"/>
    <n v="2"/>
    <x v="86"/>
    <s v="Net Banking"/>
    <n v="19.3"/>
    <x v="1"/>
    <n v="16.13"/>
    <n v="96"/>
    <x v="722"/>
  </r>
  <r>
    <s v="CUST1053"/>
    <s v="Female"/>
    <n v="40"/>
    <s v="Chennai"/>
    <s v="Footwear"/>
    <s v="PROD113"/>
    <n v="4869.63"/>
    <n v="3"/>
    <x v="87"/>
    <s v="UPI"/>
    <n v="42.17"/>
    <x v="0"/>
    <n v="41.63"/>
    <n v="299"/>
    <x v="723"/>
  </r>
  <r>
    <s v="CUST1078"/>
    <s v="Male"/>
    <n v="45"/>
    <s v="Delhi"/>
    <s v="Home Decor"/>
    <s v="PROD625"/>
    <n v="1265.6199999999999"/>
    <n v="3"/>
    <x v="87"/>
    <s v="Net Banking"/>
    <n v="12.04"/>
    <x v="1"/>
    <n v="33.85"/>
    <n v="279"/>
    <x v="724"/>
  </r>
  <r>
    <s v="CUST1231"/>
    <s v="Male"/>
    <n v="24"/>
    <s v="Bangalore"/>
    <s v="Home Decor"/>
    <s v="PROD258"/>
    <n v="3951.24"/>
    <n v="5"/>
    <x v="87"/>
    <s v="Net Banking"/>
    <n v="19.170000000000002"/>
    <x v="1"/>
    <n v="25.56"/>
    <n v="132"/>
    <x v="725"/>
  </r>
  <r>
    <s v="CUST1692"/>
    <s v="Male"/>
    <n v="42"/>
    <s v="Hyderabad"/>
    <s v="Footwear"/>
    <s v="PROD371"/>
    <n v="2456.9"/>
    <n v="4"/>
    <x v="87"/>
    <s v="Cash on Delivery"/>
    <n v="33.64"/>
    <x v="1"/>
    <n v="37.020000000000003"/>
    <n v="292"/>
    <x v="726"/>
  </r>
  <r>
    <s v="CUST2052"/>
    <s v="Female"/>
    <n v="20"/>
    <s v="Mumbai"/>
    <s v="Accessories"/>
    <s v="PROD434"/>
    <n v="1922.2"/>
    <n v="4"/>
    <x v="87"/>
    <s v="Net Banking"/>
    <n v="44.03"/>
    <x v="0"/>
    <n v="36.75"/>
    <n v="461"/>
    <x v="727"/>
  </r>
  <r>
    <s v="CUST2124"/>
    <s v="Female"/>
    <n v="29"/>
    <s v="Hyderabad"/>
    <s v="Accessories"/>
    <s v="PROD115"/>
    <n v="3438.28"/>
    <n v="3"/>
    <x v="87"/>
    <s v="Credit Card"/>
    <n v="43.43"/>
    <x v="0"/>
    <n v="29.4"/>
    <n v="251"/>
    <x v="728"/>
  </r>
  <r>
    <s v="CUST2505"/>
    <s v="Female"/>
    <n v="36"/>
    <s v="Delhi"/>
    <s v="Apparel"/>
    <s v="PROD591"/>
    <n v="1735.21"/>
    <n v="3"/>
    <x v="87"/>
    <s v="Credit Card"/>
    <n v="27.47"/>
    <x v="1"/>
    <n v="26.32"/>
    <n v="208"/>
    <x v="729"/>
  </r>
  <r>
    <s v="CUST3665"/>
    <s v="Female"/>
    <n v="29"/>
    <s v="Delhi"/>
    <s v="Home Decor"/>
    <s v="PROD448"/>
    <n v="3083.66"/>
    <n v="1"/>
    <x v="87"/>
    <s v="UPI"/>
    <n v="55.06"/>
    <x v="0"/>
    <n v="42.83"/>
    <n v="377"/>
    <x v="730"/>
  </r>
  <r>
    <s v="CUST3964"/>
    <s v="Male"/>
    <n v="19"/>
    <s v="Delhi"/>
    <s v="Accessories"/>
    <s v="PROD309"/>
    <n v="3601.85"/>
    <n v="2"/>
    <x v="87"/>
    <s v="Debit Card"/>
    <n v="17.260000000000002"/>
    <x v="1"/>
    <n v="0.91"/>
    <n v="256"/>
    <x v="731"/>
  </r>
  <r>
    <s v="CUST1270"/>
    <s v="Male"/>
    <n v="34"/>
    <s v="Bangalore"/>
    <s v="Beauty"/>
    <s v="PROD224"/>
    <n v="1835.08"/>
    <n v="3"/>
    <x v="88"/>
    <s v="Debit Card"/>
    <n v="4.99"/>
    <x v="1"/>
    <n v="21.61"/>
    <n v="78"/>
    <x v="732"/>
  </r>
  <r>
    <s v="CUST1626"/>
    <s v="Male"/>
    <n v="33"/>
    <s v="Delhi"/>
    <s v="Apparel"/>
    <s v="PROD804"/>
    <n v="2805.16"/>
    <n v="5"/>
    <x v="88"/>
    <s v="Net Banking"/>
    <n v="17.649999999999999"/>
    <x v="1"/>
    <n v="29.02"/>
    <n v="12"/>
    <x v="733"/>
  </r>
  <r>
    <s v="CUST1935"/>
    <s v="Male"/>
    <n v="38"/>
    <s v="Chennai"/>
    <s v="Apparel"/>
    <s v="PROD368"/>
    <n v="2695.53"/>
    <n v="1"/>
    <x v="88"/>
    <s v="Net Banking"/>
    <n v="50.05"/>
    <x v="0"/>
    <n v="38.130000000000003"/>
    <n v="237"/>
    <x v="734"/>
  </r>
  <r>
    <s v="CUST2362"/>
    <s v="Male"/>
    <n v="37"/>
    <s v="Hyderabad"/>
    <s v="Beauty"/>
    <s v="PROD421"/>
    <n v="3115.49"/>
    <n v="2"/>
    <x v="88"/>
    <s v="Cash on Delivery"/>
    <n v="52.31"/>
    <x v="1"/>
    <n v="43.02"/>
    <n v="129"/>
    <x v="735"/>
  </r>
  <r>
    <s v="CUST2881"/>
    <s v="Male"/>
    <n v="26"/>
    <s v="Mumbai"/>
    <s v="Footwear"/>
    <s v="PROD568"/>
    <n v="4979.84"/>
    <n v="4"/>
    <x v="88"/>
    <s v="UPI"/>
    <n v="19.57"/>
    <x v="0"/>
    <n v="40.28"/>
    <n v="167"/>
    <x v="736"/>
  </r>
  <r>
    <s v="CUST3268"/>
    <s v="Male"/>
    <n v="50"/>
    <s v="Hyderabad"/>
    <s v="Apparel"/>
    <s v="PROD753"/>
    <n v="3379.1"/>
    <n v="4"/>
    <x v="88"/>
    <s v="Cash on Delivery"/>
    <n v="14.31"/>
    <x v="1"/>
    <n v="2.86"/>
    <n v="131"/>
    <x v="737"/>
  </r>
  <r>
    <s v="CUST3631"/>
    <s v="Male"/>
    <n v="58"/>
    <s v="Bangalore"/>
    <s v="Footwear"/>
    <s v="PROD585"/>
    <n v="4259.42"/>
    <n v="5"/>
    <x v="88"/>
    <s v="UPI"/>
    <n v="5.31"/>
    <x v="1"/>
    <n v="5.22"/>
    <n v="161"/>
    <x v="738"/>
  </r>
  <r>
    <s v="CUST1331"/>
    <s v="Female"/>
    <n v="49"/>
    <s v="Mumbai"/>
    <s v="Beauty"/>
    <s v="PROD389"/>
    <n v="4104.5"/>
    <n v="4"/>
    <x v="89"/>
    <s v="UPI"/>
    <n v="41.82"/>
    <x v="1"/>
    <n v="11.15"/>
    <n v="433"/>
    <x v="739"/>
  </r>
  <r>
    <s v="CUST1500"/>
    <s v="Male"/>
    <n v="34"/>
    <s v="Hyderabad"/>
    <s v="Home Decor"/>
    <s v="PROD140"/>
    <n v="989.96"/>
    <n v="5"/>
    <x v="89"/>
    <s v="UPI"/>
    <n v="43.92"/>
    <x v="1"/>
    <n v="7.92"/>
    <n v="418"/>
    <x v="740"/>
  </r>
  <r>
    <s v="CUST1608"/>
    <s v="Female"/>
    <n v="42"/>
    <s v="Delhi"/>
    <s v="Accessories"/>
    <s v="PROD205"/>
    <n v="4004.3"/>
    <n v="2"/>
    <x v="89"/>
    <s v="Debit Card"/>
    <n v="26.28"/>
    <x v="1"/>
    <n v="36.97"/>
    <n v="290"/>
    <x v="741"/>
  </r>
  <r>
    <s v="CUST2206"/>
    <s v="Male"/>
    <n v="60"/>
    <s v="Mumbai"/>
    <s v="Beauty"/>
    <s v="PROD122"/>
    <n v="2292.0300000000002"/>
    <n v="4"/>
    <x v="89"/>
    <s v="Credit Card"/>
    <n v="6.52"/>
    <x v="1"/>
    <n v="3"/>
    <n v="424"/>
    <x v="742"/>
  </r>
  <r>
    <s v="CUST2378"/>
    <s v="Female"/>
    <n v="25"/>
    <s v="Mumbai"/>
    <s v="Apparel"/>
    <s v="PROD938"/>
    <n v="4599.08"/>
    <n v="4"/>
    <x v="89"/>
    <s v="Net Banking"/>
    <n v="55.28"/>
    <x v="0"/>
    <n v="19.7"/>
    <n v="360"/>
    <x v="743"/>
  </r>
  <r>
    <s v="CUST2503"/>
    <s v="Female"/>
    <n v="45"/>
    <s v="Chennai"/>
    <s v="Home Decor"/>
    <s v="PROD572"/>
    <n v="4076.28"/>
    <n v="3"/>
    <x v="89"/>
    <s v="Credit Card"/>
    <n v="7.94"/>
    <x v="0"/>
    <n v="23.87"/>
    <n v="499"/>
    <x v="744"/>
  </r>
  <r>
    <s v="CUST3301"/>
    <s v="Female"/>
    <n v="28"/>
    <s v="Hyderabad"/>
    <s v="Apparel"/>
    <s v="PROD640"/>
    <n v="1535.53"/>
    <n v="4"/>
    <x v="89"/>
    <s v="Cash on Delivery"/>
    <n v="55.74"/>
    <x v="1"/>
    <n v="17.239999999999998"/>
    <n v="81"/>
    <x v="745"/>
  </r>
  <r>
    <s v="CUST3677"/>
    <s v="Female"/>
    <n v="21"/>
    <s v="Mumbai"/>
    <s v="Apparel"/>
    <s v="PROD140"/>
    <n v="998.19"/>
    <n v="3"/>
    <x v="89"/>
    <s v="Net Banking"/>
    <n v="22.63"/>
    <x v="0"/>
    <n v="3.92"/>
    <n v="497"/>
    <x v="746"/>
  </r>
  <r>
    <s v="CUST3884"/>
    <s v="Female"/>
    <n v="58"/>
    <s v="Delhi"/>
    <s v="Footwear"/>
    <s v="PROD569"/>
    <n v="3232.66"/>
    <n v="5"/>
    <x v="89"/>
    <s v="Credit Card"/>
    <n v="17.75"/>
    <x v="0"/>
    <n v="23.06"/>
    <n v="134"/>
    <x v="747"/>
  </r>
  <r>
    <s v="CUST1144"/>
    <s v="Female"/>
    <n v="30"/>
    <s v="Delhi"/>
    <s v="Home Decor"/>
    <s v="PROD838"/>
    <n v="3788.86"/>
    <n v="3"/>
    <x v="90"/>
    <s v="Credit Card"/>
    <n v="10.91"/>
    <x v="1"/>
    <n v="21.48"/>
    <n v="428"/>
    <x v="748"/>
  </r>
  <r>
    <s v="CUST1181"/>
    <s v="Male"/>
    <n v="18"/>
    <s v="Hyderabad"/>
    <s v="Home Decor"/>
    <s v="PROD363"/>
    <n v="3695.24"/>
    <n v="2"/>
    <x v="90"/>
    <s v="Debit Card"/>
    <n v="45.29"/>
    <x v="0"/>
    <n v="18.43"/>
    <n v="269"/>
    <x v="749"/>
  </r>
  <r>
    <s v="CUST2613"/>
    <s v="Female"/>
    <n v="37"/>
    <s v="Hyderabad"/>
    <s v="Footwear"/>
    <s v="PROD607"/>
    <n v="3972.68"/>
    <n v="4"/>
    <x v="90"/>
    <s v="Debit Card"/>
    <n v="35.97"/>
    <x v="0"/>
    <n v="36.19"/>
    <n v="397"/>
    <x v="750"/>
  </r>
  <r>
    <s v="CUST2651"/>
    <s v="Male"/>
    <n v="39"/>
    <s v="Bangalore"/>
    <s v="Apparel"/>
    <s v="PROD134"/>
    <n v="2485.59"/>
    <n v="5"/>
    <x v="90"/>
    <s v="Debit Card"/>
    <n v="48.81"/>
    <x v="1"/>
    <n v="20.22"/>
    <n v="219"/>
    <x v="751"/>
  </r>
  <r>
    <s v="CUST3203"/>
    <s v="Male"/>
    <n v="24"/>
    <s v="Delhi"/>
    <s v="Accessories"/>
    <s v="PROD643"/>
    <n v="546.16"/>
    <n v="2"/>
    <x v="90"/>
    <s v="Credit Card"/>
    <n v="45.9"/>
    <x v="1"/>
    <n v="34.08"/>
    <n v="230"/>
    <x v="752"/>
  </r>
  <r>
    <s v="CUST3881"/>
    <s v="Male"/>
    <n v="42"/>
    <s v="Chennai"/>
    <s v="Accessories"/>
    <s v="PROD687"/>
    <n v="1641.5"/>
    <n v="5"/>
    <x v="90"/>
    <s v="UPI"/>
    <n v="55.51"/>
    <x v="1"/>
    <n v="3.7"/>
    <n v="302"/>
    <x v="753"/>
  </r>
  <r>
    <s v="CUST3892"/>
    <s v="Female"/>
    <n v="51"/>
    <s v="Delhi"/>
    <s v="Footwear"/>
    <s v="PROD866"/>
    <n v="2634.77"/>
    <n v="1"/>
    <x v="90"/>
    <s v="Debit Card"/>
    <n v="51.19"/>
    <x v="1"/>
    <n v="27.23"/>
    <n v="244"/>
    <x v="754"/>
  </r>
  <r>
    <s v="CUST3987"/>
    <s v="Female"/>
    <n v="51"/>
    <s v="Bangalore"/>
    <s v="Accessories"/>
    <s v="PROD697"/>
    <n v="4844.1099999999997"/>
    <n v="1"/>
    <x v="90"/>
    <s v="Debit Card"/>
    <n v="47.11"/>
    <x v="1"/>
    <n v="27.33"/>
    <n v="354"/>
    <x v="755"/>
  </r>
  <r>
    <s v="CUST1199"/>
    <s v="Female"/>
    <n v="37"/>
    <s v="Mumbai"/>
    <s v="Home Decor"/>
    <s v="PROD387"/>
    <n v="1535.85"/>
    <n v="2"/>
    <x v="91"/>
    <s v="Debit Card"/>
    <n v="47.03"/>
    <x v="1"/>
    <n v="19.62"/>
    <n v="37"/>
    <x v="756"/>
  </r>
  <r>
    <s v="CUST1225"/>
    <s v="Female"/>
    <n v="50"/>
    <s v="Bangalore"/>
    <s v="Home Decor"/>
    <s v="PROD701"/>
    <n v="4825.78"/>
    <n v="3"/>
    <x v="91"/>
    <s v="Net Banking"/>
    <n v="38.159999999999997"/>
    <x v="1"/>
    <n v="1.64"/>
    <n v="98"/>
    <x v="757"/>
  </r>
  <r>
    <s v="CUST1280"/>
    <s v="Male"/>
    <n v="43"/>
    <s v="Chennai"/>
    <s v="Apparel"/>
    <s v="PROD339"/>
    <n v="3459.77"/>
    <n v="5"/>
    <x v="91"/>
    <s v="Debit Card"/>
    <n v="22.32"/>
    <x v="1"/>
    <n v="43.59"/>
    <n v="117"/>
    <x v="758"/>
  </r>
  <r>
    <s v="CUST1563"/>
    <s v="Female"/>
    <n v="57"/>
    <s v="Hyderabad"/>
    <s v="Beauty"/>
    <s v="PROD389"/>
    <n v="523.70000000000005"/>
    <n v="1"/>
    <x v="91"/>
    <s v="Debit Card"/>
    <n v="52.75"/>
    <x v="0"/>
    <n v="38.479999999999997"/>
    <n v="46"/>
    <x v="759"/>
  </r>
  <r>
    <s v="CUST1604"/>
    <s v="Male"/>
    <n v="49"/>
    <s v="Hyderabad"/>
    <s v="Apparel"/>
    <s v="PROD364"/>
    <n v="3473.71"/>
    <n v="3"/>
    <x v="91"/>
    <s v="Credit Card"/>
    <n v="21.19"/>
    <x v="1"/>
    <n v="43.7"/>
    <n v="445"/>
    <x v="760"/>
  </r>
  <r>
    <s v="CUST1645"/>
    <s v="Female"/>
    <n v="26"/>
    <s v="Chennai"/>
    <s v="Apparel"/>
    <s v="PROD583"/>
    <n v="2124.19"/>
    <n v="1"/>
    <x v="91"/>
    <s v="Credit Card"/>
    <n v="26.2"/>
    <x v="0"/>
    <n v="28.76"/>
    <n v="353"/>
    <x v="761"/>
  </r>
  <r>
    <s v="CUST1656"/>
    <s v="Male"/>
    <n v="57"/>
    <s v="Mumbai"/>
    <s v="Beauty"/>
    <s v="PROD532"/>
    <n v="1862.95"/>
    <n v="3"/>
    <x v="91"/>
    <s v="Debit Card"/>
    <n v="58.04"/>
    <x v="1"/>
    <n v="37.270000000000003"/>
    <n v="81"/>
    <x v="762"/>
  </r>
  <r>
    <s v="CUST1769"/>
    <s v="Female"/>
    <n v="52"/>
    <s v="Delhi"/>
    <s v="Footwear"/>
    <s v="PROD252"/>
    <n v="2331.83"/>
    <n v="4"/>
    <x v="91"/>
    <s v="Credit Card"/>
    <n v="39.53"/>
    <x v="0"/>
    <n v="40.93"/>
    <n v="62"/>
    <x v="763"/>
  </r>
  <r>
    <s v="CUST2109"/>
    <s v="Female"/>
    <n v="26"/>
    <s v="Delhi"/>
    <s v="Accessories"/>
    <s v="PROD228"/>
    <n v="1341.22"/>
    <n v="2"/>
    <x v="91"/>
    <s v="Cash on Delivery"/>
    <n v="31.4"/>
    <x v="1"/>
    <n v="40.01"/>
    <n v="494"/>
    <x v="764"/>
  </r>
  <r>
    <s v="CUST2423"/>
    <s v="Male"/>
    <n v="47"/>
    <s v="Mumbai"/>
    <s v="Footwear"/>
    <s v="PROD573"/>
    <n v="3135.5"/>
    <n v="4"/>
    <x v="91"/>
    <s v="Net Banking"/>
    <n v="16.559999999999999"/>
    <x v="1"/>
    <n v="38.68"/>
    <n v="299"/>
    <x v="765"/>
  </r>
  <r>
    <s v="CUST2433"/>
    <s v="Female"/>
    <n v="57"/>
    <s v="Bangalore"/>
    <s v="Apparel"/>
    <s v="PROD529"/>
    <n v="935.64"/>
    <n v="4"/>
    <x v="91"/>
    <s v="UPI"/>
    <n v="12.22"/>
    <x v="0"/>
    <n v="34.229999999999997"/>
    <n v="215"/>
    <x v="766"/>
  </r>
  <r>
    <s v="CUST3144"/>
    <s v="Female"/>
    <n v="23"/>
    <s v="Mumbai"/>
    <s v="Beauty"/>
    <s v="PROD284"/>
    <n v="4627.51"/>
    <n v="2"/>
    <x v="91"/>
    <s v="Net Banking"/>
    <n v="29.27"/>
    <x v="0"/>
    <n v="49.87"/>
    <n v="143"/>
    <x v="767"/>
  </r>
  <r>
    <s v="CUST3248"/>
    <s v="Female"/>
    <n v="22"/>
    <s v="Hyderabad"/>
    <s v="Footwear"/>
    <s v="PROD767"/>
    <n v="1139.9100000000001"/>
    <n v="4"/>
    <x v="91"/>
    <s v="Net Banking"/>
    <n v="7.36"/>
    <x v="0"/>
    <n v="12.54"/>
    <n v="319"/>
    <x v="768"/>
  </r>
  <r>
    <s v="CUST3610"/>
    <s v="Female"/>
    <n v="34"/>
    <s v="Mumbai"/>
    <s v="Apparel"/>
    <s v="PROD423"/>
    <n v="4297.18"/>
    <n v="1"/>
    <x v="91"/>
    <s v="UPI"/>
    <n v="12.4"/>
    <x v="1"/>
    <n v="8.3699999999999992"/>
    <n v="376"/>
    <x v="769"/>
  </r>
  <r>
    <s v="CUST2389"/>
    <s v="Female"/>
    <n v="56"/>
    <s v="Hyderabad"/>
    <s v="Apparel"/>
    <s v="PROD871"/>
    <n v="2761.28"/>
    <n v="3"/>
    <x v="92"/>
    <s v="Cash on Delivery"/>
    <n v="1.44"/>
    <x v="0"/>
    <n v="41.83"/>
    <n v="127"/>
    <x v="770"/>
  </r>
  <r>
    <s v="CUST3624"/>
    <s v="Female"/>
    <n v="52"/>
    <s v="Hyderabad"/>
    <s v="Footwear"/>
    <s v="PROD574"/>
    <n v="4352.51"/>
    <n v="2"/>
    <x v="92"/>
    <s v="Credit Card"/>
    <n v="28.24"/>
    <x v="1"/>
    <n v="3.25"/>
    <n v="239"/>
    <x v="771"/>
  </r>
  <r>
    <s v="CUST3802"/>
    <s v="Female"/>
    <n v="32"/>
    <s v="Hyderabad"/>
    <s v="Beauty"/>
    <s v="PROD532"/>
    <n v="2187.59"/>
    <n v="1"/>
    <x v="92"/>
    <s v="Net Banking"/>
    <n v="9.74"/>
    <x v="1"/>
    <n v="6.79"/>
    <n v="223"/>
    <x v="772"/>
  </r>
  <r>
    <s v="CUST1357"/>
    <s v="Male"/>
    <n v="36"/>
    <s v="Mumbai"/>
    <s v="Home Decor"/>
    <s v="PROD643"/>
    <n v="3283.71"/>
    <n v="4"/>
    <x v="93"/>
    <s v="UPI"/>
    <n v="10.66"/>
    <x v="0"/>
    <n v="24.63"/>
    <n v="44"/>
    <x v="773"/>
  </r>
  <r>
    <s v="CUST1747"/>
    <s v="Male"/>
    <n v="34"/>
    <s v="Chennai"/>
    <s v="Accessories"/>
    <s v="PROD695"/>
    <n v="4692.0200000000004"/>
    <n v="4"/>
    <x v="93"/>
    <s v="Net Banking"/>
    <n v="2.04"/>
    <x v="0"/>
    <n v="10.71"/>
    <n v="196"/>
    <x v="774"/>
  </r>
  <r>
    <s v="CUST2299"/>
    <s v="Female"/>
    <n v="59"/>
    <s v="Delhi"/>
    <s v="Apparel"/>
    <s v="PROD919"/>
    <n v="4924"/>
    <n v="4"/>
    <x v="93"/>
    <s v="Cash on Delivery"/>
    <n v="29.44"/>
    <x v="0"/>
    <n v="25.75"/>
    <n v="190"/>
    <x v="775"/>
  </r>
  <r>
    <s v="CUST2388"/>
    <s v="Male"/>
    <n v="42"/>
    <s v="Hyderabad"/>
    <s v="Footwear"/>
    <s v="PROD191"/>
    <n v="4795.74"/>
    <n v="3"/>
    <x v="93"/>
    <s v="UPI"/>
    <n v="2.84"/>
    <x v="0"/>
    <n v="1.83"/>
    <n v="139"/>
    <x v="776"/>
  </r>
  <r>
    <s v="CUST2989"/>
    <s v="Male"/>
    <n v="26"/>
    <s v="Bangalore"/>
    <s v="Beauty"/>
    <s v="PROD681"/>
    <n v="2057.6"/>
    <n v="2"/>
    <x v="93"/>
    <s v="Cash on Delivery"/>
    <n v="41.7"/>
    <x v="1"/>
    <n v="8.6"/>
    <n v="82"/>
    <x v="777"/>
  </r>
  <r>
    <s v="CUST3520"/>
    <s v="Female"/>
    <n v="56"/>
    <s v="Mumbai"/>
    <s v="Apparel"/>
    <s v="PROD857"/>
    <n v="4854.54"/>
    <n v="1"/>
    <x v="93"/>
    <s v="Cash on Delivery"/>
    <n v="13.65"/>
    <x v="1"/>
    <n v="42.95"/>
    <n v="397"/>
    <x v="778"/>
  </r>
  <r>
    <s v="CUST3710"/>
    <s v="Male"/>
    <n v="45"/>
    <s v="Hyderabad"/>
    <s v="Footwear"/>
    <s v="PROD491"/>
    <n v="637.21"/>
    <n v="2"/>
    <x v="93"/>
    <s v="Credit Card"/>
    <n v="40.1"/>
    <x v="0"/>
    <n v="13.68"/>
    <n v="118"/>
    <x v="779"/>
  </r>
  <r>
    <s v="CUST3762"/>
    <s v="Male"/>
    <n v="43"/>
    <s v="Mumbai"/>
    <s v="Beauty"/>
    <s v="PROD378"/>
    <n v="3358.86"/>
    <n v="1"/>
    <x v="93"/>
    <s v="UPI"/>
    <n v="34.130000000000003"/>
    <x v="0"/>
    <n v="44.08"/>
    <n v="220"/>
    <x v="780"/>
  </r>
  <r>
    <s v="CUST1250"/>
    <s v="Female"/>
    <n v="32"/>
    <s v="Mumbai"/>
    <s v="Footwear"/>
    <s v="PROD828"/>
    <n v="1908.07"/>
    <n v="2"/>
    <x v="94"/>
    <s v="Credit Card"/>
    <n v="21.38"/>
    <x v="1"/>
    <n v="47.46"/>
    <n v="394"/>
    <x v="781"/>
  </r>
  <r>
    <s v="CUST1269"/>
    <s v="Male"/>
    <n v="38"/>
    <s v="Hyderabad"/>
    <s v="Beauty"/>
    <s v="PROD245"/>
    <n v="2947.95"/>
    <n v="3"/>
    <x v="94"/>
    <s v="Cash on Delivery"/>
    <n v="30.6"/>
    <x v="1"/>
    <n v="48.14"/>
    <n v="198"/>
    <x v="782"/>
  </r>
  <r>
    <s v="CUST1802"/>
    <s v="Female"/>
    <n v="31"/>
    <s v="Bangalore"/>
    <s v="Apparel"/>
    <s v="PROD654"/>
    <n v="3662.26"/>
    <n v="4"/>
    <x v="94"/>
    <s v="Debit Card"/>
    <n v="50.82"/>
    <x v="0"/>
    <n v="29.14"/>
    <n v="386"/>
    <x v="783"/>
  </r>
  <r>
    <s v="CUST2343"/>
    <s v="Female"/>
    <n v="31"/>
    <s v="Mumbai"/>
    <s v="Footwear"/>
    <s v="PROD621"/>
    <n v="2811.21"/>
    <n v="5"/>
    <x v="94"/>
    <s v="UPI"/>
    <n v="4.96"/>
    <x v="1"/>
    <n v="40.51"/>
    <n v="16"/>
    <x v="784"/>
  </r>
  <r>
    <s v="CUST2523"/>
    <s v="Male"/>
    <n v="56"/>
    <s v="Delhi"/>
    <s v="Footwear"/>
    <s v="PROD682"/>
    <n v="2394.8200000000002"/>
    <n v="4"/>
    <x v="94"/>
    <s v="Net Banking"/>
    <n v="42.32"/>
    <x v="0"/>
    <n v="14.56"/>
    <n v="493"/>
    <x v="785"/>
  </r>
  <r>
    <s v="CUST1458"/>
    <s v="Female"/>
    <n v="27"/>
    <s v="Chennai"/>
    <s v="Apparel"/>
    <s v="PROD840"/>
    <n v="4891.12"/>
    <n v="4"/>
    <x v="95"/>
    <s v="Credit Card"/>
    <n v="44.13"/>
    <x v="1"/>
    <n v="19.07"/>
    <n v="21"/>
    <x v="786"/>
  </r>
  <r>
    <s v="CUST2522"/>
    <s v="Female"/>
    <n v="39"/>
    <s v="Mumbai"/>
    <s v="Accessories"/>
    <s v="PROD287"/>
    <n v="1282.9000000000001"/>
    <n v="2"/>
    <x v="95"/>
    <s v="Net Banking"/>
    <n v="4.2699999999999996"/>
    <x v="0"/>
    <n v="27.3"/>
    <n v="486"/>
    <x v="787"/>
  </r>
  <r>
    <s v="CUST2542"/>
    <s v="Female"/>
    <n v="53"/>
    <s v="Chennai"/>
    <s v="Apparel"/>
    <s v="PROD425"/>
    <n v="2098.8200000000002"/>
    <n v="5"/>
    <x v="95"/>
    <s v="Cash on Delivery"/>
    <n v="51.52"/>
    <x v="1"/>
    <n v="17.03"/>
    <n v="267"/>
    <x v="788"/>
  </r>
  <r>
    <s v="CUST3197"/>
    <s v="Male"/>
    <n v="41"/>
    <s v="Bangalore"/>
    <s v="Accessories"/>
    <s v="PROD777"/>
    <n v="4461.24"/>
    <n v="3"/>
    <x v="95"/>
    <s v="Net Banking"/>
    <n v="1.92"/>
    <x v="1"/>
    <n v="26.07"/>
    <n v="424"/>
    <x v="789"/>
  </r>
  <r>
    <s v="CUST3283"/>
    <s v="Male"/>
    <n v="31"/>
    <s v="Hyderabad"/>
    <s v="Accessories"/>
    <s v="PROD219"/>
    <n v="2876.63"/>
    <n v="1"/>
    <x v="95"/>
    <s v="UPI"/>
    <n v="22.2"/>
    <x v="0"/>
    <n v="45.05"/>
    <n v="208"/>
    <x v="790"/>
  </r>
  <r>
    <s v="CUST3626"/>
    <s v="Male"/>
    <n v="21"/>
    <s v="Mumbai"/>
    <s v="Home Decor"/>
    <s v="PROD875"/>
    <n v="3902.29"/>
    <n v="4"/>
    <x v="95"/>
    <s v="UPI"/>
    <n v="51.74"/>
    <x v="0"/>
    <n v="49.75"/>
    <n v="460"/>
    <x v="791"/>
  </r>
  <r>
    <s v="CUST3651"/>
    <s v="Male"/>
    <n v="42"/>
    <s v="Delhi"/>
    <s v="Accessories"/>
    <s v="PROD330"/>
    <n v="2569.9699999999998"/>
    <n v="2"/>
    <x v="95"/>
    <s v="UPI"/>
    <n v="47.04"/>
    <x v="1"/>
    <n v="16.309999999999999"/>
    <n v="430"/>
    <x v="792"/>
  </r>
  <r>
    <s v="CUST3771"/>
    <s v="Female"/>
    <n v="35"/>
    <s v="Delhi"/>
    <s v="Apparel"/>
    <s v="PROD239"/>
    <n v="3468.98"/>
    <n v="5"/>
    <x v="95"/>
    <s v="UPI"/>
    <n v="25.78"/>
    <x v="0"/>
    <n v="29.63"/>
    <n v="309"/>
    <x v="793"/>
  </r>
  <r>
    <s v="CUST1552"/>
    <s v="Female"/>
    <n v="46"/>
    <s v="Bangalore"/>
    <s v="Home Decor"/>
    <s v="PROD907"/>
    <n v="1837.73"/>
    <n v="5"/>
    <x v="96"/>
    <s v="Debit Card"/>
    <n v="12.75"/>
    <x v="1"/>
    <n v="47.75"/>
    <n v="253"/>
    <x v="794"/>
  </r>
  <r>
    <s v="CUST1641"/>
    <s v="Male"/>
    <n v="52"/>
    <s v="Delhi"/>
    <s v="Home Decor"/>
    <s v="PROD806"/>
    <n v="3275.15"/>
    <n v="3"/>
    <x v="96"/>
    <s v="Credit Card"/>
    <n v="40.49"/>
    <x v="1"/>
    <n v="27.52"/>
    <n v="207"/>
    <x v="795"/>
  </r>
  <r>
    <s v="CUST1991"/>
    <s v="Male"/>
    <n v="28"/>
    <s v="Bangalore"/>
    <s v="Beauty"/>
    <s v="PROD942"/>
    <n v="641.88"/>
    <n v="2"/>
    <x v="96"/>
    <s v="Credit Card"/>
    <n v="45.64"/>
    <x v="0"/>
    <n v="41.02"/>
    <n v="12"/>
    <x v="796"/>
  </r>
  <r>
    <s v="CUST2679"/>
    <s v="Female"/>
    <n v="41"/>
    <s v="Mumbai"/>
    <s v="Footwear"/>
    <s v="PROD446"/>
    <n v="2682.14"/>
    <n v="5"/>
    <x v="96"/>
    <s v="UPI"/>
    <n v="13.13"/>
    <x v="1"/>
    <n v="32.369999999999997"/>
    <n v="274"/>
    <x v="797"/>
  </r>
  <r>
    <s v="CUST3373"/>
    <s v="Female"/>
    <n v="44"/>
    <s v="Mumbai"/>
    <s v="Home Decor"/>
    <s v="PROD249"/>
    <n v="4023.6"/>
    <n v="5"/>
    <x v="96"/>
    <s v="Cash on Delivery"/>
    <n v="11.8"/>
    <x v="0"/>
    <n v="46.11"/>
    <n v="135"/>
    <x v="798"/>
  </r>
  <r>
    <s v="CUST3529"/>
    <s v="Female"/>
    <n v="60"/>
    <s v="Chennai"/>
    <s v="Apparel"/>
    <s v="PROD632"/>
    <n v="1549.05"/>
    <n v="4"/>
    <x v="96"/>
    <s v="Debit Card"/>
    <n v="23.23"/>
    <x v="0"/>
    <n v="28.69"/>
    <n v="492"/>
    <x v="799"/>
  </r>
  <r>
    <s v="CUST3856"/>
    <s v="Female"/>
    <n v="34"/>
    <s v="Mumbai"/>
    <s v="Apparel"/>
    <s v="PROD109"/>
    <n v="2538.9499999999998"/>
    <n v="3"/>
    <x v="96"/>
    <s v="Net Banking"/>
    <n v="31.08"/>
    <x v="1"/>
    <n v="2.11"/>
    <n v="353"/>
    <x v="800"/>
  </r>
  <r>
    <s v="CUST3977"/>
    <s v="Female"/>
    <n v="40"/>
    <s v="Mumbai"/>
    <s v="Accessories"/>
    <s v="PROD927"/>
    <n v="786.29"/>
    <n v="3"/>
    <x v="96"/>
    <s v="Debit Card"/>
    <n v="58.64"/>
    <x v="1"/>
    <n v="12.1"/>
    <n v="488"/>
    <x v="801"/>
  </r>
  <r>
    <s v="CUST1262"/>
    <s v="Female"/>
    <n v="38"/>
    <s v="Delhi"/>
    <s v="Home Decor"/>
    <s v="PROD466"/>
    <n v="1951.93"/>
    <n v="5"/>
    <x v="97"/>
    <s v="Cash on Delivery"/>
    <n v="48.6"/>
    <x v="0"/>
    <n v="29.09"/>
    <n v="53"/>
    <x v="802"/>
  </r>
  <r>
    <s v="CUST1818"/>
    <s v="Male"/>
    <n v="53"/>
    <s v="Hyderabad"/>
    <s v="Home Decor"/>
    <s v="PROD113"/>
    <n v="1266.23"/>
    <n v="5"/>
    <x v="97"/>
    <s v="UPI"/>
    <n v="37.96"/>
    <x v="1"/>
    <n v="28.75"/>
    <n v="153"/>
    <x v="803"/>
  </r>
  <r>
    <s v="CUST1879"/>
    <s v="Male"/>
    <n v="28"/>
    <s v="Delhi"/>
    <s v="Beauty"/>
    <s v="PROD448"/>
    <n v="3490.71"/>
    <n v="4"/>
    <x v="97"/>
    <s v="Net Banking"/>
    <n v="9.6199999999999992"/>
    <x v="1"/>
    <n v="9.5500000000000007"/>
    <n v="245"/>
    <x v="804"/>
  </r>
  <r>
    <s v="CUST1949"/>
    <s v="Female"/>
    <n v="41"/>
    <s v="Chennai"/>
    <s v="Accessories"/>
    <s v="PROD113"/>
    <n v="1249.53"/>
    <n v="1"/>
    <x v="97"/>
    <s v="Credit Card"/>
    <n v="19.38"/>
    <x v="0"/>
    <n v="44.4"/>
    <n v="177"/>
    <x v="805"/>
  </r>
  <r>
    <s v="CUST3482"/>
    <s v="Male"/>
    <n v="44"/>
    <s v="Mumbai"/>
    <s v="Apparel"/>
    <s v="PROD455"/>
    <n v="3691.5"/>
    <n v="5"/>
    <x v="97"/>
    <s v="Debit Card"/>
    <n v="3.88"/>
    <x v="0"/>
    <n v="4.3499999999999996"/>
    <n v="332"/>
    <x v="806"/>
  </r>
  <r>
    <s v="CUST3876"/>
    <s v="Male"/>
    <n v="44"/>
    <s v="Bangalore"/>
    <s v="Apparel"/>
    <s v="PROD578"/>
    <n v="2464.67"/>
    <n v="4"/>
    <x v="97"/>
    <s v="Net Banking"/>
    <n v="35.75"/>
    <x v="0"/>
    <n v="34.56"/>
    <n v="416"/>
    <x v="807"/>
  </r>
  <r>
    <s v="CUST1103"/>
    <s v="Male"/>
    <n v="27"/>
    <s v="Delhi"/>
    <s v="Footwear"/>
    <s v="PROD250"/>
    <n v="4483.6899999999996"/>
    <n v="1"/>
    <x v="98"/>
    <s v="Credit Card"/>
    <n v="41.06"/>
    <x v="0"/>
    <n v="44.9"/>
    <n v="284"/>
    <x v="808"/>
  </r>
  <r>
    <s v="CUST1703"/>
    <s v="Female"/>
    <n v="44"/>
    <s v="Delhi"/>
    <s v="Beauty"/>
    <s v="PROD494"/>
    <n v="4781.8900000000003"/>
    <n v="3"/>
    <x v="98"/>
    <s v="Credit Card"/>
    <n v="23.68"/>
    <x v="1"/>
    <n v="23.27"/>
    <n v="500"/>
    <x v="809"/>
  </r>
  <r>
    <s v="CUST1885"/>
    <s v="Male"/>
    <n v="52"/>
    <s v="Bangalore"/>
    <s v="Home Decor"/>
    <s v="PROD893"/>
    <n v="4225.29"/>
    <n v="2"/>
    <x v="98"/>
    <s v="Debit Card"/>
    <n v="57.34"/>
    <x v="0"/>
    <n v="14"/>
    <n v="200"/>
    <x v="810"/>
  </r>
  <r>
    <s v="CUST1958"/>
    <s v="Male"/>
    <n v="57"/>
    <s v="Delhi"/>
    <s v="Home Decor"/>
    <s v="PROD578"/>
    <n v="2312.9699999999998"/>
    <n v="1"/>
    <x v="98"/>
    <s v="Debit Card"/>
    <n v="29.01"/>
    <x v="0"/>
    <n v="39.17"/>
    <n v="444"/>
    <x v="811"/>
  </r>
  <r>
    <s v="CUST2348"/>
    <s v="Male"/>
    <n v="33"/>
    <s v="Mumbai"/>
    <s v="Apparel"/>
    <s v="PROD646"/>
    <n v="4911.76"/>
    <n v="3"/>
    <x v="98"/>
    <s v="Debit Card"/>
    <n v="42.29"/>
    <x v="0"/>
    <n v="4.9400000000000004"/>
    <n v="346"/>
    <x v="812"/>
  </r>
  <r>
    <s v="CUST2935"/>
    <s v="Female"/>
    <n v="36"/>
    <s v="Chennai"/>
    <s v="Footwear"/>
    <s v="PROD648"/>
    <n v="2084.5"/>
    <n v="1"/>
    <x v="98"/>
    <s v="Credit Card"/>
    <n v="21.2"/>
    <x v="0"/>
    <n v="14.89"/>
    <n v="437"/>
    <x v="813"/>
  </r>
  <r>
    <s v="CUST3070"/>
    <s v="Female"/>
    <n v="43"/>
    <s v="Bangalore"/>
    <s v="Accessories"/>
    <s v="PROD921"/>
    <n v="572.42999999999995"/>
    <n v="1"/>
    <x v="98"/>
    <s v="Debit Card"/>
    <n v="2.48"/>
    <x v="0"/>
    <n v="17.829999999999998"/>
    <n v="36"/>
    <x v="814"/>
  </r>
  <r>
    <s v="CUST3317"/>
    <s v="Female"/>
    <n v="49"/>
    <s v="Delhi"/>
    <s v="Home Decor"/>
    <s v="PROD535"/>
    <n v="3773.83"/>
    <n v="2"/>
    <x v="98"/>
    <s v="Credit Card"/>
    <n v="26.69"/>
    <x v="0"/>
    <n v="10.1"/>
    <n v="51"/>
    <x v="815"/>
  </r>
  <r>
    <s v="CUST3919"/>
    <s v="Female"/>
    <n v="39"/>
    <s v="Hyderabad"/>
    <s v="Home Decor"/>
    <s v="PROD884"/>
    <n v="1092.3699999999999"/>
    <n v="4"/>
    <x v="98"/>
    <s v="Cash on Delivery"/>
    <n v="42.45"/>
    <x v="0"/>
    <n v="32.57"/>
    <n v="390"/>
    <x v="816"/>
  </r>
  <r>
    <s v="CUST1113"/>
    <s v="Male"/>
    <n v="19"/>
    <s v="Chennai"/>
    <s v="Apparel"/>
    <s v="PROD514"/>
    <n v="847.5"/>
    <n v="3"/>
    <x v="99"/>
    <s v="Cash on Delivery"/>
    <n v="30.05"/>
    <x v="0"/>
    <n v="26.15"/>
    <n v="141"/>
    <x v="817"/>
  </r>
  <r>
    <s v="CUST1341"/>
    <s v="Male"/>
    <n v="32"/>
    <s v="Hyderabad"/>
    <s v="Accessories"/>
    <s v="PROD212"/>
    <n v="1059.45"/>
    <n v="3"/>
    <x v="99"/>
    <s v="Cash on Delivery"/>
    <n v="4.9800000000000004"/>
    <x v="0"/>
    <n v="30.61"/>
    <n v="41"/>
    <x v="818"/>
  </r>
  <r>
    <s v="CUST2016"/>
    <s v="Male"/>
    <n v="38"/>
    <s v="Delhi"/>
    <s v="Beauty"/>
    <s v="PROD403"/>
    <n v="2761.71"/>
    <n v="3"/>
    <x v="99"/>
    <s v="Cash on Delivery"/>
    <n v="27.04"/>
    <x v="1"/>
    <n v="14.38"/>
    <n v="30"/>
    <x v="819"/>
  </r>
  <r>
    <s v="CUST2119"/>
    <s v="Female"/>
    <n v="25"/>
    <s v="Chennai"/>
    <s v="Home Decor"/>
    <s v="PROD975"/>
    <n v="2670.67"/>
    <n v="1"/>
    <x v="99"/>
    <s v="Debit Card"/>
    <n v="46.53"/>
    <x v="0"/>
    <n v="15.5"/>
    <n v="169"/>
    <x v="820"/>
  </r>
  <r>
    <s v="CUST2477"/>
    <s v="Female"/>
    <n v="55"/>
    <s v="Delhi"/>
    <s v="Accessories"/>
    <s v="PROD301"/>
    <n v="1836.5"/>
    <n v="1"/>
    <x v="99"/>
    <s v="Net Banking"/>
    <n v="28.34"/>
    <x v="1"/>
    <n v="30.28"/>
    <n v="255"/>
    <x v="821"/>
  </r>
  <r>
    <s v="CUST2961"/>
    <s v="Male"/>
    <n v="57"/>
    <s v="Hyderabad"/>
    <s v="Apparel"/>
    <s v="PROD728"/>
    <n v="1276.3499999999999"/>
    <n v="1"/>
    <x v="99"/>
    <s v="Credit Card"/>
    <n v="36.340000000000003"/>
    <x v="1"/>
    <n v="40.96"/>
    <n v="262"/>
    <x v="822"/>
  </r>
  <r>
    <s v="CUST3018"/>
    <s v="Female"/>
    <n v="42"/>
    <s v="Delhi"/>
    <s v="Apparel"/>
    <s v="PROD388"/>
    <n v="1656.14"/>
    <n v="5"/>
    <x v="99"/>
    <s v="Net Banking"/>
    <n v="34.869999999999997"/>
    <x v="1"/>
    <n v="0.98"/>
    <n v="462"/>
    <x v="823"/>
  </r>
  <r>
    <s v="CUST3270"/>
    <s v="Female"/>
    <n v="24"/>
    <s v="Hyderabad"/>
    <s v="Beauty"/>
    <s v="PROD972"/>
    <n v="2174.79"/>
    <n v="1"/>
    <x v="99"/>
    <s v="Debit Card"/>
    <n v="53.24"/>
    <x v="1"/>
    <n v="11.44"/>
    <n v="389"/>
    <x v="824"/>
  </r>
  <r>
    <s v="CUST3543"/>
    <s v="Male"/>
    <n v="55"/>
    <s v="Delhi"/>
    <s v="Apparel"/>
    <s v="PROD698"/>
    <n v="1731.31"/>
    <n v="1"/>
    <x v="99"/>
    <s v="Cash on Delivery"/>
    <n v="49.11"/>
    <x v="0"/>
    <n v="11.21"/>
    <n v="270"/>
    <x v="825"/>
  </r>
  <r>
    <s v="CUST3563"/>
    <s v="Female"/>
    <n v="27"/>
    <s v="Hyderabad"/>
    <s v="Footwear"/>
    <s v="PROD513"/>
    <n v="1668.77"/>
    <n v="3"/>
    <x v="99"/>
    <s v="Credit Card"/>
    <n v="32.22"/>
    <x v="0"/>
    <n v="4.51"/>
    <n v="133"/>
    <x v="826"/>
  </r>
  <r>
    <s v="CUST1184"/>
    <s v="Male"/>
    <n v="28"/>
    <s v="Delhi"/>
    <s v="Apparel"/>
    <s v="PROD327"/>
    <n v="1685.88"/>
    <n v="5"/>
    <x v="100"/>
    <s v="UPI"/>
    <n v="35.18"/>
    <x v="0"/>
    <n v="23.23"/>
    <n v="373"/>
    <x v="827"/>
  </r>
  <r>
    <s v="CUST1535"/>
    <s v="Female"/>
    <n v="33"/>
    <s v="Mumbai"/>
    <s v="Home Decor"/>
    <s v="PROD314"/>
    <n v="4000.51"/>
    <n v="1"/>
    <x v="100"/>
    <s v="Credit Card"/>
    <n v="8.3699999999999992"/>
    <x v="1"/>
    <n v="10.75"/>
    <n v="318"/>
    <x v="828"/>
  </r>
  <r>
    <s v="CUST2044"/>
    <s v="Male"/>
    <n v="35"/>
    <s v="Delhi"/>
    <s v="Beauty"/>
    <s v="PROD752"/>
    <n v="3711.37"/>
    <n v="4"/>
    <x v="100"/>
    <s v="Debit Card"/>
    <n v="50.37"/>
    <x v="1"/>
    <n v="9.4"/>
    <n v="86"/>
    <x v="829"/>
  </r>
  <r>
    <s v="CUST2502"/>
    <s v="Male"/>
    <n v="60"/>
    <s v="Chennai"/>
    <s v="Footwear"/>
    <s v="PROD559"/>
    <n v="1256.3499999999999"/>
    <n v="1"/>
    <x v="100"/>
    <s v="Cash on Delivery"/>
    <n v="49.72"/>
    <x v="1"/>
    <n v="14.31"/>
    <n v="195"/>
    <x v="830"/>
  </r>
  <r>
    <s v="CUST2947"/>
    <s v="Male"/>
    <n v="37"/>
    <s v="Delhi"/>
    <s v="Apparel"/>
    <s v="PROD163"/>
    <n v="2053.62"/>
    <n v="4"/>
    <x v="100"/>
    <s v="Net Banking"/>
    <n v="16.87"/>
    <x v="1"/>
    <n v="23.17"/>
    <n v="381"/>
    <x v="831"/>
  </r>
  <r>
    <s v="CUST2965"/>
    <s v="Female"/>
    <n v="39"/>
    <s v="Chennai"/>
    <s v="Footwear"/>
    <s v="PROD390"/>
    <n v="2295.77"/>
    <n v="5"/>
    <x v="100"/>
    <s v="Credit Card"/>
    <n v="4.62"/>
    <x v="0"/>
    <n v="28.76"/>
    <n v="236"/>
    <x v="832"/>
  </r>
  <r>
    <s v="CUST3245"/>
    <s v="Male"/>
    <n v="52"/>
    <s v="Mumbai"/>
    <s v="Beauty"/>
    <s v="PROD902"/>
    <n v="3102.06"/>
    <n v="2"/>
    <x v="100"/>
    <s v="Debit Card"/>
    <n v="4.38"/>
    <x v="1"/>
    <n v="2.2400000000000002"/>
    <n v="108"/>
    <x v="833"/>
  </r>
  <r>
    <s v="CUST3308"/>
    <s v="Male"/>
    <n v="46"/>
    <s v="Hyderabad"/>
    <s v="Home Decor"/>
    <s v="PROD450"/>
    <n v="2525.52"/>
    <n v="2"/>
    <x v="100"/>
    <s v="Debit Card"/>
    <n v="49.51"/>
    <x v="1"/>
    <n v="27.66"/>
    <n v="223"/>
    <x v="834"/>
  </r>
  <r>
    <s v="CUST3326"/>
    <s v="Male"/>
    <n v="41"/>
    <s v="Delhi"/>
    <s v="Footwear"/>
    <s v="PROD888"/>
    <n v="1096.4000000000001"/>
    <n v="1"/>
    <x v="100"/>
    <s v="Cash on Delivery"/>
    <n v="29.55"/>
    <x v="1"/>
    <n v="4.92"/>
    <n v="472"/>
    <x v="835"/>
  </r>
  <r>
    <s v="CUST3363"/>
    <s v="Male"/>
    <n v="47"/>
    <s v="Bangalore"/>
    <s v="Footwear"/>
    <s v="PROD361"/>
    <n v="4372.7"/>
    <n v="2"/>
    <x v="100"/>
    <s v="Debit Card"/>
    <n v="40.06"/>
    <x v="1"/>
    <n v="46.87"/>
    <n v="468"/>
    <x v="836"/>
  </r>
  <r>
    <s v="CUST3414"/>
    <s v="Female"/>
    <n v="44"/>
    <s v="Chennai"/>
    <s v="Home Decor"/>
    <s v="PROD505"/>
    <n v="782.9"/>
    <n v="5"/>
    <x v="100"/>
    <s v="Debit Card"/>
    <n v="46.52"/>
    <x v="0"/>
    <n v="27.7"/>
    <n v="37"/>
    <x v="837"/>
  </r>
  <r>
    <s v="CUST3582"/>
    <s v="Female"/>
    <n v="39"/>
    <s v="Hyderabad"/>
    <s v="Accessories"/>
    <s v="PROD687"/>
    <n v="3368.44"/>
    <n v="5"/>
    <x v="100"/>
    <s v="Cash on Delivery"/>
    <n v="50.77"/>
    <x v="1"/>
    <n v="43.55"/>
    <n v="371"/>
    <x v="838"/>
  </r>
  <r>
    <s v="CUST3633"/>
    <s v="Male"/>
    <n v="37"/>
    <s v="Mumbai"/>
    <s v="Accessories"/>
    <s v="PROD781"/>
    <n v="1445.8"/>
    <n v="4"/>
    <x v="100"/>
    <s v="Net Banking"/>
    <n v="13.89"/>
    <x v="0"/>
    <n v="27.61"/>
    <n v="320"/>
    <x v="839"/>
  </r>
  <r>
    <s v="CUST3873"/>
    <s v="Male"/>
    <n v="44"/>
    <s v="Hyderabad"/>
    <s v="Home Decor"/>
    <s v="PROD328"/>
    <n v="4573.6099999999997"/>
    <n v="3"/>
    <x v="100"/>
    <s v="Credit Card"/>
    <n v="7.74"/>
    <x v="0"/>
    <n v="1.41"/>
    <n v="180"/>
    <x v="840"/>
  </r>
  <r>
    <s v="CUST1623"/>
    <s v="Female"/>
    <n v="43"/>
    <s v="Delhi"/>
    <s v="Footwear"/>
    <s v="PROD593"/>
    <n v="3663.33"/>
    <n v="1"/>
    <x v="101"/>
    <s v="Net Banking"/>
    <n v="50.26"/>
    <x v="0"/>
    <n v="20.079999999999998"/>
    <n v="107"/>
    <x v="841"/>
  </r>
  <r>
    <s v="CUST1732"/>
    <s v="Female"/>
    <n v="28"/>
    <s v="Bangalore"/>
    <s v="Home Decor"/>
    <s v="PROD388"/>
    <n v="1805.96"/>
    <n v="2"/>
    <x v="101"/>
    <s v="Debit Card"/>
    <n v="8.8699999999999992"/>
    <x v="0"/>
    <n v="5.85"/>
    <n v="330"/>
    <x v="842"/>
  </r>
  <r>
    <s v="CUST2583"/>
    <s v="Male"/>
    <n v="44"/>
    <s v="Mumbai"/>
    <s v="Footwear"/>
    <s v="PROD244"/>
    <n v="3000.85"/>
    <n v="5"/>
    <x v="101"/>
    <s v="Credit Card"/>
    <n v="15.82"/>
    <x v="0"/>
    <n v="1.2"/>
    <n v="439"/>
    <x v="843"/>
  </r>
  <r>
    <s v="CUST3928"/>
    <s v="Female"/>
    <n v="38"/>
    <s v="Mumbai"/>
    <s v="Apparel"/>
    <s v="PROD750"/>
    <n v="1510.7"/>
    <n v="4"/>
    <x v="101"/>
    <s v="Debit Card"/>
    <n v="46.03"/>
    <x v="1"/>
    <n v="48.22"/>
    <n v="35"/>
    <x v="844"/>
  </r>
  <r>
    <s v="CUST1504"/>
    <s v="Male"/>
    <n v="22"/>
    <s v="Bangalore"/>
    <s v="Home Decor"/>
    <s v="PROD270"/>
    <n v="1403.13"/>
    <n v="2"/>
    <x v="102"/>
    <s v="Net Banking"/>
    <n v="53.87"/>
    <x v="1"/>
    <n v="17.559999999999999"/>
    <n v="93"/>
    <x v="845"/>
  </r>
  <r>
    <s v="CUST1639"/>
    <s v="Male"/>
    <n v="24"/>
    <s v="Bangalore"/>
    <s v="Accessories"/>
    <s v="PROD996"/>
    <n v="4911.37"/>
    <n v="1"/>
    <x v="102"/>
    <s v="Net Banking"/>
    <n v="22.55"/>
    <x v="0"/>
    <n v="7.18"/>
    <n v="352"/>
    <x v="846"/>
  </r>
  <r>
    <s v="CUST2110"/>
    <s v="Female"/>
    <n v="23"/>
    <s v="Mumbai"/>
    <s v="Footwear"/>
    <s v="PROD216"/>
    <n v="1796.02"/>
    <n v="2"/>
    <x v="102"/>
    <s v="Cash on Delivery"/>
    <n v="59.87"/>
    <x v="0"/>
    <n v="37.65"/>
    <n v="368"/>
    <x v="847"/>
  </r>
  <r>
    <s v="CUST2422"/>
    <s v="Female"/>
    <n v="58"/>
    <s v="Chennai"/>
    <s v="Accessories"/>
    <s v="PROD304"/>
    <n v="3245.87"/>
    <n v="1"/>
    <x v="102"/>
    <s v="Credit Card"/>
    <n v="30.85"/>
    <x v="0"/>
    <n v="39.26"/>
    <n v="272"/>
    <x v="848"/>
  </r>
  <r>
    <s v="CUST2590"/>
    <s v="Female"/>
    <n v="22"/>
    <s v="Bangalore"/>
    <s v="Home Decor"/>
    <s v="PROD597"/>
    <n v="1943.78"/>
    <n v="3"/>
    <x v="102"/>
    <s v="UPI"/>
    <n v="5.41"/>
    <x v="1"/>
    <n v="25.89"/>
    <n v="417"/>
    <x v="849"/>
  </r>
  <r>
    <s v="CUST2682"/>
    <s v="Female"/>
    <n v="26"/>
    <s v="Delhi"/>
    <s v="Apparel"/>
    <s v="PROD156"/>
    <n v="2835.23"/>
    <n v="2"/>
    <x v="102"/>
    <s v="Net Banking"/>
    <n v="22.07"/>
    <x v="1"/>
    <n v="1.73"/>
    <n v="359"/>
    <x v="850"/>
  </r>
  <r>
    <s v="CUST2741"/>
    <s v="Male"/>
    <n v="42"/>
    <s v="Bangalore"/>
    <s v="Apparel"/>
    <s v="PROD978"/>
    <n v="3862.75"/>
    <n v="4"/>
    <x v="102"/>
    <s v="Debit Card"/>
    <n v="17.739999999999998"/>
    <x v="0"/>
    <n v="0.84"/>
    <n v="128"/>
    <x v="851"/>
  </r>
  <r>
    <s v="CUST3347"/>
    <s v="Female"/>
    <n v="39"/>
    <s v="Chennai"/>
    <s v="Accessories"/>
    <s v="PROD399"/>
    <n v="1498.79"/>
    <n v="2"/>
    <x v="102"/>
    <s v="Debit Card"/>
    <n v="1.33"/>
    <x v="0"/>
    <n v="17.87"/>
    <n v="225"/>
    <x v="852"/>
  </r>
  <r>
    <s v="CUST3357"/>
    <s v="Female"/>
    <n v="22"/>
    <s v="Chennai"/>
    <s v="Home Decor"/>
    <s v="PROD431"/>
    <n v="4032.82"/>
    <n v="1"/>
    <x v="102"/>
    <s v="UPI"/>
    <n v="6.09"/>
    <x v="0"/>
    <n v="19"/>
    <n v="428"/>
    <x v="853"/>
  </r>
  <r>
    <s v="CUST3567"/>
    <s v="Male"/>
    <n v="42"/>
    <s v="Chennai"/>
    <s v="Accessories"/>
    <s v="PROD623"/>
    <n v="3981.99"/>
    <n v="3"/>
    <x v="102"/>
    <s v="Credit Card"/>
    <n v="21.58"/>
    <x v="0"/>
    <n v="16.02"/>
    <n v="449"/>
    <x v="854"/>
  </r>
  <r>
    <s v="CUST3831"/>
    <s v="Male"/>
    <n v="50"/>
    <s v="Delhi"/>
    <s v="Beauty"/>
    <s v="PROD858"/>
    <n v="920.97"/>
    <n v="1"/>
    <x v="102"/>
    <s v="Net Banking"/>
    <n v="25.87"/>
    <x v="0"/>
    <n v="11.67"/>
    <n v="181"/>
    <x v="855"/>
  </r>
  <r>
    <s v="CUST3914"/>
    <s v="Male"/>
    <n v="37"/>
    <s v="Hyderabad"/>
    <s v="Beauty"/>
    <s v="PROD557"/>
    <n v="1108.52"/>
    <n v="5"/>
    <x v="102"/>
    <s v="UPI"/>
    <n v="1.31"/>
    <x v="1"/>
    <n v="19.64"/>
    <n v="293"/>
    <x v="856"/>
  </r>
  <r>
    <s v="CUST1203"/>
    <s v="Male"/>
    <n v="21"/>
    <s v="Bangalore"/>
    <s v="Beauty"/>
    <s v="PROD807"/>
    <n v="4571.95"/>
    <n v="4"/>
    <x v="103"/>
    <s v="Cash on Delivery"/>
    <n v="22.88"/>
    <x v="0"/>
    <n v="20.61"/>
    <n v="10"/>
    <x v="857"/>
  </r>
  <r>
    <s v="CUST1367"/>
    <s v="Male"/>
    <n v="26"/>
    <s v="Hyderabad"/>
    <s v="Footwear"/>
    <s v="PROD999"/>
    <n v="2123.91"/>
    <n v="3"/>
    <x v="103"/>
    <s v="Debit Card"/>
    <n v="21.66"/>
    <x v="0"/>
    <n v="42.41"/>
    <n v="328"/>
    <x v="858"/>
  </r>
  <r>
    <s v="CUST1530"/>
    <s v="Male"/>
    <n v="52"/>
    <s v="Mumbai"/>
    <s v="Accessories"/>
    <s v="PROD325"/>
    <n v="2930.42"/>
    <n v="1"/>
    <x v="103"/>
    <s v="Net Banking"/>
    <n v="32.68"/>
    <x v="1"/>
    <n v="2.87"/>
    <n v="117"/>
    <x v="859"/>
  </r>
  <r>
    <s v="CUST1558"/>
    <s v="Female"/>
    <n v="54"/>
    <s v="Delhi"/>
    <s v="Apparel"/>
    <s v="PROD364"/>
    <n v="3877.96"/>
    <n v="4"/>
    <x v="103"/>
    <s v="Cash on Delivery"/>
    <n v="34.18"/>
    <x v="0"/>
    <n v="48.52"/>
    <n v="432"/>
    <x v="860"/>
  </r>
  <r>
    <s v="CUST1701"/>
    <s v="Male"/>
    <n v="55"/>
    <s v="Hyderabad"/>
    <s v="Home Decor"/>
    <s v="PROD373"/>
    <n v="3340.49"/>
    <n v="1"/>
    <x v="103"/>
    <s v="UPI"/>
    <n v="7.13"/>
    <x v="1"/>
    <n v="32.82"/>
    <n v="123"/>
    <x v="861"/>
  </r>
  <r>
    <s v="CUST1994"/>
    <s v="Male"/>
    <n v="34"/>
    <s v="Hyderabad"/>
    <s v="Beauty"/>
    <s v="PROD144"/>
    <n v="2499.19"/>
    <n v="5"/>
    <x v="103"/>
    <s v="Debit Card"/>
    <n v="46.99"/>
    <x v="0"/>
    <n v="42.62"/>
    <n v="166"/>
    <x v="862"/>
  </r>
  <r>
    <s v="CUST2634"/>
    <s v="Female"/>
    <n v="33"/>
    <s v="Delhi"/>
    <s v="Home Decor"/>
    <s v="PROD637"/>
    <n v="1709.3"/>
    <n v="2"/>
    <x v="103"/>
    <s v="Net Banking"/>
    <n v="52.11"/>
    <x v="1"/>
    <n v="45.32"/>
    <n v="116"/>
    <x v="863"/>
  </r>
  <r>
    <s v="CUST2656"/>
    <s v="Male"/>
    <n v="28"/>
    <s v="Mumbai"/>
    <s v="Footwear"/>
    <s v="PROD772"/>
    <n v="3590.27"/>
    <n v="5"/>
    <x v="103"/>
    <s v="Net Banking"/>
    <n v="2.79"/>
    <x v="0"/>
    <n v="0.44"/>
    <n v="310"/>
    <x v="864"/>
  </r>
  <r>
    <s v="CUST2855"/>
    <s v="Female"/>
    <n v="25"/>
    <s v="Bangalore"/>
    <s v="Beauty"/>
    <s v="PROD568"/>
    <n v="3586.99"/>
    <n v="1"/>
    <x v="103"/>
    <s v="Debit Card"/>
    <n v="28.56"/>
    <x v="0"/>
    <n v="13.74"/>
    <n v="31"/>
    <x v="865"/>
  </r>
  <r>
    <s v="CUST2898"/>
    <s v="Male"/>
    <n v="22"/>
    <s v="Delhi"/>
    <s v="Footwear"/>
    <s v="PROD513"/>
    <n v="3612.56"/>
    <n v="3"/>
    <x v="103"/>
    <s v="Debit Card"/>
    <n v="32.93"/>
    <x v="0"/>
    <n v="3.59"/>
    <n v="117"/>
    <x v="866"/>
  </r>
  <r>
    <s v="CUST3161"/>
    <s v="Female"/>
    <n v="37"/>
    <s v="Chennai"/>
    <s v="Apparel"/>
    <s v="PROD228"/>
    <n v="1586.84"/>
    <n v="4"/>
    <x v="103"/>
    <s v="Net Banking"/>
    <n v="59.96"/>
    <x v="0"/>
    <n v="5.87"/>
    <n v="184"/>
    <x v="867"/>
  </r>
  <r>
    <s v="CUST3578"/>
    <s v="Female"/>
    <n v="45"/>
    <s v="Hyderabad"/>
    <s v="Footwear"/>
    <s v="PROD426"/>
    <n v="920.92"/>
    <n v="5"/>
    <x v="103"/>
    <s v="Cash on Delivery"/>
    <n v="36.9"/>
    <x v="0"/>
    <n v="3.11"/>
    <n v="387"/>
    <x v="868"/>
  </r>
  <r>
    <s v="CUST3603"/>
    <s v="Female"/>
    <n v="58"/>
    <s v="Bangalore"/>
    <s v="Footwear"/>
    <s v="PROD804"/>
    <n v="3215"/>
    <n v="3"/>
    <x v="103"/>
    <s v="UPI"/>
    <n v="4.54"/>
    <x v="1"/>
    <n v="12"/>
    <n v="350"/>
    <x v="869"/>
  </r>
  <r>
    <s v="CUST3689"/>
    <s v="Female"/>
    <n v="31"/>
    <s v="Delhi"/>
    <s v="Beauty"/>
    <s v="PROD311"/>
    <n v="2024.71"/>
    <n v="1"/>
    <x v="103"/>
    <s v="Debit Card"/>
    <n v="15.17"/>
    <x v="0"/>
    <n v="44.73"/>
    <n v="420"/>
    <x v="870"/>
  </r>
  <r>
    <s v="CUST1298"/>
    <s v="Male"/>
    <n v="54"/>
    <s v="Bangalore"/>
    <s v="Footwear"/>
    <s v="PROD422"/>
    <n v="1622.28"/>
    <n v="5"/>
    <x v="104"/>
    <s v="Net Banking"/>
    <n v="13.34"/>
    <x v="1"/>
    <n v="20.56"/>
    <n v="309"/>
    <x v="871"/>
  </r>
  <r>
    <s v="CUST1862"/>
    <s v="Male"/>
    <n v="40"/>
    <s v="Mumbai"/>
    <s v="Apparel"/>
    <s v="PROD682"/>
    <n v="3873.31"/>
    <n v="5"/>
    <x v="104"/>
    <s v="Net Banking"/>
    <n v="30"/>
    <x v="1"/>
    <n v="17.079999999999998"/>
    <n v="115"/>
    <x v="872"/>
  </r>
  <r>
    <s v="CUST2039"/>
    <s v="Male"/>
    <n v="33"/>
    <s v="Mumbai"/>
    <s v="Apparel"/>
    <s v="PROD105"/>
    <n v="3882.24"/>
    <n v="1"/>
    <x v="104"/>
    <s v="Credit Card"/>
    <n v="26.32"/>
    <x v="0"/>
    <n v="31.99"/>
    <n v="395"/>
    <x v="873"/>
  </r>
  <r>
    <s v="CUST2135"/>
    <s v="Male"/>
    <n v="21"/>
    <s v="Delhi"/>
    <s v="Apparel"/>
    <s v="PROD242"/>
    <n v="2400.9299999999998"/>
    <n v="5"/>
    <x v="104"/>
    <s v="UPI"/>
    <n v="38.46"/>
    <x v="1"/>
    <n v="22.24"/>
    <n v="33"/>
    <x v="874"/>
  </r>
  <r>
    <s v="CUST3113"/>
    <s v="Male"/>
    <n v="37"/>
    <s v="Delhi"/>
    <s v="Apparel"/>
    <s v="PROD666"/>
    <n v="1891.08"/>
    <n v="3"/>
    <x v="104"/>
    <s v="UPI"/>
    <n v="24.89"/>
    <x v="1"/>
    <n v="5.87"/>
    <n v="126"/>
    <x v="875"/>
  </r>
  <r>
    <s v="CUST3220"/>
    <s v="Female"/>
    <n v="35"/>
    <s v="Bangalore"/>
    <s v="Apparel"/>
    <s v="PROD836"/>
    <n v="2032.64"/>
    <n v="2"/>
    <x v="104"/>
    <s v="Debit Card"/>
    <n v="56.32"/>
    <x v="0"/>
    <n v="19.36"/>
    <n v="23"/>
    <x v="876"/>
  </r>
  <r>
    <s v="CUST3485"/>
    <s v="Female"/>
    <n v="40"/>
    <s v="Chennai"/>
    <s v="Footwear"/>
    <s v="PROD341"/>
    <n v="1138.6400000000001"/>
    <n v="5"/>
    <x v="104"/>
    <s v="Credit Card"/>
    <n v="8.6999999999999993"/>
    <x v="0"/>
    <n v="32.119999999999997"/>
    <n v="301"/>
    <x v="877"/>
  </r>
  <r>
    <s v="CUST3546"/>
    <s v="Male"/>
    <n v="58"/>
    <s v="Delhi"/>
    <s v="Beauty"/>
    <s v="PROD130"/>
    <n v="4142.6499999999996"/>
    <n v="2"/>
    <x v="104"/>
    <s v="Cash on Delivery"/>
    <n v="56.22"/>
    <x v="0"/>
    <n v="10.15"/>
    <n v="171"/>
    <x v="878"/>
  </r>
  <r>
    <s v="CUST3814"/>
    <s v="Male"/>
    <n v="50"/>
    <s v="Bangalore"/>
    <s v="Footwear"/>
    <s v="PROD445"/>
    <n v="749.45"/>
    <n v="2"/>
    <x v="104"/>
    <s v="UPI"/>
    <n v="36.020000000000003"/>
    <x v="0"/>
    <n v="23.36"/>
    <n v="285"/>
    <x v="879"/>
  </r>
  <r>
    <s v="CUST1466"/>
    <s v="Male"/>
    <n v="23"/>
    <s v="Chennai"/>
    <s v="Apparel"/>
    <s v="PROD955"/>
    <n v="3090.33"/>
    <n v="5"/>
    <x v="105"/>
    <s v="Debit Card"/>
    <n v="9"/>
    <x v="1"/>
    <n v="21.21"/>
    <n v="22"/>
    <x v="880"/>
  </r>
  <r>
    <s v="CUST2054"/>
    <s v="Female"/>
    <n v="57"/>
    <s v="Hyderabad"/>
    <s v="Accessories"/>
    <s v="PROD468"/>
    <n v="3345.82"/>
    <n v="2"/>
    <x v="105"/>
    <s v="Cash on Delivery"/>
    <n v="47.97"/>
    <x v="0"/>
    <n v="10.14"/>
    <n v="475"/>
    <x v="881"/>
  </r>
  <r>
    <s v="CUST2219"/>
    <s v="Female"/>
    <n v="26"/>
    <s v="Bangalore"/>
    <s v="Apparel"/>
    <s v="PROD977"/>
    <n v="683.05"/>
    <n v="1"/>
    <x v="105"/>
    <s v="Debit Card"/>
    <n v="43.24"/>
    <x v="0"/>
    <n v="17.3"/>
    <n v="110"/>
    <x v="882"/>
  </r>
  <r>
    <s v="CUST2256"/>
    <s v="Male"/>
    <n v="39"/>
    <s v="Bangalore"/>
    <s v="Footwear"/>
    <s v="PROD334"/>
    <n v="3087.97"/>
    <n v="5"/>
    <x v="105"/>
    <s v="Debit Card"/>
    <n v="25.59"/>
    <x v="0"/>
    <n v="7.76"/>
    <n v="500"/>
    <x v="883"/>
  </r>
  <r>
    <s v="CUST2326"/>
    <s v="Male"/>
    <n v="37"/>
    <s v="Mumbai"/>
    <s v="Beauty"/>
    <s v="PROD579"/>
    <n v="3344.4"/>
    <n v="4"/>
    <x v="105"/>
    <s v="Net Banking"/>
    <n v="49.9"/>
    <x v="0"/>
    <n v="20.5"/>
    <n v="314"/>
    <x v="884"/>
  </r>
  <r>
    <s v="CUST2788"/>
    <s v="Female"/>
    <n v="43"/>
    <s v="Hyderabad"/>
    <s v="Home Decor"/>
    <s v="PROD249"/>
    <n v="2781.01"/>
    <n v="3"/>
    <x v="105"/>
    <s v="Debit Card"/>
    <n v="44.57"/>
    <x v="1"/>
    <n v="41.44"/>
    <n v="142"/>
    <x v="885"/>
  </r>
  <r>
    <s v="CUST3041"/>
    <s v="Female"/>
    <n v="22"/>
    <s v="Bangalore"/>
    <s v="Apparel"/>
    <s v="PROD883"/>
    <n v="3517.09"/>
    <n v="5"/>
    <x v="105"/>
    <s v="Credit Card"/>
    <n v="11.45"/>
    <x v="1"/>
    <n v="38.72"/>
    <n v="267"/>
    <x v="886"/>
  </r>
  <r>
    <s v="CUST3173"/>
    <s v="Male"/>
    <n v="52"/>
    <s v="Bangalore"/>
    <s v="Apparel"/>
    <s v="PROD581"/>
    <n v="4640.8900000000003"/>
    <n v="5"/>
    <x v="105"/>
    <s v="Debit Card"/>
    <n v="19.190000000000001"/>
    <x v="1"/>
    <n v="10.93"/>
    <n v="182"/>
    <x v="887"/>
  </r>
  <r>
    <s v="CUST3182"/>
    <s v="Female"/>
    <n v="58"/>
    <s v="Delhi"/>
    <s v="Footwear"/>
    <s v="PROD533"/>
    <n v="3348.6"/>
    <n v="3"/>
    <x v="105"/>
    <s v="Net Banking"/>
    <n v="15.43"/>
    <x v="1"/>
    <n v="45.49"/>
    <n v="107"/>
    <x v="888"/>
  </r>
  <r>
    <s v="CUST3269"/>
    <s v="Female"/>
    <n v="48"/>
    <s v="Chennai"/>
    <s v="Apparel"/>
    <s v="PROD992"/>
    <n v="1493.09"/>
    <n v="2"/>
    <x v="105"/>
    <s v="Debit Card"/>
    <n v="55.93"/>
    <x v="1"/>
    <n v="15.96"/>
    <n v="170"/>
    <x v="889"/>
  </r>
  <r>
    <s v="CUST3826"/>
    <s v="Female"/>
    <n v="39"/>
    <s v="Chennai"/>
    <s v="Footwear"/>
    <s v="PROD851"/>
    <n v="3649.51"/>
    <n v="5"/>
    <x v="105"/>
    <s v="Debit Card"/>
    <n v="26.22"/>
    <x v="0"/>
    <n v="3.82"/>
    <n v="357"/>
    <x v="890"/>
  </r>
  <r>
    <s v="CUST1446"/>
    <s v="Male"/>
    <n v="30"/>
    <s v="Bangalore"/>
    <s v="Beauty"/>
    <s v="PROD400"/>
    <n v="1877.45"/>
    <n v="5"/>
    <x v="106"/>
    <s v="Net Banking"/>
    <n v="4.79"/>
    <x v="0"/>
    <n v="11.84"/>
    <n v="346"/>
    <x v="891"/>
  </r>
  <r>
    <s v="CUST1705"/>
    <s v="Male"/>
    <n v="18"/>
    <s v="Mumbai"/>
    <s v="Beauty"/>
    <s v="PROD632"/>
    <n v="4815.46"/>
    <n v="1"/>
    <x v="106"/>
    <s v="Cash on Delivery"/>
    <n v="17.52"/>
    <x v="1"/>
    <n v="19.260000000000002"/>
    <n v="351"/>
    <x v="892"/>
  </r>
  <r>
    <s v="CUST1970"/>
    <s v="Male"/>
    <n v="48"/>
    <s v="Chennai"/>
    <s v="Apparel"/>
    <s v="PROD604"/>
    <n v="3585.52"/>
    <n v="1"/>
    <x v="106"/>
    <s v="Credit Card"/>
    <n v="35.97"/>
    <x v="0"/>
    <n v="15.09"/>
    <n v="120"/>
    <x v="893"/>
  </r>
  <r>
    <s v="CUST1998"/>
    <s v="Male"/>
    <n v="32"/>
    <s v="Chennai"/>
    <s v="Home Decor"/>
    <s v="PROD780"/>
    <n v="4457.05"/>
    <n v="1"/>
    <x v="106"/>
    <s v="Credit Card"/>
    <n v="49.38"/>
    <x v="1"/>
    <n v="28.71"/>
    <n v="3"/>
    <x v="894"/>
  </r>
  <r>
    <s v="CUST2556"/>
    <s v="Male"/>
    <n v="51"/>
    <s v="Mumbai"/>
    <s v="Accessories"/>
    <s v="PROD143"/>
    <n v="4248.74"/>
    <n v="4"/>
    <x v="106"/>
    <s v="Cash on Delivery"/>
    <n v="51.43"/>
    <x v="1"/>
    <n v="25.86"/>
    <n v="10"/>
    <x v="895"/>
  </r>
  <r>
    <s v="CUST2729"/>
    <s v="Male"/>
    <n v="25"/>
    <s v="Delhi"/>
    <s v="Accessories"/>
    <s v="PROD579"/>
    <n v="2490.46"/>
    <n v="1"/>
    <x v="106"/>
    <s v="Credit Card"/>
    <n v="35.53"/>
    <x v="0"/>
    <n v="41.5"/>
    <n v="103"/>
    <x v="896"/>
  </r>
  <r>
    <s v="CUST3106"/>
    <s v="Male"/>
    <n v="37"/>
    <s v="Hyderabad"/>
    <s v="Accessories"/>
    <s v="PROD900"/>
    <n v="4906.29"/>
    <n v="4"/>
    <x v="106"/>
    <s v="Debit Card"/>
    <n v="42.94"/>
    <x v="0"/>
    <n v="49.61"/>
    <n v="9"/>
    <x v="897"/>
  </r>
  <r>
    <s v="CUST3154"/>
    <s v="Female"/>
    <n v="37"/>
    <s v="Hyderabad"/>
    <s v="Footwear"/>
    <s v="PROD555"/>
    <n v="965.02"/>
    <n v="3"/>
    <x v="106"/>
    <s v="Debit Card"/>
    <n v="46.71"/>
    <x v="1"/>
    <n v="32.04"/>
    <n v="474"/>
    <x v="898"/>
  </r>
  <r>
    <s v="CUST3360"/>
    <s v="Male"/>
    <n v="18"/>
    <s v="Chennai"/>
    <s v="Footwear"/>
    <s v="PROD318"/>
    <n v="2789.62"/>
    <n v="2"/>
    <x v="106"/>
    <s v="Cash on Delivery"/>
    <n v="56.61"/>
    <x v="0"/>
    <n v="48.95"/>
    <n v="293"/>
    <x v="899"/>
  </r>
  <r>
    <s v="CUST3523"/>
    <s v="Female"/>
    <n v="46"/>
    <s v="Hyderabad"/>
    <s v="Apparel"/>
    <s v="PROD148"/>
    <n v="2742.16"/>
    <n v="3"/>
    <x v="106"/>
    <s v="Debit Card"/>
    <n v="18.86"/>
    <x v="1"/>
    <n v="42.81"/>
    <n v="221"/>
    <x v="900"/>
  </r>
  <r>
    <s v="CUST1687"/>
    <s v="Male"/>
    <n v="37"/>
    <s v="Mumbai"/>
    <s v="Footwear"/>
    <s v="PROD587"/>
    <n v="2742.45"/>
    <n v="4"/>
    <x v="107"/>
    <s v="Credit Card"/>
    <n v="43.74"/>
    <x v="0"/>
    <n v="13.77"/>
    <n v="311"/>
    <x v="901"/>
  </r>
  <r>
    <s v="CUST1940"/>
    <s v="Female"/>
    <n v="33"/>
    <s v="Bangalore"/>
    <s v="Beauty"/>
    <s v="PROD505"/>
    <n v="4771.66"/>
    <n v="1"/>
    <x v="107"/>
    <s v="UPI"/>
    <n v="6.15"/>
    <x v="0"/>
    <n v="35.840000000000003"/>
    <n v="75"/>
    <x v="902"/>
  </r>
  <r>
    <s v="CUST2117"/>
    <s v="Female"/>
    <n v="56"/>
    <s v="Hyderabad"/>
    <s v="Apparel"/>
    <s v="PROD642"/>
    <n v="2610.16"/>
    <n v="1"/>
    <x v="107"/>
    <s v="Credit Card"/>
    <n v="10.49"/>
    <x v="0"/>
    <n v="8.99"/>
    <n v="425"/>
    <x v="903"/>
  </r>
  <r>
    <s v="CUST2450"/>
    <s v="Female"/>
    <n v="27"/>
    <s v="Hyderabad"/>
    <s v="Beauty"/>
    <s v="PROD841"/>
    <n v="593.74"/>
    <n v="1"/>
    <x v="107"/>
    <s v="Net Banking"/>
    <n v="13.21"/>
    <x v="1"/>
    <n v="11.74"/>
    <n v="141"/>
    <x v="904"/>
  </r>
  <r>
    <s v="CUST2545"/>
    <s v="Male"/>
    <n v="58"/>
    <s v="Delhi"/>
    <s v="Apparel"/>
    <s v="PROD695"/>
    <n v="1898.36"/>
    <n v="3"/>
    <x v="107"/>
    <s v="Debit Card"/>
    <n v="35.619999999999997"/>
    <x v="0"/>
    <n v="9.5399999999999991"/>
    <n v="424"/>
    <x v="905"/>
  </r>
  <r>
    <s v="CUST2580"/>
    <s v="Female"/>
    <n v="27"/>
    <s v="Hyderabad"/>
    <s v="Beauty"/>
    <s v="PROD757"/>
    <n v="2355.6999999999998"/>
    <n v="1"/>
    <x v="107"/>
    <s v="Cash on Delivery"/>
    <n v="43.2"/>
    <x v="1"/>
    <n v="28.85"/>
    <n v="328"/>
    <x v="906"/>
  </r>
  <r>
    <s v="CUST2994"/>
    <s v="Male"/>
    <n v="50"/>
    <s v="Chennai"/>
    <s v="Footwear"/>
    <s v="PROD158"/>
    <n v="1540.86"/>
    <n v="2"/>
    <x v="107"/>
    <s v="Debit Card"/>
    <n v="20.84"/>
    <x v="1"/>
    <n v="2.69"/>
    <n v="407"/>
    <x v="907"/>
  </r>
  <r>
    <s v="CUST3297"/>
    <s v="Male"/>
    <n v="19"/>
    <s v="Bangalore"/>
    <s v="Beauty"/>
    <s v="PROD263"/>
    <n v="3741.86"/>
    <n v="4"/>
    <x v="107"/>
    <s v="UPI"/>
    <n v="59.49"/>
    <x v="0"/>
    <n v="35.93"/>
    <n v="81"/>
    <x v="908"/>
  </r>
  <r>
    <s v="CUST3966"/>
    <s v="Female"/>
    <n v="22"/>
    <s v="Chennai"/>
    <s v="Beauty"/>
    <s v="PROD480"/>
    <n v="3628.64"/>
    <n v="5"/>
    <x v="107"/>
    <s v="Cash on Delivery"/>
    <n v="52.86"/>
    <x v="1"/>
    <n v="41.11"/>
    <n v="103"/>
    <x v="909"/>
  </r>
  <r>
    <s v="CUST1527"/>
    <s v="Male"/>
    <n v="44"/>
    <s v="Mumbai"/>
    <s v="Apparel"/>
    <s v="PROD470"/>
    <n v="3047"/>
    <n v="4"/>
    <x v="108"/>
    <s v="UPI"/>
    <n v="21.98"/>
    <x v="0"/>
    <n v="10.26"/>
    <n v="426"/>
    <x v="910"/>
  </r>
  <r>
    <s v="CUST2142"/>
    <s v="Male"/>
    <n v="58"/>
    <s v="Delhi"/>
    <s v="Footwear"/>
    <s v="PROD316"/>
    <n v="1831.56"/>
    <n v="4"/>
    <x v="108"/>
    <s v="UPI"/>
    <n v="33.49"/>
    <x v="1"/>
    <n v="40.18"/>
    <n v="178"/>
    <x v="911"/>
  </r>
  <r>
    <s v="CUST2250"/>
    <s v="Female"/>
    <n v="59"/>
    <s v="Chennai"/>
    <s v="Beauty"/>
    <s v="PROD204"/>
    <n v="3036.87"/>
    <n v="1"/>
    <x v="108"/>
    <s v="UPI"/>
    <n v="35.46"/>
    <x v="0"/>
    <n v="4.43"/>
    <n v="445"/>
    <x v="912"/>
  </r>
  <r>
    <s v="CUST2339"/>
    <s v="Male"/>
    <n v="25"/>
    <s v="Mumbai"/>
    <s v="Accessories"/>
    <s v="PROD908"/>
    <n v="1153.5"/>
    <n v="2"/>
    <x v="108"/>
    <s v="Debit Card"/>
    <n v="40.880000000000003"/>
    <x v="1"/>
    <n v="24.94"/>
    <n v="404"/>
    <x v="913"/>
  </r>
  <r>
    <s v="CUST2699"/>
    <s v="Female"/>
    <n v="37"/>
    <s v="Bangalore"/>
    <s v="Footwear"/>
    <s v="PROD372"/>
    <n v="754.75"/>
    <n v="1"/>
    <x v="108"/>
    <s v="Cash on Delivery"/>
    <n v="23.88"/>
    <x v="1"/>
    <n v="25.47"/>
    <n v="211"/>
    <x v="914"/>
  </r>
  <r>
    <s v="CUST2955"/>
    <s v="Male"/>
    <n v="41"/>
    <s v="Chennai"/>
    <s v="Footwear"/>
    <s v="PROD309"/>
    <n v="3876.99"/>
    <n v="1"/>
    <x v="108"/>
    <s v="Debit Card"/>
    <n v="43.71"/>
    <x v="0"/>
    <n v="32.83"/>
    <n v="199"/>
    <x v="915"/>
  </r>
  <r>
    <s v="CUST3709"/>
    <s v="Female"/>
    <n v="53"/>
    <s v="Hyderabad"/>
    <s v="Home Decor"/>
    <s v="PROD915"/>
    <n v="1144.6300000000001"/>
    <n v="1"/>
    <x v="108"/>
    <s v="Debit Card"/>
    <n v="49.01"/>
    <x v="1"/>
    <n v="27.81"/>
    <n v="202"/>
    <x v="916"/>
  </r>
  <r>
    <s v="CUST3786"/>
    <s v="Male"/>
    <n v="34"/>
    <s v="Chennai"/>
    <s v="Accessories"/>
    <s v="PROD511"/>
    <n v="678.95"/>
    <n v="1"/>
    <x v="108"/>
    <s v="Cash on Delivery"/>
    <n v="57.93"/>
    <x v="1"/>
    <n v="0.3"/>
    <n v="241"/>
    <x v="917"/>
  </r>
  <r>
    <s v="CUST2022"/>
    <s v="Female"/>
    <n v="18"/>
    <s v="Delhi"/>
    <s v="Footwear"/>
    <s v="PROD582"/>
    <n v="1251.22"/>
    <n v="1"/>
    <x v="109"/>
    <s v="UPI"/>
    <n v="19.23"/>
    <x v="0"/>
    <n v="48.92"/>
    <n v="354"/>
    <x v="918"/>
  </r>
  <r>
    <s v="CUST2106"/>
    <s v="Male"/>
    <n v="32"/>
    <s v="Delhi"/>
    <s v="Beauty"/>
    <s v="PROD720"/>
    <n v="4222.66"/>
    <n v="4"/>
    <x v="109"/>
    <s v="UPI"/>
    <n v="14.47"/>
    <x v="1"/>
    <n v="10.11"/>
    <n v="259"/>
    <x v="919"/>
  </r>
  <r>
    <s v="CUST2126"/>
    <s v="Female"/>
    <n v="19"/>
    <s v="Delhi"/>
    <s v="Footwear"/>
    <s v="PROD112"/>
    <n v="4370.57"/>
    <n v="2"/>
    <x v="109"/>
    <s v="Net Banking"/>
    <n v="43.06"/>
    <x v="1"/>
    <n v="0.8"/>
    <n v="437"/>
    <x v="920"/>
  </r>
  <r>
    <s v="CUST2288"/>
    <s v="Male"/>
    <n v="36"/>
    <s v="Mumbai"/>
    <s v="Home Decor"/>
    <s v="PROD734"/>
    <n v="986.13"/>
    <n v="1"/>
    <x v="109"/>
    <s v="Debit Card"/>
    <n v="58.15"/>
    <x v="0"/>
    <n v="17.72"/>
    <n v="9"/>
    <x v="921"/>
  </r>
  <r>
    <s v="CUST2509"/>
    <s v="Male"/>
    <n v="22"/>
    <s v="Chennai"/>
    <s v="Footwear"/>
    <s v="PROD714"/>
    <n v="1014.66"/>
    <n v="1"/>
    <x v="109"/>
    <s v="UPI"/>
    <n v="20.63"/>
    <x v="0"/>
    <n v="20.260000000000002"/>
    <n v="109"/>
    <x v="922"/>
  </r>
  <r>
    <s v="CUST2581"/>
    <s v="Male"/>
    <n v="26"/>
    <s v="Hyderabad"/>
    <s v="Apparel"/>
    <s v="PROD461"/>
    <n v="2236.98"/>
    <n v="5"/>
    <x v="109"/>
    <s v="Net Banking"/>
    <n v="25.36"/>
    <x v="1"/>
    <n v="29.93"/>
    <n v="54"/>
    <x v="923"/>
  </r>
  <r>
    <s v="CUST2730"/>
    <s v="Female"/>
    <n v="19"/>
    <s v="Mumbai"/>
    <s v="Footwear"/>
    <s v="PROD706"/>
    <n v="899.8"/>
    <n v="3"/>
    <x v="109"/>
    <s v="UPI"/>
    <n v="25.91"/>
    <x v="1"/>
    <n v="42.15"/>
    <n v="336"/>
    <x v="924"/>
  </r>
  <r>
    <s v="CUST2762"/>
    <s v="Male"/>
    <n v="59"/>
    <s v="Mumbai"/>
    <s v="Beauty"/>
    <s v="PROD421"/>
    <n v="4011.28"/>
    <n v="5"/>
    <x v="109"/>
    <s v="Debit Card"/>
    <n v="55.47"/>
    <x v="1"/>
    <n v="41.17"/>
    <n v="0"/>
    <x v="925"/>
  </r>
  <r>
    <s v="CUST3120"/>
    <s v="Female"/>
    <n v="18"/>
    <s v="Delhi"/>
    <s v="Home Decor"/>
    <s v="PROD890"/>
    <n v="2818.29"/>
    <n v="2"/>
    <x v="109"/>
    <s v="Credit Card"/>
    <n v="21.64"/>
    <x v="1"/>
    <n v="21.35"/>
    <n v="408"/>
    <x v="926"/>
  </r>
  <r>
    <s v="CUST3200"/>
    <s v="Male"/>
    <n v="46"/>
    <s v="Chennai"/>
    <s v="Accessories"/>
    <s v="PROD586"/>
    <n v="4044.88"/>
    <n v="5"/>
    <x v="109"/>
    <s v="UPI"/>
    <n v="46.02"/>
    <x v="1"/>
    <n v="5.14"/>
    <n v="240"/>
    <x v="927"/>
  </r>
  <r>
    <s v="CUST3416"/>
    <s v="Female"/>
    <n v="53"/>
    <s v="Hyderabad"/>
    <s v="Apparel"/>
    <s v="PROD658"/>
    <n v="1570.36"/>
    <n v="5"/>
    <x v="109"/>
    <s v="UPI"/>
    <n v="52.58"/>
    <x v="1"/>
    <n v="7.73"/>
    <n v="151"/>
    <x v="928"/>
  </r>
  <r>
    <s v="CUST3828"/>
    <s v="Female"/>
    <n v="25"/>
    <s v="Chennai"/>
    <s v="Apparel"/>
    <s v="PROD553"/>
    <n v="3807.24"/>
    <n v="1"/>
    <x v="109"/>
    <s v="UPI"/>
    <n v="38.869999999999997"/>
    <x v="1"/>
    <n v="8.08"/>
    <n v="270"/>
    <x v="929"/>
  </r>
  <r>
    <s v="CUST1947"/>
    <s v="Female"/>
    <n v="41"/>
    <s v="Bangalore"/>
    <s v="Home Decor"/>
    <s v="PROD844"/>
    <n v="2798.01"/>
    <n v="1"/>
    <x v="110"/>
    <s v="Net Banking"/>
    <n v="17.149999999999999"/>
    <x v="1"/>
    <n v="33.29"/>
    <n v="343"/>
    <x v="930"/>
  </r>
  <r>
    <s v="CUST1993"/>
    <s v="Female"/>
    <n v="20"/>
    <s v="Hyderabad"/>
    <s v="Apparel"/>
    <s v="PROD558"/>
    <n v="4593.55"/>
    <n v="1"/>
    <x v="110"/>
    <s v="UPI"/>
    <n v="41.27"/>
    <x v="0"/>
    <n v="40.450000000000003"/>
    <n v="120"/>
    <x v="931"/>
  </r>
  <r>
    <s v="CUST2120"/>
    <s v="Female"/>
    <n v="23"/>
    <s v="Chennai"/>
    <s v="Apparel"/>
    <s v="PROD477"/>
    <n v="4478.2"/>
    <n v="4"/>
    <x v="110"/>
    <s v="Cash on Delivery"/>
    <n v="36.97"/>
    <x v="1"/>
    <n v="0.27"/>
    <n v="496"/>
    <x v="932"/>
  </r>
  <r>
    <s v="CUST2201"/>
    <s v="Male"/>
    <n v="53"/>
    <s v="Delhi"/>
    <s v="Apparel"/>
    <s v="PROD615"/>
    <n v="1807.91"/>
    <n v="2"/>
    <x v="110"/>
    <s v="Debit Card"/>
    <n v="32.49"/>
    <x v="0"/>
    <n v="8.75"/>
    <n v="381"/>
    <x v="933"/>
  </r>
  <r>
    <s v="CUST3800"/>
    <s v="Female"/>
    <n v="50"/>
    <s v="Hyderabad"/>
    <s v="Apparel"/>
    <s v="PROD661"/>
    <n v="1124.8800000000001"/>
    <n v="1"/>
    <x v="110"/>
    <s v="Credit Card"/>
    <n v="26.1"/>
    <x v="0"/>
    <n v="37.840000000000003"/>
    <n v="87"/>
    <x v="934"/>
  </r>
  <r>
    <s v="CUST3911"/>
    <s v="Male"/>
    <n v="57"/>
    <s v="Chennai"/>
    <s v="Footwear"/>
    <s v="PROD938"/>
    <n v="4257.29"/>
    <n v="1"/>
    <x v="110"/>
    <s v="Debit Card"/>
    <n v="37.6"/>
    <x v="1"/>
    <n v="32.54"/>
    <n v="434"/>
    <x v="935"/>
  </r>
  <r>
    <s v="CUST1414"/>
    <s v="Male"/>
    <n v="30"/>
    <s v="Hyderabad"/>
    <s v="Beauty"/>
    <s v="PROD477"/>
    <n v="647.20000000000005"/>
    <n v="5"/>
    <x v="111"/>
    <s v="UPI"/>
    <n v="14.45"/>
    <x v="0"/>
    <n v="15.81"/>
    <n v="39"/>
    <x v="936"/>
  </r>
  <r>
    <s v="CUST2139"/>
    <s v="Female"/>
    <n v="24"/>
    <s v="Bangalore"/>
    <s v="Apparel"/>
    <s v="PROD759"/>
    <n v="1718.78"/>
    <n v="1"/>
    <x v="111"/>
    <s v="Cash on Delivery"/>
    <n v="23.8"/>
    <x v="0"/>
    <n v="11.46"/>
    <n v="114"/>
    <x v="937"/>
  </r>
  <r>
    <s v="CUST3221"/>
    <s v="Female"/>
    <n v="24"/>
    <s v="Mumbai"/>
    <s v="Footwear"/>
    <s v="PROD340"/>
    <n v="992.73"/>
    <n v="3"/>
    <x v="111"/>
    <s v="Cash on Delivery"/>
    <n v="10.18"/>
    <x v="0"/>
    <n v="9.09"/>
    <n v="3"/>
    <x v="938"/>
  </r>
  <r>
    <s v="CUST3515"/>
    <s v="Male"/>
    <n v="35"/>
    <s v="Hyderabad"/>
    <s v="Accessories"/>
    <s v="PROD652"/>
    <n v="4633.9399999999996"/>
    <n v="1"/>
    <x v="111"/>
    <s v="UPI"/>
    <n v="41.16"/>
    <x v="1"/>
    <n v="26.11"/>
    <n v="66"/>
    <x v="939"/>
  </r>
  <r>
    <s v="CUST3898"/>
    <s v="Male"/>
    <n v="45"/>
    <s v="Bangalore"/>
    <s v="Accessories"/>
    <s v="PROD443"/>
    <n v="2712.63"/>
    <n v="2"/>
    <x v="111"/>
    <s v="Credit Card"/>
    <n v="37.07"/>
    <x v="1"/>
    <n v="17.61"/>
    <n v="371"/>
    <x v="940"/>
  </r>
  <r>
    <s v="CUST1111"/>
    <s v="Male"/>
    <n v="34"/>
    <s v="Bangalore"/>
    <s v="Home Decor"/>
    <s v="PROD480"/>
    <n v="2909.96"/>
    <n v="5"/>
    <x v="112"/>
    <s v="Cash on Delivery"/>
    <n v="17.920000000000002"/>
    <x v="0"/>
    <n v="1.56"/>
    <n v="194"/>
    <x v="941"/>
  </r>
  <r>
    <s v="CUST1115"/>
    <s v="Female"/>
    <n v="44"/>
    <s v="Chennai"/>
    <s v="Beauty"/>
    <s v="PROD986"/>
    <n v="2706.06"/>
    <n v="4"/>
    <x v="112"/>
    <s v="Debit Card"/>
    <n v="23.96"/>
    <x v="1"/>
    <n v="30.03"/>
    <n v="315"/>
    <x v="942"/>
  </r>
  <r>
    <s v="CUST2008"/>
    <s v="Female"/>
    <n v="44"/>
    <s v="Delhi"/>
    <s v="Footwear"/>
    <s v="PROD146"/>
    <n v="4297.5600000000004"/>
    <n v="4"/>
    <x v="112"/>
    <s v="Credit Card"/>
    <n v="42.73"/>
    <x v="1"/>
    <n v="36.369999999999997"/>
    <n v="366"/>
    <x v="943"/>
  </r>
  <r>
    <s v="CUST2061"/>
    <s v="Male"/>
    <n v="46"/>
    <s v="Chennai"/>
    <s v="Accessories"/>
    <s v="PROD223"/>
    <n v="822.79"/>
    <n v="4"/>
    <x v="112"/>
    <s v="Cash on Delivery"/>
    <n v="57.75"/>
    <x v="0"/>
    <n v="44.52"/>
    <n v="442"/>
    <x v="944"/>
  </r>
  <r>
    <s v="CUST2944"/>
    <s v="Female"/>
    <n v="24"/>
    <s v="Delhi"/>
    <s v="Apparel"/>
    <s v="PROD289"/>
    <n v="3007.37"/>
    <n v="4"/>
    <x v="112"/>
    <s v="Net Banking"/>
    <n v="26.06"/>
    <x v="0"/>
    <n v="45.65"/>
    <n v="240"/>
    <x v="945"/>
  </r>
  <r>
    <s v="CUST2950"/>
    <s v="Female"/>
    <n v="55"/>
    <s v="Delhi"/>
    <s v="Footwear"/>
    <s v="PROD550"/>
    <n v="3412.03"/>
    <n v="3"/>
    <x v="112"/>
    <s v="Debit Card"/>
    <n v="32"/>
    <x v="1"/>
    <n v="21.85"/>
    <n v="106"/>
    <x v="946"/>
  </r>
  <r>
    <s v="CUST3986"/>
    <s v="Female"/>
    <n v="38"/>
    <s v="Chennai"/>
    <s v="Footwear"/>
    <s v="PROD690"/>
    <n v="950.04"/>
    <n v="1"/>
    <x v="112"/>
    <s v="Credit Card"/>
    <n v="59.61"/>
    <x v="0"/>
    <n v="30.72"/>
    <n v="195"/>
    <x v="947"/>
  </r>
  <r>
    <s v="CUST1074"/>
    <s v="Female"/>
    <n v="40"/>
    <s v="Delhi"/>
    <s v="Beauty"/>
    <s v="PROD779"/>
    <n v="514.36"/>
    <n v="1"/>
    <x v="113"/>
    <s v="Debit Card"/>
    <n v="49.41"/>
    <x v="1"/>
    <n v="6.49"/>
    <n v="224"/>
    <x v="948"/>
  </r>
  <r>
    <s v="CUST1803"/>
    <s v="Male"/>
    <n v="31"/>
    <s v="Hyderabad"/>
    <s v="Accessories"/>
    <s v="PROD879"/>
    <n v="4478.04"/>
    <n v="5"/>
    <x v="113"/>
    <s v="Net Banking"/>
    <n v="54.04"/>
    <x v="0"/>
    <n v="10.44"/>
    <n v="243"/>
    <x v="949"/>
  </r>
  <r>
    <s v="CUST2105"/>
    <s v="Female"/>
    <n v="36"/>
    <s v="Chennai"/>
    <s v="Home Decor"/>
    <s v="PROD105"/>
    <n v="2625.34"/>
    <n v="1"/>
    <x v="113"/>
    <s v="Cash on Delivery"/>
    <n v="29.13"/>
    <x v="1"/>
    <n v="27.46"/>
    <n v="387"/>
    <x v="950"/>
  </r>
  <r>
    <s v="CUST2127"/>
    <s v="Male"/>
    <n v="52"/>
    <s v="Hyderabad"/>
    <s v="Accessories"/>
    <s v="PROD306"/>
    <n v="794.21"/>
    <n v="4"/>
    <x v="113"/>
    <s v="Cash on Delivery"/>
    <n v="36.6"/>
    <x v="1"/>
    <n v="46.35"/>
    <n v="118"/>
    <x v="951"/>
  </r>
  <r>
    <s v="CUST2445"/>
    <s v="Female"/>
    <n v="40"/>
    <s v="Hyderabad"/>
    <s v="Beauty"/>
    <s v="PROD579"/>
    <n v="839.92"/>
    <n v="1"/>
    <x v="113"/>
    <s v="Cash on Delivery"/>
    <n v="39.54"/>
    <x v="1"/>
    <n v="44.99"/>
    <n v="100"/>
    <x v="952"/>
  </r>
  <r>
    <s v="CUST2948"/>
    <s v="Male"/>
    <n v="60"/>
    <s v="Mumbai"/>
    <s v="Home Decor"/>
    <s v="PROD932"/>
    <n v="506.04"/>
    <n v="1"/>
    <x v="113"/>
    <s v="UPI"/>
    <n v="57.48"/>
    <x v="1"/>
    <n v="25.59"/>
    <n v="399"/>
    <x v="953"/>
  </r>
  <r>
    <s v="CUST1237"/>
    <s v="Male"/>
    <n v="27"/>
    <s v="Delhi"/>
    <s v="Beauty"/>
    <s v="PROD991"/>
    <n v="4039.85"/>
    <n v="1"/>
    <x v="114"/>
    <s v="Cash on Delivery"/>
    <n v="12.66"/>
    <x v="1"/>
    <n v="37.36"/>
    <n v="194"/>
    <x v="954"/>
  </r>
  <r>
    <s v="CUST1574"/>
    <s v="Male"/>
    <n v="32"/>
    <s v="Mumbai"/>
    <s v="Apparel"/>
    <s v="PROD804"/>
    <n v="4973.9399999999996"/>
    <n v="2"/>
    <x v="114"/>
    <s v="UPI"/>
    <n v="41.25"/>
    <x v="0"/>
    <n v="29.22"/>
    <n v="406"/>
    <x v="955"/>
  </r>
  <r>
    <s v="CUST1759"/>
    <s v="Female"/>
    <n v="46"/>
    <s v="Hyderabad"/>
    <s v="Footwear"/>
    <s v="PROD696"/>
    <n v="4658.3900000000003"/>
    <n v="4"/>
    <x v="114"/>
    <s v="Net Banking"/>
    <n v="50.26"/>
    <x v="0"/>
    <n v="32.85"/>
    <n v="448"/>
    <x v="956"/>
  </r>
  <r>
    <s v="CUST2002"/>
    <s v="Male"/>
    <n v="47"/>
    <s v="Mumbai"/>
    <s v="Accessories"/>
    <s v="PROD350"/>
    <n v="4950.8900000000003"/>
    <n v="1"/>
    <x v="114"/>
    <s v="Credit Card"/>
    <n v="48.68"/>
    <x v="1"/>
    <n v="15.21"/>
    <n v="121"/>
    <x v="957"/>
  </r>
  <r>
    <s v="CUST2361"/>
    <s v="Female"/>
    <n v="39"/>
    <s v="Delhi"/>
    <s v="Footwear"/>
    <s v="PROD580"/>
    <n v="3112.7"/>
    <n v="1"/>
    <x v="114"/>
    <s v="Debit Card"/>
    <n v="22.32"/>
    <x v="1"/>
    <n v="28.9"/>
    <n v="320"/>
    <x v="958"/>
  </r>
  <r>
    <s v="CUST2842"/>
    <s v="Female"/>
    <n v="59"/>
    <s v="Hyderabad"/>
    <s v="Beauty"/>
    <s v="PROD732"/>
    <n v="1523.42"/>
    <n v="2"/>
    <x v="114"/>
    <s v="Net Banking"/>
    <n v="48.31"/>
    <x v="1"/>
    <n v="0.17"/>
    <n v="376"/>
    <x v="959"/>
  </r>
  <r>
    <s v="CUST3094"/>
    <s v="Male"/>
    <n v="25"/>
    <s v="Mumbai"/>
    <s v="Home Decor"/>
    <s v="PROD333"/>
    <n v="4057.72"/>
    <n v="4"/>
    <x v="114"/>
    <s v="Credit Card"/>
    <n v="53.31"/>
    <x v="0"/>
    <n v="49.58"/>
    <n v="156"/>
    <x v="960"/>
  </r>
  <r>
    <s v="CUST3136"/>
    <s v="Male"/>
    <n v="32"/>
    <s v="Mumbai"/>
    <s v="Apparel"/>
    <s v="PROD311"/>
    <n v="3390.47"/>
    <n v="4"/>
    <x v="114"/>
    <s v="Net Banking"/>
    <n v="16.43"/>
    <x v="0"/>
    <n v="17.899999999999999"/>
    <n v="500"/>
    <x v="961"/>
  </r>
  <r>
    <s v="CUST3649"/>
    <s v="Male"/>
    <n v="29"/>
    <s v="Bangalore"/>
    <s v="Accessories"/>
    <s v="PROD865"/>
    <n v="4805.2"/>
    <n v="4"/>
    <x v="114"/>
    <s v="Credit Card"/>
    <n v="26.61"/>
    <x v="1"/>
    <n v="18.18"/>
    <n v="454"/>
    <x v="962"/>
  </r>
  <r>
    <s v="CUST3958"/>
    <s v="Male"/>
    <n v="33"/>
    <s v="Hyderabad"/>
    <s v="Accessories"/>
    <s v="PROD477"/>
    <n v="2676.42"/>
    <n v="2"/>
    <x v="114"/>
    <s v="Debit Card"/>
    <n v="54.79"/>
    <x v="1"/>
    <n v="44.12"/>
    <n v="397"/>
    <x v="963"/>
  </r>
  <r>
    <s v="CUST1345"/>
    <s v="Female"/>
    <n v="52"/>
    <s v="Bangalore"/>
    <s v="Apparel"/>
    <s v="PROD172"/>
    <n v="1026.92"/>
    <n v="4"/>
    <x v="115"/>
    <s v="UPI"/>
    <n v="10.35"/>
    <x v="1"/>
    <n v="21.41"/>
    <n v="224"/>
    <x v="964"/>
  </r>
  <r>
    <s v="CUST3648"/>
    <s v="Female"/>
    <n v="48"/>
    <s v="Mumbai"/>
    <s v="Beauty"/>
    <s v="PROD279"/>
    <n v="1248.31"/>
    <n v="5"/>
    <x v="115"/>
    <s v="Net Banking"/>
    <n v="3.67"/>
    <x v="1"/>
    <n v="28.43"/>
    <n v="146"/>
    <x v="965"/>
  </r>
  <r>
    <s v="CUST1785"/>
    <s v="Male"/>
    <n v="46"/>
    <s v="Bangalore"/>
    <s v="Home Decor"/>
    <s v="PROD700"/>
    <n v="4751.0600000000004"/>
    <n v="2"/>
    <x v="116"/>
    <s v="Net Banking"/>
    <n v="53.54"/>
    <x v="1"/>
    <n v="41.07"/>
    <n v="140"/>
    <x v="966"/>
  </r>
  <r>
    <s v="CUST2121"/>
    <s v="Female"/>
    <n v="41"/>
    <s v="Bangalore"/>
    <s v="Footwear"/>
    <s v="PROD230"/>
    <n v="3706.23"/>
    <n v="2"/>
    <x v="116"/>
    <s v="Credit Card"/>
    <n v="53.86"/>
    <x v="0"/>
    <n v="35.4"/>
    <n v="331"/>
    <x v="967"/>
  </r>
  <r>
    <s v="CUST2499"/>
    <s v="Male"/>
    <n v="30"/>
    <s v="Chennai"/>
    <s v="Home Decor"/>
    <s v="PROD395"/>
    <n v="2412.8200000000002"/>
    <n v="5"/>
    <x v="116"/>
    <s v="UPI"/>
    <n v="11.88"/>
    <x v="1"/>
    <n v="49.63"/>
    <n v="4"/>
    <x v="968"/>
  </r>
  <r>
    <s v="CUST2868"/>
    <s v="Female"/>
    <n v="60"/>
    <s v="Bangalore"/>
    <s v="Home Decor"/>
    <s v="PROD598"/>
    <n v="2987.32"/>
    <n v="1"/>
    <x v="116"/>
    <s v="Debit Card"/>
    <n v="7.88"/>
    <x v="1"/>
    <n v="41.25"/>
    <n v="321"/>
    <x v="969"/>
  </r>
  <r>
    <s v="CUST2954"/>
    <s v="Female"/>
    <n v="30"/>
    <s v="Bangalore"/>
    <s v="Home Decor"/>
    <s v="PROD907"/>
    <n v="1844"/>
    <n v="2"/>
    <x v="116"/>
    <s v="Cash on Delivery"/>
    <n v="8"/>
    <x v="0"/>
    <n v="28.38"/>
    <n v="122"/>
    <x v="970"/>
  </r>
  <r>
    <s v="CUST3279"/>
    <s v="Female"/>
    <n v="43"/>
    <s v="Mumbai"/>
    <s v="Footwear"/>
    <s v="PROD190"/>
    <n v="767.67"/>
    <n v="1"/>
    <x v="116"/>
    <s v="Net Banking"/>
    <n v="17.809999999999999"/>
    <x v="0"/>
    <n v="25.59"/>
    <n v="338"/>
    <x v="971"/>
  </r>
  <r>
    <s v="CUST3293"/>
    <s v="Male"/>
    <n v="38"/>
    <s v="Delhi"/>
    <s v="Apparel"/>
    <s v="PROD674"/>
    <n v="2452.1999999999998"/>
    <n v="1"/>
    <x v="116"/>
    <s v="UPI"/>
    <n v="59.48"/>
    <x v="1"/>
    <n v="41.24"/>
    <n v="59"/>
    <x v="972"/>
  </r>
  <r>
    <s v="CUST3331"/>
    <s v="Male"/>
    <n v="40"/>
    <s v="Bangalore"/>
    <s v="Beauty"/>
    <s v="PROD497"/>
    <n v="4364.79"/>
    <n v="5"/>
    <x v="116"/>
    <s v="Cash on Delivery"/>
    <n v="36.25"/>
    <x v="0"/>
    <n v="5.65"/>
    <n v="247"/>
    <x v="973"/>
  </r>
  <r>
    <s v="CUST1286"/>
    <s v="Male"/>
    <n v="41"/>
    <s v="Mumbai"/>
    <s v="Accessories"/>
    <s v="PROD449"/>
    <n v="3035.94"/>
    <n v="3"/>
    <x v="117"/>
    <s v="Cash on Delivery"/>
    <n v="21.51"/>
    <x v="0"/>
    <n v="38.770000000000003"/>
    <n v="368"/>
    <x v="974"/>
  </r>
  <r>
    <s v="CUST1417"/>
    <s v="Female"/>
    <n v="38"/>
    <s v="Delhi"/>
    <s v="Footwear"/>
    <s v="PROD668"/>
    <n v="1917.12"/>
    <n v="5"/>
    <x v="117"/>
    <s v="Cash on Delivery"/>
    <n v="51.61"/>
    <x v="0"/>
    <n v="40.54"/>
    <n v="371"/>
    <x v="975"/>
  </r>
  <r>
    <s v="CUST2702"/>
    <s v="Female"/>
    <n v="58"/>
    <s v="Hyderabad"/>
    <s v="Beauty"/>
    <s v="PROD705"/>
    <n v="3571.72"/>
    <n v="2"/>
    <x v="117"/>
    <s v="UPI"/>
    <n v="17.03"/>
    <x v="1"/>
    <n v="26.77"/>
    <n v="152"/>
    <x v="976"/>
  </r>
  <r>
    <s v="CUST3573"/>
    <s v="Male"/>
    <n v="55"/>
    <s v="Chennai"/>
    <s v="Footwear"/>
    <s v="PROD577"/>
    <n v="2454.67"/>
    <n v="5"/>
    <x v="117"/>
    <s v="Debit Card"/>
    <n v="13.02"/>
    <x v="0"/>
    <n v="37.94"/>
    <n v="125"/>
    <x v="977"/>
  </r>
  <r>
    <s v="CUST3674"/>
    <s v="Male"/>
    <n v="55"/>
    <s v="Delhi"/>
    <s v="Footwear"/>
    <s v="PROD545"/>
    <n v="2315.54"/>
    <n v="5"/>
    <x v="117"/>
    <s v="UPI"/>
    <n v="22.97"/>
    <x v="1"/>
    <n v="36.56"/>
    <n v="296"/>
    <x v="978"/>
  </r>
  <r>
    <s v="CUST3743"/>
    <s v="Female"/>
    <n v="59"/>
    <s v="Mumbai"/>
    <s v="Home Decor"/>
    <s v="PROD876"/>
    <n v="4269.88"/>
    <n v="5"/>
    <x v="117"/>
    <s v="Debit Card"/>
    <n v="6.73"/>
    <x v="1"/>
    <n v="29.58"/>
    <n v="169"/>
    <x v="979"/>
  </r>
  <r>
    <s v="CUST1116"/>
    <s v="Male"/>
    <n v="39"/>
    <s v="Hyderabad"/>
    <s v="Accessories"/>
    <s v="PROD927"/>
    <n v="898.53"/>
    <n v="4"/>
    <x v="118"/>
    <s v="Debit Card"/>
    <n v="11.8"/>
    <x v="1"/>
    <n v="20.79"/>
    <n v="347"/>
    <x v="980"/>
  </r>
  <r>
    <s v="CUST1211"/>
    <s v="Female"/>
    <n v="20"/>
    <s v="Delhi"/>
    <s v="Accessories"/>
    <s v="PROD379"/>
    <n v="3400.85"/>
    <n v="4"/>
    <x v="118"/>
    <s v="Net Banking"/>
    <n v="49.71"/>
    <x v="0"/>
    <n v="5.0999999999999996"/>
    <n v="498"/>
    <x v="981"/>
  </r>
  <r>
    <s v="CUST1510"/>
    <s v="Male"/>
    <n v="26"/>
    <s v="Delhi"/>
    <s v="Accessories"/>
    <s v="PROD733"/>
    <n v="3551.17"/>
    <n v="1"/>
    <x v="118"/>
    <s v="UPI"/>
    <n v="54.24"/>
    <x v="0"/>
    <n v="31.83"/>
    <n v="447"/>
    <x v="982"/>
  </r>
  <r>
    <s v="CUST1513"/>
    <s v="Male"/>
    <n v="39"/>
    <s v="Chennai"/>
    <s v="Footwear"/>
    <s v="PROD725"/>
    <n v="2581.9499999999998"/>
    <n v="5"/>
    <x v="118"/>
    <s v="Net Banking"/>
    <n v="7.22"/>
    <x v="0"/>
    <n v="10.99"/>
    <n v="425"/>
    <x v="983"/>
  </r>
  <r>
    <s v="CUST1594"/>
    <s v="Male"/>
    <n v="45"/>
    <s v="Delhi"/>
    <s v="Beauty"/>
    <s v="PROD328"/>
    <n v="2952.01"/>
    <n v="2"/>
    <x v="118"/>
    <s v="Debit Card"/>
    <n v="19.170000000000002"/>
    <x v="1"/>
    <n v="10.83"/>
    <n v="286"/>
    <x v="984"/>
  </r>
  <r>
    <s v="CUST1764"/>
    <s v="Female"/>
    <n v="39"/>
    <s v="Mumbai"/>
    <s v="Footwear"/>
    <s v="PROD795"/>
    <n v="4114.92"/>
    <n v="3"/>
    <x v="118"/>
    <s v="Credit Card"/>
    <n v="4.92"/>
    <x v="0"/>
    <n v="12.96"/>
    <n v="97"/>
    <x v="985"/>
  </r>
  <r>
    <s v="CUST2067"/>
    <s v="Female"/>
    <n v="42"/>
    <s v="Delhi"/>
    <s v="Footwear"/>
    <s v="PROD619"/>
    <n v="1958.44"/>
    <n v="2"/>
    <x v="118"/>
    <s v="Cash on Delivery"/>
    <n v="18.09"/>
    <x v="0"/>
    <n v="41.65"/>
    <n v="105"/>
    <x v="986"/>
  </r>
  <r>
    <s v="CUST2108"/>
    <s v="Male"/>
    <n v="58"/>
    <s v="Mumbai"/>
    <s v="Beauty"/>
    <s v="PROD990"/>
    <n v="4668.41"/>
    <n v="2"/>
    <x v="118"/>
    <s v="Cash on Delivery"/>
    <n v="3.99"/>
    <x v="0"/>
    <n v="46.47"/>
    <n v="158"/>
    <x v="987"/>
  </r>
  <r>
    <s v="CUST2487"/>
    <s v="Female"/>
    <n v="52"/>
    <s v="Hyderabad"/>
    <s v="Footwear"/>
    <s v="PROD466"/>
    <n v="2620.4299999999998"/>
    <n v="1"/>
    <x v="118"/>
    <s v="Debit Card"/>
    <n v="56.26"/>
    <x v="0"/>
    <n v="1.18"/>
    <n v="103"/>
    <x v="988"/>
  </r>
  <r>
    <s v="CUST2623"/>
    <s v="Male"/>
    <n v="25"/>
    <s v="Delhi"/>
    <s v="Accessories"/>
    <s v="PROD499"/>
    <n v="4026.49"/>
    <n v="2"/>
    <x v="118"/>
    <s v="Net Banking"/>
    <n v="16.11"/>
    <x v="1"/>
    <n v="46.72"/>
    <n v="252"/>
    <x v="989"/>
  </r>
  <r>
    <s v="CUST2694"/>
    <s v="Female"/>
    <n v="56"/>
    <s v="Bangalore"/>
    <s v="Home Decor"/>
    <s v="PROD476"/>
    <n v="645.11"/>
    <n v="1"/>
    <x v="118"/>
    <s v="Credit Card"/>
    <n v="27.55"/>
    <x v="0"/>
    <n v="44.58"/>
    <n v="173"/>
    <x v="990"/>
  </r>
  <r>
    <s v="CUST3034"/>
    <s v="Female"/>
    <n v="23"/>
    <s v="Mumbai"/>
    <s v="Accessories"/>
    <s v="PROD662"/>
    <n v="2662.09"/>
    <n v="4"/>
    <x v="118"/>
    <s v="Net Banking"/>
    <n v="51.59"/>
    <x v="1"/>
    <n v="33.51"/>
    <n v="125"/>
    <x v="991"/>
  </r>
  <r>
    <s v="CUST3377"/>
    <s v="Female"/>
    <n v="33"/>
    <s v="Bangalore"/>
    <s v="Accessories"/>
    <s v="PROD633"/>
    <n v="594.78"/>
    <n v="5"/>
    <x v="118"/>
    <s v="Net Banking"/>
    <n v="23.02"/>
    <x v="0"/>
    <n v="39.31"/>
    <n v="0"/>
    <x v="992"/>
  </r>
  <r>
    <s v="CUST3608"/>
    <s v="Male"/>
    <n v="36"/>
    <s v="Bangalore"/>
    <s v="Footwear"/>
    <s v="PROD140"/>
    <n v="1142.21"/>
    <n v="4"/>
    <x v="118"/>
    <s v="Debit Card"/>
    <n v="12.87"/>
    <x v="0"/>
    <n v="13.08"/>
    <n v="144"/>
    <x v="993"/>
  </r>
  <r>
    <s v="CUST3684"/>
    <s v="Male"/>
    <n v="25"/>
    <s v="Hyderabad"/>
    <s v="Footwear"/>
    <s v="PROD828"/>
    <n v="1920.95"/>
    <n v="3"/>
    <x v="118"/>
    <s v="UPI"/>
    <n v="14.86"/>
    <x v="0"/>
    <n v="37.94"/>
    <n v="451"/>
    <x v="994"/>
  </r>
  <r>
    <s v="CUST3941"/>
    <s v="Male"/>
    <n v="59"/>
    <s v="Delhi"/>
    <s v="Apparel"/>
    <s v="PROD416"/>
    <n v="1527.06"/>
    <n v="3"/>
    <x v="118"/>
    <s v="Debit Card"/>
    <n v="9.33"/>
    <x v="1"/>
    <n v="36.86"/>
    <n v="165"/>
    <x v="995"/>
  </r>
  <r>
    <s v="CUST1084"/>
    <s v="Male"/>
    <n v="44"/>
    <s v="Delhi"/>
    <s v="Accessories"/>
    <s v="PROD245"/>
    <n v="4207.95"/>
    <n v="3"/>
    <x v="119"/>
    <s v="UPI"/>
    <n v="9.69"/>
    <x v="1"/>
    <n v="34.35"/>
    <n v="41"/>
    <x v="996"/>
  </r>
  <r>
    <s v="CUST1338"/>
    <s v="Female"/>
    <n v="50"/>
    <s v="Delhi"/>
    <s v="Footwear"/>
    <s v="PROD741"/>
    <n v="3359.52"/>
    <n v="4"/>
    <x v="119"/>
    <s v="UPI"/>
    <n v="10.92"/>
    <x v="0"/>
    <n v="39.94"/>
    <n v="40"/>
    <x v="997"/>
  </r>
  <r>
    <s v="CUST1710"/>
    <s v="Male"/>
    <n v="55"/>
    <s v="Bangalore"/>
    <s v="Apparel"/>
    <s v="PROD420"/>
    <n v="4756.96"/>
    <n v="2"/>
    <x v="119"/>
    <s v="Credit Card"/>
    <n v="21.41"/>
    <x v="1"/>
    <n v="35.53"/>
    <n v="406"/>
    <x v="998"/>
  </r>
  <r>
    <s v="CUST1988"/>
    <s v="Female"/>
    <n v="38"/>
    <s v="Chennai"/>
    <s v="Home Decor"/>
    <s v="PROD351"/>
    <n v="3484.36"/>
    <n v="3"/>
    <x v="119"/>
    <s v="Cash on Delivery"/>
    <n v="59.54"/>
    <x v="1"/>
    <n v="42.69"/>
    <n v="133"/>
    <x v="999"/>
  </r>
  <r>
    <s v="CUST2287"/>
    <s v="Female"/>
    <n v="47"/>
    <s v="Chennai"/>
    <s v="Home Decor"/>
    <s v="PROD610"/>
    <n v="2699.15"/>
    <n v="2"/>
    <x v="119"/>
    <s v="UPI"/>
    <n v="38.94"/>
    <x v="0"/>
    <n v="41.34"/>
    <n v="339"/>
    <x v="1000"/>
  </r>
  <r>
    <s v="CUST2801"/>
    <s v="Male"/>
    <n v="60"/>
    <s v="Hyderabad"/>
    <s v="Beauty"/>
    <s v="PROD723"/>
    <n v="1065.01"/>
    <n v="4"/>
    <x v="119"/>
    <s v="Net Banking"/>
    <n v="42.67"/>
    <x v="1"/>
    <n v="13.06"/>
    <n v="232"/>
    <x v="1001"/>
  </r>
  <r>
    <s v="CUST3237"/>
    <s v="Female"/>
    <n v="58"/>
    <s v="Chennai"/>
    <s v="Footwear"/>
    <s v="PROD108"/>
    <n v="4524.18"/>
    <n v="4"/>
    <x v="119"/>
    <s v="Cash on Delivery"/>
    <n v="35.880000000000003"/>
    <x v="1"/>
    <n v="41.92"/>
    <n v="151"/>
    <x v="1002"/>
  </r>
  <r>
    <s v="CUST3312"/>
    <s v="Male"/>
    <n v="27"/>
    <s v="Hyderabad"/>
    <s v="Beauty"/>
    <s v="PROD977"/>
    <n v="3449.14"/>
    <n v="4"/>
    <x v="119"/>
    <s v="Cash on Delivery"/>
    <n v="26.04"/>
    <x v="1"/>
    <n v="19"/>
    <n v="251"/>
    <x v="1003"/>
  </r>
  <r>
    <s v="CUST3805"/>
    <s v="Male"/>
    <n v="50"/>
    <s v="Delhi"/>
    <s v="Accessories"/>
    <s v="PROD978"/>
    <n v="4011.81"/>
    <n v="4"/>
    <x v="119"/>
    <s v="Credit Card"/>
    <n v="34.75"/>
    <x v="1"/>
    <n v="1.7"/>
    <n v="420"/>
    <x v="1004"/>
  </r>
  <r>
    <s v="CUST1093"/>
    <s v="Male"/>
    <n v="32"/>
    <s v="Mumbai"/>
    <s v="Home Decor"/>
    <s v="PROD335"/>
    <n v="4433.79"/>
    <n v="5"/>
    <x v="120"/>
    <s v="Credit Card"/>
    <n v="19.329999999999998"/>
    <x v="1"/>
    <n v="43.4"/>
    <n v="200"/>
    <x v="1005"/>
  </r>
  <r>
    <s v="CUST1421"/>
    <s v="Male"/>
    <n v="48"/>
    <s v="Delhi"/>
    <s v="Home Decor"/>
    <s v="PROD892"/>
    <n v="2472.04"/>
    <n v="5"/>
    <x v="120"/>
    <s v="Cash on Delivery"/>
    <n v="18.97"/>
    <x v="1"/>
    <n v="6.32"/>
    <n v="316"/>
    <x v="1006"/>
  </r>
  <r>
    <s v="CUST1440"/>
    <s v="Female"/>
    <n v="51"/>
    <s v="Delhi"/>
    <s v="Apparel"/>
    <s v="PROD848"/>
    <n v="980.97"/>
    <n v="4"/>
    <x v="120"/>
    <s v="Cash on Delivery"/>
    <n v="5.57"/>
    <x v="0"/>
    <n v="46.73"/>
    <n v="228"/>
    <x v="1007"/>
  </r>
  <r>
    <s v="CUST1849"/>
    <s v="Male"/>
    <n v="55"/>
    <s v="Mumbai"/>
    <s v="Beauty"/>
    <s v="PROD125"/>
    <n v="2645.08"/>
    <n v="4"/>
    <x v="120"/>
    <s v="Net Banking"/>
    <n v="26.66"/>
    <x v="1"/>
    <n v="47.64"/>
    <n v="489"/>
    <x v="1008"/>
  </r>
  <r>
    <s v="CUST2793"/>
    <s v="Female"/>
    <n v="50"/>
    <s v="Mumbai"/>
    <s v="Beauty"/>
    <s v="PROD260"/>
    <n v="4596.9399999999996"/>
    <n v="4"/>
    <x v="120"/>
    <s v="Credit Card"/>
    <n v="15.19"/>
    <x v="1"/>
    <n v="9.9499999999999993"/>
    <n v="307"/>
    <x v="1009"/>
  </r>
  <r>
    <s v="CUST2897"/>
    <s v="Female"/>
    <n v="24"/>
    <s v="Mumbai"/>
    <s v="Home Decor"/>
    <s v="PROD630"/>
    <n v="1929.91"/>
    <n v="3"/>
    <x v="120"/>
    <s v="Credit Card"/>
    <n v="5.01"/>
    <x v="0"/>
    <n v="24.78"/>
    <n v="329"/>
    <x v="1010"/>
  </r>
  <r>
    <s v="CUST3895"/>
    <s v="Male"/>
    <n v="46"/>
    <s v="Bangalore"/>
    <s v="Beauty"/>
    <s v="PROD974"/>
    <n v="4141.2299999999996"/>
    <n v="1"/>
    <x v="120"/>
    <s v="UPI"/>
    <n v="56.34"/>
    <x v="1"/>
    <n v="9.67"/>
    <n v="54"/>
    <x v="1011"/>
  </r>
  <r>
    <s v="CUST1884"/>
    <s v="Female"/>
    <n v="44"/>
    <s v="Bangalore"/>
    <s v="Beauty"/>
    <s v="PROD563"/>
    <n v="1557.59"/>
    <n v="4"/>
    <x v="121"/>
    <s v="UPI"/>
    <n v="24.13"/>
    <x v="0"/>
    <n v="9.2100000000000009"/>
    <n v="393"/>
    <x v="1012"/>
  </r>
  <r>
    <s v="CUST2212"/>
    <s v="Female"/>
    <n v="19"/>
    <s v="Delhi"/>
    <s v="Apparel"/>
    <s v="PROD468"/>
    <n v="3762.31"/>
    <n v="1"/>
    <x v="121"/>
    <s v="Credit Card"/>
    <n v="49.19"/>
    <x v="0"/>
    <n v="26.87"/>
    <n v="47"/>
    <x v="1013"/>
  </r>
  <r>
    <s v="CUST2639"/>
    <s v="Male"/>
    <n v="21"/>
    <s v="Chennai"/>
    <s v="Home Decor"/>
    <s v="PROD475"/>
    <n v="4344.9399999999996"/>
    <n v="5"/>
    <x v="121"/>
    <s v="Credit Card"/>
    <n v="23.4"/>
    <x v="1"/>
    <n v="40.53"/>
    <n v="447"/>
    <x v="1014"/>
  </r>
  <r>
    <s v="CUST2696"/>
    <s v="Male"/>
    <n v="45"/>
    <s v="Mumbai"/>
    <s v="Footwear"/>
    <s v="PROD609"/>
    <n v="2118.17"/>
    <n v="5"/>
    <x v="121"/>
    <s v="Cash on Delivery"/>
    <n v="2.52"/>
    <x v="1"/>
    <n v="20.010000000000002"/>
    <n v="236"/>
    <x v="1015"/>
  </r>
  <r>
    <s v="CUST2934"/>
    <s v="Male"/>
    <n v="27"/>
    <s v="Delhi"/>
    <s v="Home Decor"/>
    <s v="PROD571"/>
    <n v="2290.62"/>
    <n v="5"/>
    <x v="121"/>
    <s v="Net Banking"/>
    <n v="36.46"/>
    <x v="0"/>
    <n v="4.74"/>
    <n v="498"/>
    <x v="1016"/>
  </r>
  <r>
    <s v="CUST2982"/>
    <s v="Male"/>
    <n v="38"/>
    <s v="Chennai"/>
    <s v="Footwear"/>
    <s v="PROD223"/>
    <n v="2353.29"/>
    <n v="5"/>
    <x v="121"/>
    <s v="Net Banking"/>
    <n v="45.96"/>
    <x v="1"/>
    <n v="28.25"/>
    <n v="306"/>
    <x v="1017"/>
  </r>
  <r>
    <s v="CUST3019"/>
    <s v="Female"/>
    <n v="38"/>
    <s v="Bangalore"/>
    <s v="Beauty"/>
    <s v="PROD348"/>
    <n v="2653.05"/>
    <n v="1"/>
    <x v="121"/>
    <s v="Debit Card"/>
    <n v="12.61"/>
    <x v="1"/>
    <n v="11.86"/>
    <n v="32"/>
    <x v="1018"/>
  </r>
  <r>
    <s v="CUST3368"/>
    <s v="Male"/>
    <n v="53"/>
    <s v="Chennai"/>
    <s v="Footwear"/>
    <s v="PROD880"/>
    <n v="2046.29"/>
    <n v="1"/>
    <x v="121"/>
    <s v="Debit Card"/>
    <n v="56.14"/>
    <x v="0"/>
    <n v="39.43"/>
    <n v="141"/>
    <x v="1019"/>
  </r>
  <r>
    <s v="CUST3723"/>
    <s v="Male"/>
    <n v="29"/>
    <s v="Mumbai"/>
    <s v="Home Decor"/>
    <s v="PROD158"/>
    <n v="3510.54"/>
    <n v="5"/>
    <x v="121"/>
    <s v="UPI"/>
    <n v="14.93"/>
    <x v="0"/>
    <n v="26.03"/>
    <n v="126"/>
    <x v="1020"/>
  </r>
  <r>
    <s v="CUST1540"/>
    <s v="Male"/>
    <n v="58"/>
    <s v="Bangalore"/>
    <s v="Accessories"/>
    <s v="PROD281"/>
    <n v="2315.71"/>
    <n v="2"/>
    <x v="122"/>
    <s v="Credit Card"/>
    <n v="33"/>
    <x v="0"/>
    <n v="1.41"/>
    <n v="285"/>
    <x v="1021"/>
  </r>
  <r>
    <s v="CUST1961"/>
    <s v="Female"/>
    <n v="34"/>
    <s v="Bangalore"/>
    <s v="Apparel"/>
    <s v="PROD152"/>
    <n v="4344.22"/>
    <n v="5"/>
    <x v="122"/>
    <s v="Debit Card"/>
    <n v="51.44"/>
    <x v="1"/>
    <n v="27.96"/>
    <n v="34"/>
    <x v="1022"/>
  </r>
  <r>
    <s v="CUST2036"/>
    <s v="Female"/>
    <n v="58"/>
    <s v="Delhi"/>
    <s v="Home Decor"/>
    <s v="PROD528"/>
    <n v="2715.62"/>
    <n v="1"/>
    <x v="122"/>
    <s v="UPI"/>
    <n v="46.02"/>
    <x v="0"/>
    <n v="19.27"/>
    <n v="92"/>
    <x v="1023"/>
  </r>
  <r>
    <s v="CUST2132"/>
    <s v="Male"/>
    <n v="18"/>
    <s v="Delhi"/>
    <s v="Footwear"/>
    <s v="PROD307"/>
    <n v="3802.66"/>
    <n v="1"/>
    <x v="122"/>
    <s v="Debit Card"/>
    <n v="24.49"/>
    <x v="0"/>
    <n v="23.89"/>
    <n v="340"/>
    <x v="1024"/>
  </r>
  <r>
    <s v="CUST2226"/>
    <s v="Female"/>
    <n v="34"/>
    <s v="Bangalore"/>
    <s v="Home Decor"/>
    <s v="PROD236"/>
    <n v="1195.21"/>
    <n v="2"/>
    <x v="122"/>
    <s v="UPI"/>
    <n v="54.01"/>
    <x v="1"/>
    <n v="25.89"/>
    <n v="84"/>
    <x v="1025"/>
  </r>
  <r>
    <s v="CUST2468"/>
    <s v="Female"/>
    <n v="53"/>
    <s v="Delhi"/>
    <s v="Beauty"/>
    <s v="PROD954"/>
    <n v="3811.12"/>
    <n v="1"/>
    <x v="122"/>
    <s v="Credit Card"/>
    <n v="20.85"/>
    <x v="1"/>
    <n v="31.3"/>
    <n v="110"/>
    <x v="1026"/>
  </r>
  <r>
    <s v="CUST2902"/>
    <s v="Male"/>
    <n v="32"/>
    <s v="Hyderabad"/>
    <s v="Accessories"/>
    <s v="PROD684"/>
    <n v="4740"/>
    <n v="3"/>
    <x v="122"/>
    <s v="Net Banking"/>
    <n v="16.510000000000002"/>
    <x v="1"/>
    <n v="14.39"/>
    <n v="306"/>
    <x v="1027"/>
  </r>
  <r>
    <s v="CUST3503"/>
    <s v="Female"/>
    <n v="28"/>
    <s v="Chennai"/>
    <s v="Beauty"/>
    <s v="PROD436"/>
    <n v="2426.2399999999998"/>
    <n v="5"/>
    <x v="122"/>
    <s v="Net Banking"/>
    <n v="15.15"/>
    <x v="1"/>
    <n v="9.0399999999999991"/>
    <n v="263"/>
    <x v="1028"/>
  </r>
  <r>
    <s v="CUST1222"/>
    <s v="Female"/>
    <n v="31"/>
    <s v="Mumbai"/>
    <s v="Footwear"/>
    <s v="PROD608"/>
    <n v="1629.89"/>
    <n v="4"/>
    <x v="123"/>
    <s v="Cash on Delivery"/>
    <n v="21.09"/>
    <x v="1"/>
    <n v="1.47"/>
    <n v="459"/>
    <x v="1029"/>
  </r>
  <r>
    <s v="CUST1497"/>
    <s v="Female"/>
    <n v="30"/>
    <s v="Mumbai"/>
    <s v="Beauty"/>
    <s v="PROD995"/>
    <n v="4593.26"/>
    <n v="3"/>
    <x v="123"/>
    <s v="Credit Card"/>
    <n v="39.770000000000003"/>
    <x v="0"/>
    <n v="37.29"/>
    <n v="488"/>
    <x v="1030"/>
  </r>
  <r>
    <s v="CUST1556"/>
    <s v="Male"/>
    <n v="50"/>
    <s v="Mumbai"/>
    <s v="Footwear"/>
    <s v="PROD585"/>
    <n v="4908.3599999999997"/>
    <n v="5"/>
    <x v="123"/>
    <s v="Net Banking"/>
    <n v="39.85"/>
    <x v="0"/>
    <n v="26.23"/>
    <n v="24"/>
    <x v="1031"/>
  </r>
  <r>
    <s v="CUST1820"/>
    <s v="Female"/>
    <n v="55"/>
    <s v="Mumbai"/>
    <s v="Apparel"/>
    <s v="PROD178"/>
    <n v="2273.33"/>
    <n v="1"/>
    <x v="123"/>
    <s v="Debit Card"/>
    <n v="4.67"/>
    <x v="0"/>
    <n v="21.05"/>
    <n v="351"/>
    <x v="1032"/>
  </r>
  <r>
    <s v="CUST1850"/>
    <s v="Female"/>
    <n v="21"/>
    <s v="Bangalore"/>
    <s v="Home Decor"/>
    <s v="PROD666"/>
    <n v="4345.13"/>
    <n v="3"/>
    <x v="123"/>
    <s v="Net Banking"/>
    <n v="18.649999999999999"/>
    <x v="0"/>
    <n v="33.24"/>
    <n v="296"/>
    <x v="1033"/>
  </r>
  <r>
    <s v="CUST2213"/>
    <s v="Female"/>
    <n v="59"/>
    <s v="Mumbai"/>
    <s v="Accessories"/>
    <s v="PROD625"/>
    <n v="842.37"/>
    <n v="4"/>
    <x v="123"/>
    <s v="UPI"/>
    <n v="13.46"/>
    <x v="0"/>
    <n v="41.5"/>
    <n v="439"/>
    <x v="1034"/>
  </r>
  <r>
    <s v="CUST3060"/>
    <s v="Male"/>
    <n v="46"/>
    <s v="Bangalore"/>
    <s v="Beauty"/>
    <s v="PROD561"/>
    <n v="2862.04"/>
    <n v="1"/>
    <x v="123"/>
    <s v="UPI"/>
    <n v="27.9"/>
    <x v="0"/>
    <n v="17.329999999999998"/>
    <n v="433"/>
    <x v="1035"/>
  </r>
  <r>
    <s v="CUST3496"/>
    <s v="Female"/>
    <n v="50"/>
    <s v="Mumbai"/>
    <s v="Footwear"/>
    <s v="PROD597"/>
    <n v="3424.73"/>
    <n v="2"/>
    <x v="123"/>
    <s v="Cash on Delivery"/>
    <n v="50.38"/>
    <x v="0"/>
    <n v="13.6"/>
    <n v="299"/>
    <x v="1036"/>
  </r>
  <r>
    <s v="CUST3583"/>
    <s v="Male"/>
    <n v="21"/>
    <s v="Chennai"/>
    <s v="Beauty"/>
    <s v="PROD617"/>
    <n v="4087.83"/>
    <n v="5"/>
    <x v="123"/>
    <s v="Debit Card"/>
    <n v="12.12"/>
    <x v="1"/>
    <n v="18.54"/>
    <n v="326"/>
    <x v="1037"/>
  </r>
  <r>
    <s v="CUST3623"/>
    <s v="Female"/>
    <n v="20"/>
    <s v="Chennai"/>
    <s v="Beauty"/>
    <s v="PROD791"/>
    <n v="3632.94"/>
    <n v="2"/>
    <x v="123"/>
    <s v="Cash on Delivery"/>
    <n v="4.3899999999999997"/>
    <x v="1"/>
    <n v="23.85"/>
    <n v="230"/>
    <x v="1038"/>
  </r>
  <r>
    <s v="CUST3763"/>
    <s v="Male"/>
    <n v="57"/>
    <s v="Delhi"/>
    <s v="Apparel"/>
    <s v="PROD307"/>
    <n v="3963.29"/>
    <n v="5"/>
    <x v="123"/>
    <s v="UPI"/>
    <n v="1.03"/>
    <x v="0"/>
    <n v="27.87"/>
    <n v="182"/>
    <x v="1039"/>
  </r>
  <r>
    <s v="CUST3896"/>
    <s v="Male"/>
    <n v="60"/>
    <s v="Delhi"/>
    <s v="Apparel"/>
    <s v="PROD664"/>
    <n v="2191.04"/>
    <n v="3"/>
    <x v="123"/>
    <s v="UPI"/>
    <n v="24.73"/>
    <x v="1"/>
    <n v="32.99"/>
    <n v="251"/>
    <x v="1040"/>
  </r>
  <r>
    <s v="CUST1343"/>
    <s v="Male"/>
    <n v="18"/>
    <s v="Hyderabad"/>
    <s v="Accessories"/>
    <s v="PROD677"/>
    <n v="4893.71"/>
    <n v="3"/>
    <x v="124"/>
    <s v="Cash on Delivery"/>
    <n v="25.14"/>
    <x v="0"/>
    <n v="12.37"/>
    <n v="467"/>
    <x v="1041"/>
  </r>
  <r>
    <s v="CUST1908"/>
    <s v="Male"/>
    <n v="32"/>
    <s v="Delhi"/>
    <s v="Accessories"/>
    <s v="PROD428"/>
    <n v="1993.45"/>
    <n v="2"/>
    <x v="124"/>
    <s v="Net Banking"/>
    <n v="33.32"/>
    <x v="1"/>
    <n v="32.69"/>
    <n v="421"/>
    <x v="1042"/>
  </r>
  <r>
    <s v="CUST2091"/>
    <s v="Female"/>
    <n v="28"/>
    <s v="Delhi"/>
    <s v="Home Decor"/>
    <s v="PROD652"/>
    <n v="1995.34"/>
    <n v="2"/>
    <x v="124"/>
    <s v="Net Banking"/>
    <n v="49.98"/>
    <x v="0"/>
    <n v="27.01"/>
    <n v="312"/>
    <x v="1043"/>
  </r>
  <r>
    <s v="CUST3011"/>
    <s v="Female"/>
    <n v="36"/>
    <s v="Delhi"/>
    <s v="Accessories"/>
    <s v="PROD929"/>
    <n v="3811.78"/>
    <n v="2"/>
    <x v="124"/>
    <s v="Net Banking"/>
    <n v="48.83"/>
    <x v="1"/>
    <n v="11.02"/>
    <n v="148"/>
    <x v="1044"/>
  </r>
  <r>
    <s v="CUST3266"/>
    <s v="Male"/>
    <n v="36"/>
    <s v="Hyderabad"/>
    <s v="Apparel"/>
    <s v="PROD651"/>
    <n v="2873.84"/>
    <n v="3"/>
    <x v="124"/>
    <s v="UPI"/>
    <n v="34.03"/>
    <x v="1"/>
    <n v="9.8800000000000008"/>
    <n v="105"/>
    <x v="1045"/>
  </r>
  <r>
    <s v="CUST3271"/>
    <s v="Male"/>
    <n v="22"/>
    <s v="Chennai"/>
    <s v="Beauty"/>
    <s v="PROD274"/>
    <n v="1099.27"/>
    <n v="1"/>
    <x v="124"/>
    <s v="Net Banking"/>
    <n v="4.32"/>
    <x v="0"/>
    <n v="46"/>
    <n v="95"/>
    <x v="1046"/>
  </r>
  <r>
    <s v="CUST1401"/>
    <s v="Female"/>
    <n v="38"/>
    <s v="Chennai"/>
    <s v="Accessories"/>
    <s v="PROD728"/>
    <n v="4326.45"/>
    <n v="1"/>
    <x v="125"/>
    <s v="Cash on Delivery"/>
    <n v="5.39"/>
    <x v="1"/>
    <n v="8.3000000000000007"/>
    <n v="382"/>
    <x v="1047"/>
  </r>
  <r>
    <s v="CUST1489"/>
    <s v="Female"/>
    <n v="40"/>
    <s v="Delhi"/>
    <s v="Home Decor"/>
    <s v="PROD495"/>
    <n v="3415.56"/>
    <n v="3"/>
    <x v="125"/>
    <s v="Net Banking"/>
    <n v="10.58"/>
    <x v="0"/>
    <n v="4.18"/>
    <n v="349"/>
    <x v="1048"/>
  </r>
  <r>
    <s v="CUST1506"/>
    <s v="Female"/>
    <n v="22"/>
    <s v="Mumbai"/>
    <s v="Footwear"/>
    <s v="PROD560"/>
    <n v="838.05"/>
    <n v="4"/>
    <x v="125"/>
    <s v="Credit Card"/>
    <n v="41.86"/>
    <x v="0"/>
    <n v="10.51"/>
    <n v="49"/>
    <x v="1049"/>
  </r>
  <r>
    <s v="CUST1675"/>
    <s v="Male"/>
    <n v="50"/>
    <s v="Delhi"/>
    <s v="Footwear"/>
    <s v="PROD141"/>
    <n v="4954.6499999999996"/>
    <n v="2"/>
    <x v="125"/>
    <s v="Credit Card"/>
    <n v="44.62"/>
    <x v="0"/>
    <n v="17.489999999999998"/>
    <n v="328"/>
    <x v="1050"/>
  </r>
  <r>
    <s v="CUST2189"/>
    <s v="Female"/>
    <n v="19"/>
    <s v="Delhi"/>
    <s v="Apparel"/>
    <s v="PROD574"/>
    <n v="1882.22"/>
    <n v="4"/>
    <x v="125"/>
    <s v="Net Banking"/>
    <n v="26.06"/>
    <x v="1"/>
    <n v="32.64"/>
    <n v="497"/>
    <x v="1051"/>
  </r>
  <r>
    <s v="CUST3580"/>
    <s v="Female"/>
    <n v="38"/>
    <s v="Hyderabad"/>
    <s v="Apparel"/>
    <s v="PROD322"/>
    <n v="4224.12"/>
    <n v="1"/>
    <x v="125"/>
    <s v="Credit Card"/>
    <n v="1.47"/>
    <x v="1"/>
    <n v="36.340000000000003"/>
    <n v="373"/>
    <x v="1052"/>
  </r>
  <r>
    <s v="CUST3764"/>
    <s v="Female"/>
    <n v="30"/>
    <s v="Mumbai"/>
    <s v="Footwear"/>
    <s v="PROD918"/>
    <n v="2769.54"/>
    <n v="3"/>
    <x v="125"/>
    <s v="Debit Card"/>
    <n v="6.88"/>
    <x v="0"/>
    <n v="13.43"/>
    <n v="456"/>
    <x v="1053"/>
  </r>
  <r>
    <s v="CUST2107"/>
    <s v="Female"/>
    <n v="46"/>
    <s v="Delhi"/>
    <s v="Home Decor"/>
    <s v="PROD999"/>
    <n v="1370.56"/>
    <n v="3"/>
    <x v="126"/>
    <s v="UPI"/>
    <n v="47.78"/>
    <x v="1"/>
    <n v="26.02"/>
    <n v="172"/>
    <x v="1054"/>
  </r>
  <r>
    <s v="CUST2454"/>
    <s v="Male"/>
    <n v="37"/>
    <s v="Bangalore"/>
    <s v="Home Decor"/>
    <s v="PROD585"/>
    <n v="1568.14"/>
    <n v="3"/>
    <x v="126"/>
    <s v="Credit Card"/>
    <n v="33.78"/>
    <x v="0"/>
    <n v="7.35"/>
    <n v="500"/>
    <x v="1055"/>
  </r>
  <r>
    <s v="CUST2885"/>
    <s v="Male"/>
    <n v="53"/>
    <s v="Mumbai"/>
    <s v="Footwear"/>
    <s v="PROD506"/>
    <n v="3079.15"/>
    <n v="1"/>
    <x v="126"/>
    <s v="Debit Card"/>
    <n v="31.91"/>
    <x v="1"/>
    <n v="45.14"/>
    <n v="493"/>
    <x v="1056"/>
  </r>
  <r>
    <s v="CUST3003"/>
    <s v="Female"/>
    <n v="20"/>
    <s v="Bangalore"/>
    <s v="Home Decor"/>
    <s v="PROD433"/>
    <n v="1394.23"/>
    <n v="2"/>
    <x v="126"/>
    <s v="Debit Card"/>
    <n v="46.99"/>
    <x v="0"/>
    <n v="36.03"/>
    <n v="256"/>
    <x v="1057"/>
  </r>
  <r>
    <s v="CUST3101"/>
    <s v="Female"/>
    <n v="24"/>
    <s v="Hyderabad"/>
    <s v="Home Decor"/>
    <s v="PROD245"/>
    <n v="657.07"/>
    <n v="3"/>
    <x v="126"/>
    <s v="UPI"/>
    <n v="9.7200000000000006"/>
    <x v="0"/>
    <n v="34.729999999999997"/>
    <n v="174"/>
    <x v="1058"/>
  </r>
  <r>
    <s v="CUST3874"/>
    <s v="Female"/>
    <n v="24"/>
    <s v="Mumbai"/>
    <s v="Footwear"/>
    <s v="PROD488"/>
    <n v="3079.94"/>
    <n v="3"/>
    <x v="126"/>
    <s v="Debit Card"/>
    <n v="19.04"/>
    <x v="1"/>
    <n v="49.18"/>
    <n v="363"/>
    <x v="1059"/>
  </r>
  <r>
    <s v="CUST1362"/>
    <s v="Female"/>
    <n v="37"/>
    <s v="Mumbai"/>
    <s v="Home Decor"/>
    <s v="PROD605"/>
    <n v="2087.58"/>
    <n v="5"/>
    <x v="127"/>
    <s v="Debit Card"/>
    <n v="35.28"/>
    <x v="0"/>
    <n v="46.34"/>
    <n v="114"/>
    <x v="1060"/>
  </r>
  <r>
    <s v="CUST1866"/>
    <s v="Male"/>
    <n v="35"/>
    <s v="Mumbai"/>
    <s v="Home Decor"/>
    <s v="PROD764"/>
    <n v="2919.8"/>
    <n v="3"/>
    <x v="127"/>
    <s v="UPI"/>
    <n v="8.4600000000000009"/>
    <x v="0"/>
    <n v="33.79"/>
    <n v="218"/>
    <x v="1061"/>
  </r>
  <r>
    <s v="CUST1903"/>
    <s v="Female"/>
    <n v="33"/>
    <s v="Chennai"/>
    <s v="Home Decor"/>
    <s v="PROD783"/>
    <n v="1502.27"/>
    <n v="4"/>
    <x v="127"/>
    <s v="Net Banking"/>
    <n v="53.46"/>
    <x v="0"/>
    <n v="14.94"/>
    <n v="445"/>
    <x v="1062"/>
  </r>
  <r>
    <s v="CUST2010"/>
    <s v="Female"/>
    <n v="52"/>
    <s v="Chennai"/>
    <s v="Footwear"/>
    <s v="PROD960"/>
    <n v="688.36"/>
    <n v="3"/>
    <x v="127"/>
    <s v="Debit Card"/>
    <n v="38.53"/>
    <x v="0"/>
    <n v="5.72"/>
    <n v="431"/>
    <x v="1063"/>
  </r>
  <r>
    <s v="CUST2337"/>
    <s v="Female"/>
    <n v="20"/>
    <s v="Mumbai"/>
    <s v="Beauty"/>
    <s v="PROD947"/>
    <n v="2113.5"/>
    <n v="5"/>
    <x v="127"/>
    <s v="Credit Card"/>
    <n v="25.84"/>
    <x v="0"/>
    <n v="32.68"/>
    <n v="288"/>
    <x v="1064"/>
  </r>
  <r>
    <s v="CUST3425"/>
    <s v="Female"/>
    <n v="37"/>
    <s v="Chennai"/>
    <s v="Accessories"/>
    <s v="PROD498"/>
    <n v="619.88"/>
    <n v="4"/>
    <x v="127"/>
    <s v="UPI"/>
    <n v="57.35"/>
    <x v="1"/>
    <n v="33.659999999999997"/>
    <n v="158"/>
    <x v="1065"/>
  </r>
  <r>
    <s v="CUST1668"/>
    <s v="Male"/>
    <n v="51"/>
    <s v="Delhi"/>
    <s v="Apparel"/>
    <s v="PROD795"/>
    <n v="2540.23"/>
    <n v="5"/>
    <x v="128"/>
    <s v="Cash on Delivery"/>
    <n v="38.21"/>
    <x v="1"/>
    <n v="41.07"/>
    <n v="105"/>
    <x v="1066"/>
  </r>
  <r>
    <s v="CUST1840"/>
    <s v="Male"/>
    <n v="50"/>
    <s v="Chennai"/>
    <s v="Footwear"/>
    <s v="PROD854"/>
    <n v="4401.72"/>
    <n v="5"/>
    <x v="128"/>
    <s v="Debit Card"/>
    <n v="53.04"/>
    <x v="0"/>
    <n v="5.35"/>
    <n v="206"/>
    <x v="1067"/>
  </r>
  <r>
    <s v="CUST1933"/>
    <s v="Female"/>
    <n v="22"/>
    <s v="Mumbai"/>
    <s v="Home Decor"/>
    <s v="PROD758"/>
    <n v="1721.81"/>
    <n v="2"/>
    <x v="128"/>
    <s v="Cash on Delivery"/>
    <n v="44.26"/>
    <x v="0"/>
    <n v="38.11"/>
    <n v="384"/>
    <x v="1068"/>
  </r>
  <r>
    <s v="CUST2641"/>
    <s v="Male"/>
    <n v="20"/>
    <s v="Mumbai"/>
    <s v="Accessories"/>
    <s v="PROD510"/>
    <n v="1568.48"/>
    <n v="1"/>
    <x v="128"/>
    <s v="Cash on Delivery"/>
    <n v="27.13"/>
    <x v="0"/>
    <n v="15.08"/>
    <n v="251"/>
    <x v="1069"/>
  </r>
  <r>
    <s v="CUST2831"/>
    <s v="Male"/>
    <n v="29"/>
    <s v="Hyderabad"/>
    <s v="Accessories"/>
    <s v="PROD196"/>
    <n v="629.04999999999995"/>
    <n v="4"/>
    <x v="128"/>
    <s v="UPI"/>
    <n v="58.36"/>
    <x v="1"/>
    <n v="5.84"/>
    <n v="344"/>
    <x v="1070"/>
  </r>
  <r>
    <s v="CUST3163"/>
    <s v="Male"/>
    <n v="51"/>
    <s v="Hyderabad"/>
    <s v="Beauty"/>
    <s v="PROD676"/>
    <n v="4352"/>
    <n v="5"/>
    <x v="128"/>
    <s v="Net Banking"/>
    <n v="14.15"/>
    <x v="0"/>
    <n v="44.89"/>
    <n v="432"/>
    <x v="1071"/>
  </r>
  <r>
    <s v="CUST3490"/>
    <s v="Male"/>
    <n v="49"/>
    <s v="Hyderabad"/>
    <s v="Home Decor"/>
    <s v="PROD452"/>
    <n v="4766.55"/>
    <n v="5"/>
    <x v="128"/>
    <s v="UPI"/>
    <n v="8.2100000000000009"/>
    <x v="1"/>
    <n v="40.57"/>
    <n v="54"/>
    <x v="1072"/>
  </r>
  <r>
    <s v="CUST3541"/>
    <s v="Male"/>
    <n v="36"/>
    <s v="Chennai"/>
    <s v="Apparel"/>
    <s v="PROD342"/>
    <n v="563.80999999999995"/>
    <n v="4"/>
    <x v="128"/>
    <s v="Cash on Delivery"/>
    <n v="5.81"/>
    <x v="1"/>
    <n v="34.36"/>
    <n v="16"/>
    <x v="1073"/>
  </r>
  <r>
    <s v="CUST1297"/>
    <s v="Female"/>
    <n v="25"/>
    <s v="Bangalore"/>
    <s v="Accessories"/>
    <s v="PROD253"/>
    <n v="951.14"/>
    <n v="4"/>
    <x v="129"/>
    <s v="Debit Card"/>
    <n v="26.06"/>
    <x v="1"/>
    <n v="8.27"/>
    <n v="389"/>
    <x v="1074"/>
  </r>
  <r>
    <s v="CUST1365"/>
    <s v="Male"/>
    <n v="23"/>
    <s v="Chennai"/>
    <s v="Accessories"/>
    <s v="PROD888"/>
    <n v="1961.25"/>
    <n v="2"/>
    <x v="129"/>
    <s v="UPI"/>
    <n v="15.7"/>
    <x v="1"/>
    <n v="7.63"/>
    <n v="292"/>
    <x v="1075"/>
  </r>
  <r>
    <s v="CUST1883"/>
    <s v="Female"/>
    <n v="29"/>
    <s v="Bangalore"/>
    <s v="Beauty"/>
    <s v="PROD685"/>
    <n v="3047.15"/>
    <n v="3"/>
    <x v="129"/>
    <s v="Net Banking"/>
    <n v="16.649999999999999"/>
    <x v="1"/>
    <n v="31.57"/>
    <n v="321"/>
    <x v="1076"/>
  </r>
  <r>
    <s v="CUST2447"/>
    <s v="Female"/>
    <n v="54"/>
    <s v="Chennai"/>
    <s v="Accessories"/>
    <s v="PROD866"/>
    <n v="674.55"/>
    <n v="3"/>
    <x v="129"/>
    <s v="UPI"/>
    <n v="57.59"/>
    <x v="1"/>
    <n v="14.42"/>
    <n v="25"/>
    <x v="1077"/>
  </r>
  <r>
    <s v="CUST3333"/>
    <s v="Female"/>
    <n v="42"/>
    <s v="Delhi"/>
    <s v="Footwear"/>
    <s v="PROD763"/>
    <n v="3955.89"/>
    <n v="5"/>
    <x v="129"/>
    <s v="UPI"/>
    <n v="7.7"/>
    <x v="0"/>
    <n v="15.39"/>
    <n v="165"/>
    <x v="1078"/>
  </r>
  <r>
    <s v="CUST3916"/>
    <s v="Female"/>
    <n v="43"/>
    <s v="Bangalore"/>
    <s v="Accessories"/>
    <s v="PROD309"/>
    <n v="1523.11"/>
    <n v="4"/>
    <x v="129"/>
    <s v="Net Banking"/>
    <n v="16.399999999999999"/>
    <x v="1"/>
    <n v="19.95"/>
    <n v="488"/>
    <x v="1079"/>
  </r>
  <r>
    <s v="CUST1043"/>
    <s v="Female"/>
    <n v="24"/>
    <s v="Mumbai"/>
    <s v="Home Decor"/>
    <s v="PROD215"/>
    <n v="586.38"/>
    <n v="5"/>
    <x v="130"/>
    <s v="Debit Card"/>
    <n v="59.62"/>
    <x v="0"/>
    <n v="21.77"/>
    <n v="378"/>
    <x v="1080"/>
  </r>
  <r>
    <s v="CUST1157"/>
    <s v="Male"/>
    <n v="35"/>
    <s v="Mumbai"/>
    <s v="Apparel"/>
    <s v="PROD703"/>
    <n v="2165.73"/>
    <n v="4"/>
    <x v="130"/>
    <s v="Debit Card"/>
    <n v="36.15"/>
    <x v="0"/>
    <n v="15.38"/>
    <n v="138"/>
    <x v="1081"/>
  </r>
  <r>
    <s v="CUST1909"/>
    <s v="Female"/>
    <n v="50"/>
    <s v="Hyderabad"/>
    <s v="Apparel"/>
    <s v="PROD719"/>
    <n v="1569.73"/>
    <n v="1"/>
    <x v="130"/>
    <s v="Net Banking"/>
    <n v="51.22"/>
    <x v="0"/>
    <n v="41.31"/>
    <n v="454"/>
    <x v="1082"/>
  </r>
  <r>
    <s v="CUST1938"/>
    <s v="Male"/>
    <n v="43"/>
    <s v="Mumbai"/>
    <s v="Home Decor"/>
    <s v="PROD231"/>
    <n v="1999.11"/>
    <n v="1"/>
    <x v="130"/>
    <s v="Cash on Delivery"/>
    <n v="55.38"/>
    <x v="1"/>
    <n v="43.37"/>
    <n v="492"/>
    <x v="1083"/>
  </r>
  <r>
    <s v="CUST2030"/>
    <s v="Female"/>
    <n v="39"/>
    <s v="Mumbai"/>
    <s v="Home Decor"/>
    <s v="PROD501"/>
    <n v="3423.2"/>
    <n v="5"/>
    <x v="130"/>
    <s v="Net Banking"/>
    <n v="44.99"/>
    <x v="1"/>
    <n v="44.06"/>
    <n v="234"/>
    <x v="1084"/>
  </r>
  <r>
    <s v="CUST2227"/>
    <s v="Female"/>
    <n v="52"/>
    <s v="Hyderabad"/>
    <s v="Footwear"/>
    <s v="PROD586"/>
    <n v="611.62"/>
    <n v="2"/>
    <x v="130"/>
    <s v="Credit Card"/>
    <n v="34.729999999999997"/>
    <x v="1"/>
    <n v="32.06"/>
    <n v="103"/>
    <x v="1085"/>
  </r>
  <r>
    <s v="CUST3218"/>
    <s v="Female"/>
    <n v="36"/>
    <s v="Delhi"/>
    <s v="Home Decor"/>
    <s v="PROD796"/>
    <n v="808.96"/>
    <n v="5"/>
    <x v="130"/>
    <s v="Net Banking"/>
    <n v="44.44"/>
    <x v="1"/>
    <n v="32.78"/>
    <n v="407"/>
    <x v="1086"/>
  </r>
  <r>
    <s v="CUST3391"/>
    <s v="Female"/>
    <n v="41"/>
    <s v="Delhi"/>
    <s v="Beauty"/>
    <s v="PROD859"/>
    <n v="1365.41"/>
    <n v="4"/>
    <x v="130"/>
    <s v="Debit Card"/>
    <n v="58.45"/>
    <x v="0"/>
    <n v="33.42"/>
    <n v="246"/>
    <x v="1087"/>
  </r>
  <r>
    <s v="CUST3917"/>
    <s v="Male"/>
    <n v="35"/>
    <s v="Bangalore"/>
    <s v="Footwear"/>
    <s v="PROD899"/>
    <n v="957.33"/>
    <n v="2"/>
    <x v="130"/>
    <s v="Credit Card"/>
    <n v="45.75"/>
    <x v="1"/>
    <n v="14.87"/>
    <n v="112"/>
    <x v="1088"/>
  </r>
  <r>
    <s v="CUST1088"/>
    <s v="Male"/>
    <n v="40"/>
    <s v="Hyderabad"/>
    <s v="Accessories"/>
    <s v="PROD380"/>
    <n v="4711.8500000000004"/>
    <n v="3"/>
    <x v="131"/>
    <s v="Cash on Delivery"/>
    <n v="30.87"/>
    <x v="0"/>
    <n v="13.15"/>
    <n v="425"/>
    <x v="1089"/>
  </r>
  <r>
    <s v="CUST1479"/>
    <s v="Male"/>
    <n v="27"/>
    <s v="Hyderabad"/>
    <s v="Home Decor"/>
    <s v="PROD448"/>
    <n v="1070.3900000000001"/>
    <n v="5"/>
    <x v="131"/>
    <s v="Net Banking"/>
    <n v="23.62"/>
    <x v="0"/>
    <n v="49.98"/>
    <n v="158"/>
    <x v="1090"/>
  </r>
  <r>
    <s v="CUST1887"/>
    <s v="Male"/>
    <n v="18"/>
    <s v="Mumbai"/>
    <s v="Home Decor"/>
    <s v="PROD606"/>
    <n v="3529.73"/>
    <n v="4"/>
    <x v="131"/>
    <s v="Cash on Delivery"/>
    <n v="59.07"/>
    <x v="1"/>
    <n v="29.39"/>
    <n v="107"/>
    <x v="1091"/>
  </r>
  <r>
    <s v="CUST2009"/>
    <s v="Male"/>
    <n v="31"/>
    <s v="Hyderabad"/>
    <s v="Apparel"/>
    <s v="PROD903"/>
    <n v="3684.69"/>
    <n v="2"/>
    <x v="131"/>
    <s v="Credit Card"/>
    <n v="2.96"/>
    <x v="0"/>
    <n v="15.68"/>
    <n v="105"/>
    <x v="1092"/>
  </r>
  <r>
    <s v="CUST2087"/>
    <s v="Female"/>
    <n v="54"/>
    <s v="Mumbai"/>
    <s v="Home Decor"/>
    <s v="PROD267"/>
    <n v="2248.31"/>
    <n v="5"/>
    <x v="131"/>
    <s v="Credit Card"/>
    <n v="52.7"/>
    <x v="1"/>
    <n v="37.42"/>
    <n v="281"/>
    <x v="1093"/>
  </r>
  <r>
    <s v="CUST2400"/>
    <s v="Female"/>
    <n v="45"/>
    <s v="Mumbai"/>
    <s v="Accessories"/>
    <s v="PROD975"/>
    <n v="1580.07"/>
    <n v="2"/>
    <x v="131"/>
    <s v="UPI"/>
    <n v="36.72"/>
    <x v="1"/>
    <n v="35"/>
    <n v="386"/>
    <x v="1094"/>
  </r>
  <r>
    <s v="CUST2507"/>
    <s v="Male"/>
    <n v="36"/>
    <s v="Mumbai"/>
    <s v="Accessories"/>
    <s v="PROD895"/>
    <n v="2873.71"/>
    <n v="2"/>
    <x v="131"/>
    <s v="Credit Card"/>
    <n v="52.97"/>
    <x v="1"/>
    <n v="49.44"/>
    <n v="412"/>
    <x v="1095"/>
  </r>
  <r>
    <s v="CUST3149"/>
    <s v="Male"/>
    <n v="59"/>
    <s v="Hyderabad"/>
    <s v="Beauty"/>
    <s v="PROD782"/>
    <n v="2896.68"/>
    <n v="4"/>
    <x v="131"/>
    <s v="Debit Card"/>
    <n v="22.96"/>
    <x v="1"/>
    <n v="33.36"/>
    <n v="8"/>
    <x v="1096"/>
  </r>
  <r>
    <s v="CUST3234"/>
    <s v="Male"/>
    <n v="25"/>
    <s v="Delhi"/>
    <s v="Home Decor"/>
    <s v="PROD981"/>
    <n v="4205.55"/>
    <n v="3"/>
    <x v="131"/>
    <s v="UPI"/>
    <n v="7.99"/>
    <x v="0"/>
    <n v="40.68"/>
    <n v="214"/>
    <x v="1097"/>
  </r>
  <r>
    <s v="CUST3902"/>
    <s v="Female"/>
    <n v="21"/>
    <s v="Hyderabad"/>
    <s v="Apparel"/>
    <s v="PROD448"/>
    <n v="2846.65"/>
    <n v="3"/>
    <x v="131"/>
    <s v="UPI"/>
    <n v="3.12"/>
    <x v="1"/>
    <n v="39.89"/>
    <n v="120"/>
    <x v="1098"/>
  </r>
  <r>
    <s v="CUST1069"/>
    <s v="Female"/>
    <n v="52"/>
    <s v="Mumbai"/>
    <s v="Home Decor"/>
    <s v="PROD655"/>
    <n v="2768.29"/>
    <n v="3"/>
    <x v="132"/>
    <s v="Debit Card"/>
    <n v="21.49"/>
    <x v="0"/>
    <n v="30.38"/>
    <n v="316"/>
    <x v="1099"/>
  </r>
  <r>
    <s v="CUST1274"/>
    <s v="Female"/>
    <n v="27"/>
    <s v="Mumbai"/>
    <s v="Footwear"/>
    <s v="PROD442"/>
    <n v="3189.35"/>
    <n v="1"/>
    <x v="132"/>
    <s v="UPI"/>
    <n v="24.22"/>
    <x v="0"/>
    <n v="43.53"/>
    <n v="454"/>
    <x v="1100"/>
  </r>
  <r>
    <s v="CUST1449"/>
    <s v="Male"/>
    <n v="42"/>
    <s v="Delhi"/>
    <s v="Apparel"/>
    <s v="PROD327"/>
    <n v="1922.86"/>
    <n v="1"/>
    <x v="132"/>
    <s v="Credit Card"/>
    <n v="48.62"/>
    <x v="1"/>
    <n v="0.79"/>
    <n v="1"/>
    <x v="1101"/>
  </r>
  <r>
    <s v="CUST1498"/>
    <s v="Female"/>
    <n v="36"/>
    <s v="Chennai"/>
    <s v="Footwear"/>
    <s v="PROD206"/>
    <n v="1070.6199999999999"/>
    <n v="2"/>
    <x v="132"/>
    <s v="Credit Card"/>
    <n v="18.86"/>
    <x v="0"/>
    <n v="49.57"/>
    <n v="88"/>
    <x v="1102"/>
  </r>
  <r>
    <s v="CUST1735"/>
    <s v="Female"/>
    <n v="49"/>
    <s v="Mumbai"/>
    <s v="Beauty"/>
    <s v="PROD653"/>
    <n v="3497.37"/>
    <n v="5"/>
    <x v="132"/>
    <s v="Cash on Delivery"/>
    <n v="11.76"/>
    <x v="1"/>
    <n v="37.04"/>
    <n v="16"/>
    <x v="1103"/>
  </r>
  <r>
    <s v="CUST1746"/>
    <s v="Male"/>
    <n v="31"/>
    <s v="Chennai"/>
    <s v="Apparel"/>
    <s v="PROD328"/>
    <n v="808.9"/>
    <n v="5"/>
    <x v="132"/>
    <s v="UPI"/>
    <n v="6.13"/>
    <x v="0"/>
    <n v="38.17"/>
    <n v="351"/>
    <x v="1104"/>
  </r>
  <r>
    <s v="CUST1857"/>
    <s v="Male"/>
    <n v="45"/>
    <s v="Delhi"/>
    <s v="Beauty"/>
    <s v="PROD535"/>
    <n v="4732.18"/>
    <n v="1"/>
    <x v="132"/>
    <s v="Credit Card"/>
    <n v="13.19"/>
    <x v="1"/>
    <n v="19.510000000000002"/>
    <n v="351"/>
    <x v="1105"/>
  </r>
  <r>
    <s v="CUST2263"/>
    <s v="Female"/>
    <n v="31"/>
    <s v="Hyderabad"/>
    <s v="Apparel"/>
    <s v="PROD747"/>
    <n v="2815.4"/>
    <n v="1"/>
    <x v="132"/>
    <s v="Net Banking"/>
    <n v="40.97"/>
    <x v="0"/>
    <n v="29.37"/>
    <n v="123"/>
    <x v="1106"/>
  </r>
  <r>
    <s v="CUST2309"/>
    <s v="Female"/>
    <n v="40"/>
    <s v="Delhi"/>
    <s v="Footwear"/>
    <s v="PROD203"/>
    <n v="2833.15"/>
    <n v="2"/>
    <x v="132"/>
    <s v="Debit Card"/>
    <n v="33.31"/>
    <x v="1"/>
    <n v="28.64"/>
    <n v="236"/>
    <x v="1107"/>
  </r>
  <r>
    <s v="CUST2669"/>
    <s v="Female"/>
    <n v="57"/>
    <s v="Bangalore"/>
    <s v="Beauty"/>
    <s v="PROD820"/>
    <n v="4206.1899999999996"/>
    <n v="4"/>
    <x v="132"/>
    <s v="Cash on Delivery"/>
    <n v="39.86"/>
    <x v="1"/>
    <n v="48.54"/>
    <n v="165"/>
    <x v="1108"/>
  </r>
  <r>
    <s v="CUST2815"/>
    <s v="Female"/>
    <n v="59"/>
    <s v="Bangalore"/>
    <s v="Home Decor"/>
    <s v="PROD243"/>
    <n v="3346.93"/>
    <n v="5"/>
    <x v="132"/>
    <s v="Debit Card"/>
    <n v="35.450000000000003"/>
    <x v="0"/>
    <n v="28.09"/>
    <n v="235"/>
    <x v="1109"/>
  </r>
  <r>
    <s v="CUST2970"/>
    <s v="Female"/>
    <n v="41"/>
    <s v="Bangalore"/>
    <s v="Accessories"/>
    <s v="PROD317"/>
    <n v="1406.15"/>
    <n v="5"/>
    <x v="132"/>
    <s v="UPI"/>
    <n v="22.43"/>
    <x v="0"/>
    <n v="20.92"/>
    <n v="201"/>
    <x v="1110"/>
  </r>
  <r>
    <s v="CUST3280"/>
    <s v="Male"/>
    <n v="48"/>
    <s v="Delhi"/>
    <s v="Beauty"/>
    <s v="PROD532"/>
    <n v="1271.7"/>
    <n v="5"/>
    <x v="132"/>
    <s v="Net Banking"/>
    <n v="58.71"/>
    <x v="0"/>
    <n v="16.34"/>
    <n v="224"/>
    <x v="1111"/>
  </r>
  <r>
    <s v="CUST3355"/>
    <s v="Male"/>
    <n v="41"/>
    <s v="Delhi"/>
    <s v="Apparel"/>
    <s v="PROD878"/>
    <n v="4927.22"/>
    <n v="3"/>
    <x v="132"/>
    <s v="UPI"/>
    <n v="20.21"/>
    <x v="1"/>
    <n v="0.9"/>
    <n v="425"/>
    <x v="1112"/>
  </r>
  <r>
    <s v="CUST3521"/>
    <s v="Male"/>
    <n v="35"/>
    <s v="Bangalore"/>
    <s v="Home Decor"/>
    <s v="PROD484"/>
    <n v="4766.34"/>
    <n v="1"/>
    <x v="132"/>
    <s v="Cash on Delivery"/>
    <n v="34.869999999999997"/>
    <x v="0"/>
    <n v="24.17"/>
    <n v="76"/>
    <x v="1113"/>
  </r>
  <r>
    <s v="CUST3645"/>
    <s v="Female"/>
    <n v="24"/>
    <s v="Bangalore"/>
    <s v="Accessories"/>
    <s v="PROD413"/>
    <n v="911.7"/>
    <n v="3"/>
    <x v="132"/>
    <s v="Debit Card"/>
    <n v="47.12"/>
    <x v="1"/>
    <n v="25.21"/>
    <n v="483"/>
    <x v="1114"/>
  </r>
  <r>
    <s v="CUST3792"/>
    <s v="Female"/>
    <n v="44"/>
    <s v="Mumbai"/>
    <s v="Accessories"/>
    <s v="PROD846"/>
    <n v="1846.48"/>
    <n v="1"/>
    <x v="132"/>
    <s v="Net Banking"/>
    <n v="39.770000000000003"/>
    <x v="1"/>
    <n v="27.77"/>
    <n v="65"/>
    <x v="1115"/>
  </r>
  <r>
    <s v="CUST3975"/>
    <s v="Male"/>
    <n v="56"/>
    <s v="Delhi"/>
    <s v="Home Decor"/>
    <s v="PROD359"/>
    <n v="1771.56"/>
    <n v="2"/>
    <x v="132"/>
    <s v="Net Banking"/>
    <n v="43.35"/>
    <x v="0"/>
    <n v="1.83"/>
    <n v="475"/>
    <x v="1116"/>
  </r>
  <r>
    <s v="CUST1632"/>
    <s v="Male"/>
    <n v="53"/>
    <s v="Bangalore"/>
    <s v="Home Decor"/>
    <s v="PROD310"/>
    <n v="3646.35"/>
    <n v="1"/>
    <x v="133"/>
    <s v="Cash on Delivery"/>
    <n v="49.11"/>
    <x v="1"/>
    <n v="37.43"/>
    <n v="451"/>
    <x v="1117"/>
  </r>
  <r>
    <s v="CUST1834"/>
    <s v="Male"/>
    <n v="43"/>
    <s v="Bangalore"/>
    <s v="Beauty"/>
    <s v="PROD450"/>
    <n v="3784.9"/>
    <n v="1"/>
    <x v="133"/>
    <s v="Credit Card"/>
    <n v="32.83"/>
    <x v="0"/>
    <n v="9.31"/>
    <n v="325"/>
    <x v="1118"/>
  </r>
  <r>
    <s v="CUST2294"/>
    <s v="Male"/>
    <n v="25"/>
    <s v="Chennai"/>
    <s v="Beauty"/>
    <s v="PROD370"/>
    <n v="2303.64"/>
    <n v="1"/>
    <x v="133"/>
    <s v="Cash on Delivery"/>
    <n v="7.33"/>
    <x v="1"/>
    <n v="42.1"/>
    <n v="353"/>
    <x v="1119"/>
  </r>
  <r>
    <s v="CUST2760"/>
    <s v="Male"/>
    <n v="26"/>
    <s v="Mumbai"/>
    <s v="Home Decor"/>
    <s v="PROD543"/>
    <n v="3266.45"/>
    <n v="4"/>
    <x v="133"/>
    <s v="Cash on Delivery"/>
    <n v="36.9"/>
    <x v="1"/>
    <n v="25.2"/>
    <n v="114"/>
    <x v="1120"/>
  </r>
  <r>
    <s v="CUST3441"/>
    <s v="Male"/>
    <n v="19"/>
    <s v="Hyderabad"/>
    <s v="Apparel"/>
    <s v="PROD509"/>
    <n v="3984.68"/>
    <n v="3"/>
    <x v="133"/>
    <s v="Net Banking"/>
    <n v="6.38"/>
    <x v="0"/>
    <n v="43.31"/>
    <n v="56"/>
    <x v="1121"/>
  </r>
  <r>
    <s v="CUST3524"/>
    <s v="Male"/>
    <n v="47"/>
    <s v="Chennai"/>
    <s v="Accessories"/>
    <s v="PROD747"/>
    <n v="1094.19"/>
    <n v="1"/>
    <x v="133"/>
    <s v="Cash on Delivery"/>
    <n v="29.3"/>
    <x v="1"/>
    <n v="21.72"/>
    <n v="28"/>
    <x v="1122"/>
  </r>
  <r>
    <s v="CUST3620"/>
    <s v="Female"/>
    <n v="23"/>
    <s v="Hyderabad"/>
    <s v="Footwear"/>
    <s v="PROD576"/>
    <n v="3677.29"/>
    <n v="3"/>
    <x v="133"/>
    <s v="UPI"/>
    <n v="21.73"/>
    <x v="1"/>
    <n v="43.04"/>
    <n v="111"/>
    <x v="1123"/>
  </r>
  <r>
    <s v="CUST3695"/>
    <s v="Male"/>
    <n v="47"/>
    <s v="Chennai"/>
    <s v="Apparel"/>
    <s v="PROD866"/>
    <n v="4350.57"/>
    <n v="4"/>
    <x v="133"/>
    <s v="Credit Card"/>
    <n v="31.03"/>
    <x v="1"/>
    <n v="30.54"/>
    <n v="208"/>
    <x v="1124"/>
  </r>
  <r>
    <s v="CUST1162"/>
    <s v="Male"/>
    <n v="51"/>
    <s v="Delhi"/>
    <s v="Accessories"/>
    <s v="PROD417"/>
    <n v="4470.6099999999997"/>
    <n v="2"/>
    <x v="134"/>
    <s v="Credit Card"/>
    <n v="55.23"/>
    <x v="1"/>
    <n v="19.8"/>
    <n v="389"/>
    <x v="1125"/>
  </r>
  <r>
    <s v="CUST1748"/>
    <s v="Female"/>
    <n v="41"/>
    <s v="Hyderabad"/>
    <s v="Accessories"/>
    <s v="PROD438"/>
    <n v="2862.76"/>
    <n v="2"/>
    <x v="134"/>
    <s v="UPI"/>
    <n v="49.2"/>
    <x v="1"/>
    <n v="0.56999999999999995"/>
    <n v="395"/>
    <x v="1126"/>
  </r>
  <r>
    <s v="CUST2709"/>
    <s v="Female"/>
    <n v="40"/>
    <s v="Mumbai"/>
    <s v="Footwear"/>
    <s v="PROD943"/>
    <n v="2237.56"/>
    <n v="1"/>
    <x v="134"/>
    <s v="Net Banking"/>
    <n v="12.75"/>
    <x v="0"/>
    <n v="3.73"/>
    <n v="47"/>
    <x v="1127"/>
  </r>
  <r>
    <s v="CUST2812"/>
    <s v="Male"/>
    <n v="50"/>
    <s v="Chennai"/>
    <s v="Footwear"/>
    <s v="PROD282"/>
    <n v="1276.6600000000001"/>
    <n v="1"/>
    <x v="134"/>
    <s v="Cash on Delivery"/>
    <n v="29.03"/>
    <x v="0"/>
    <n v="16.66"/>
    <n v="76"/>
    <x v="1128"/>
  </r>
  <r>
    <s v="CUST3640"/>
    <s v="Male"/>
    <n v="37"/>
    <s v="Chennai"/>
    <s v="Home Decor"/>
    <s v="PROD368"/>
    <n v="2224.41"/>
    <n v="5"/>
    <x v="134"/>
    <s v="UPI"/>
    <n v="53.55"/>
    <x v="0"/>
    <n v="6.59"/>
    <n v="144"/>
    <x v="1129"/>
  </r>
  <r>
    <s v="CUST3675"/>
    <s v="Male"/>
    <n v="22"/>
    <s v="Mumbai"/>
    <s v="Apparel"/>
    <s v="PROD230"/>
    <n v="2946.54"/>
    <n v="4"/>
    <x v="134"/>
    <s v="Debit Card"/>
    <n v="39.44"/>
    <x v="1"/>
    <n v="20.99"/>
    <n v="361"/>
    <x v="1130"/>
  </r>
  <r>
    <s v="CUST3860"/>
    <s v="Male"/>
    <n v="60"/>
    <s v="Delhi"/>
    <s v="Footwear"/>
    <s v="PROD209"/>
    <n v="4653.8900000000003"/>
    <n v="3"/>
    <x v="134"/>
    <s v="Credit Card"/>
    <n v="24.52"/>
    <x v="0"/>
    <n v="49.67"/>
    <n v="56"/>
    <x v="1131"/>
  </r>
  <r>
    <s v="CUST1176"/>
    <s v="Female"/>
    <n v="35"/>
    <s v="Chennai"/>
    <s v="Footwear"/>
    <s v="PROD618"/>
    <n v="1214.92"/>
    <n v="3"/>
    <x v="135"/>
    <s v="Debit Card"/>
    <n v="33.08"/>
    <x v="1"/>
    <n v="28"/>
    <n v="422"/>
    <x v="1132"/>
  </r>
  <r>
    <s v="CUST1323"/>
    <s v="Female"/>
    <n v="49"/>
    <s v="Bangalore"/>
    <s v="Apparel"/>
    <s v="PROD967"/>
    <n v="2724.13"/>
    <n v="5"/>
    <x v="135"/>
    <s v="Debit Card"/>
    <n v="31.31"/>
    <x v="1"/>
    <n v="0.43"/>
    <n v="157"/>
    <x v="1133"/>
  </r>
  <r>
    <s v="CUST2112"/>
    <s v="Female"/>
    <n v="20"/>
    <s v="Hyderabad"/>
    <s v="Footwear"/>
    <s v="PROD354"/>
    <n v="4533.4799999999996"/>
    <n v="5"/>
    <x v="135"/>
    <s v="Debit Card"/>
    <n v="19.34"/>
    <x v="0"/>
    <n v="18.739999999999998"/>
    <n v="102"/>
    <x v="1134"/>
  </r>
  <r>
    <s v="CUST2457"/>
    <s v="Female"/>
    <n v="26"/>
    <s v="Bangalore"/>
    <s v="Accessories"/>
    <s v="PROD280"/>
    <n v="3879.61"/>
    <n v="4"/>
    <x v="135"/>
    <s v="Net Banking"/>
    <n v="4.91"/>
    <x v="1"/>
    <n v="5.41"/>
    <n v="282"/>
    <x v="1135"/>
  </r>
  <r>
    <s v="CUST2655"/>
    <s v="Female"/>
    <n v="48"/>
    <s v="Hyderabad"/>
    <s v="Footwear"/>
    <s v="PROD247"/>
    <n v="4788.6899999999996"/>
    <n v="4"/>
    <x v="135"/>
    <s v="UPI"/>
    <n v="51.43"/>
    <x v="0"/>
    <n v="32.57"/>
    <n v="366"/>
    <x v="1136"/>
  </r>
  <r>
    <s v="CUST3299"/>
    <s v="Female"/>
    <n v="28"/>
    <s v="Mumbai"/>
    <s v="Beauty"/>
    <s v="PROD212"/>
    <n v="4182.3100000000004"/>
    <n v="3"/>
    <x v="135"/>
    <s v="UPI"/>
    <n v="40.79"/>
    <x v="0"/>
    <n v="5.29"/>
    <n v="255"/>
    <x v="1137"/>
  </r>
  <r>
    <s v="CUST3472"/>
    <s v="Male"/>
    <n v="34"/>
    <s v="Delhi"/>
    <s v="Beauty"/>
    <s v="PROD811"/>
    <n v="2235.04"/>
    <n v="1"/>
    <x v="135"/>
    <s v="Cash on Delivery"/>
    <n v="20.65"/>
    <x v="0"/>
    <n v="40.549999999999997"/>
    <n v="425"/>
    <x v="1138"/>
  </r>
  <r>
    <s v="CUST3708"/>
    <s v="Male"/>
    <n v="58"/>
    <s v="Delhi"/>
    <s v="Accessories"/>
    <s v="PROD523"/>
    <n v="3733.48"/>
    <n v="5"/>
    <x v="135"/>
    <s v="Net Banking"/>
    <n v="7.99"/>
    <x v="1"/>
    <n v="38.32"/>
    <n v="270"/>
    <x v="1139"/>
  </r>
  <r>
    <s v="CUST3745"/>
    <s v="Male"/>
    <n v="35"/>
    <s v="Mumbai"/>
    <s v="Accessories"/>
    <s v="PROD234"/>
    <n v="2035.11"/>
    <n v="2"/>
    <x v="135"/>
    <s v="Debit Card"/>
    <n v="18.260000000000002"/>
    <x v="1"/>
    <n v="45.47"/>
    <n v="308"/>
    <x v="1140"/>
  </r>
  <r>
    <s v="CUST1263"/>
    <s v="Male"/>
    <n v="57"/>
    <s v="Bangalore"/>
    <s v="Apparel"/>
    <s v="PROD332"/>
    <n v="4502.1099999999997"/>
    <n v="2"/>
    <x v="136"/>
    <s v="UPI"/>
    <n v="50.39"/>
    <x v="0"/>
    <n v="26.84"/>
    <n v="36"/>
    <x v="1141"/>
  </r>
  <r>
    <s v="CUST1599"/>
    <s v="Female"/>
    <n v="59"/>
    <s v="Mumbai"/>
    <s v="Accessories"/>
    <s v="PROD879"/>
    <n v="3530.53"/>
    <n v="4"/>
    <x v="136"/>
    <s v="Cash on Delivery"/>
    <n v="18.559999999999999"/>
    <x v="0"/>
    <n v="22.58"/>
    <n v="89"/>
    <x v="1142"/>
  </r>
  <r>
    <s v="CUST1799"/>
    <s v="Female"/>
    <n v="31"/>
    <s v="Mumbai"/>
    <s v="Apparel"/>
    <s v="PROD612"/>
    <n v="1673.3"/>
    <n v="1"/>
    <x v="136"/>
    <s v="Net Banking"/>
    <n v="41.99"/>
    <x v="0"/>
    <n v="44.65"/>
    <n v="362"/>
    <x v="1143"/>
  </r>
  <r>
    <s v="CUST1939"/>
    <s v="Male"/>
    <n v="57"/>
    <s v="Hyderabad"/>
    <s v="Accessories"/>
    <s v="PROD162"/>
    <n v="2681.17"/>
    <n v="3"/>
    <x v="136"/>
    <s v="Credit Card"/>
    <n v="13.11"/>
    <x v="0"/>
    <n v="14.37"/>
    <n v="371"/>
    <x v="1144"/>
  </r>
  <r>
    <s v="CUST2079"/>
    <s v="Male"/>
    <n v="39"/>
    <s v="Mumbai"/>
    <s v="Beauty"/>
    <s v="PROD136"/>
    <n v="4546.97"/>
    <n v="2"/>
    <x v="136"/>
    <s v="Cash on Delivery"/>
    <n v="30.65"/>
    <x v="1"/>
    <n v="6.08"/>
    <n v="248"/>
    <x v="1145"/>
  </r>
  <r>
    <s v="CUST2500"/>
    <s v="Male"/>
    <n v="44"/>
    <s v="Bangalore"/>
    <s v="Beauty"/>
    <s v="PROD920"/>
    <n v="4002.34"/>
    <n v="3"/>
    <x v="136"/>
    <s v="Credit Card"/>
    <n v="37.39"/>
    <x v="1"/>
    <n v="7.46"/>
    <n v="268"/>
    <x v="1146"/>
  </r>
  <r>
    <s v="CUST2563"/>
    <s v="Female"/>
    <n v="23"/>
    <s v="Mumbai"/>
    <s v="Accessories"/>
    <s v="PROD457"/>
    <n v="788.69"/>
    <n v="4"/>
    <x v="136"/>
    <s v="UPI"/>
    <n v="14.94"/>
    <x v="0"/>
    <n v="46.66"/>
    <n v="77"/>
    <x v="1147"/>
  </r>
  <r>
    <s v="CUST2805"/>
    <s v="Male"/>
    <n v="26"/>
    <s v="Bangalore"/>
    <s v="Footwear"/>
    <s v="PROD538"/>
    <n v="3582.69"/>
    <n v="2"/>
    <x v="136"/>
    <s v="Credit Card"/>
    <n v="18.350000000000001"/>
    <x v="1"/>
    <n v="46.79"/>
    <n v="389"/>
    <x v="1148"/>
  </r>
  <r>
    <s v="CUST2823"/>
    <s v="Female"/>
    <n v="18"/>
    <s v="Mumbai"/>
    <s v="Apparel"/>
    <s v="PROD187"/>
    <n v="3779.05"/>
    <n v="2"/>
    <x v="136"/>
    <s v="Cash on Delivery"/>
    <n v="50.71"/>
    <x v="0"/>
    <n v="32.85"/>
    <n v="80"/>
    <x v="1149"/>
  </r>
  <r>
    <s v="CUST3111"/>
    <s v="Female"/>
    <n v="26"/>
    <s v="Chennai"/>
    <s v="Footwear"/>
    <s v="PROD803"/>
    <n v="981.72"/>
    <n v="2"/>
    <x v="136"/>
    <s v="UPI"/>
    <n v="40.08"/>
    <x v="1"/>
    <n v="20.13"/>
    <n v="305"/>
    <x v="1150"/>
  </r>
  <r>
    <s v="CUST3175"/>
    <s v="Male"/>
    <n v="55"/>
    <s v="Mumbai"/>
    <s v="Accessories"/>
    <s v="PROD371"/>
    <n v="4828.6000000000004"/>
    <n v="1"/>
    <x v="136"/>
    <s v="Debit Card"/>
    <n v="17.73"/>
    <x v="1"/>
    <n v="28.18"/>
    <n v="473"/>
    <x v="1151"/>
  </r>
  <r>
    <s v="CUST3316"/>
    <s v="Male"/>
    <n v="37"/>
    <s v="Delhi"/>
    <s v="Accessories"/>
    <s v="PROD443"/>
    <n v="1212.26"/>
    <n v="5"/>
    <x v="136"/>
    <s v="Credit Card"/>
    <n v="54.91"/>
    <x v="1"/>
    <n v="11.03"/>
    <n v="428"/>
    <x v="1152"/>
  </r>
  <r>
    <s v="CUST3451"/>
    <s v="Female"/>
    <n v="59"/>
    <s v="Mumbai"/>
    <s v="Beauty"/>
    <s v="PROD702"/>
    <n v="708.36"/>
    <n v="3"/>
    <x v="136"/>
    <s v="Net Banking"/>
    <n v="59.67"/>
    <x v="1"/>
    <n v="32.17"/>
    <n v="159"/>
    <x v="1153"/>
  </r>
  <r>
    <s v="CUST1867"/>
    <s v="Female"/>
    <n v="22"/>
    <s v="Hyderabad"/>
    <s v="Accessories"/>
    <s v="PROD415"/>
    <n v="1837.44"/>
    <n v="3"/>
    <x v="137"/>
    <s v="Debit Card"/>
    <n v="28.92"/>
    <x v="1"/>
    <n v="44.82"/>
    <n v="224"/>
    <x v="1154"/>
  </r>
  <r>
    <s v="CUST2697"/>
    <s v="Female"/>
    <n v="29"/>
    <s v="Chennai"/>
    <s v="Home Decor"/>
    <s v="PROD226"/>
    <n v="1535.59"/>
    <n v="5"/>
    <x v="137"/>
    <s v="Credit Card"/>
    <n v="2.2000000000000002"/>
    <x v="1"/>
    <n v="32.53"/>
    <n v="50"/>
    <x v="1155"/>
  </r>
  <r>
    <s v="CUST2803"/>
    <s v="Female"/>
    <n v="39"/>
    <s v="Bangalore"/>
    <s v="Accessories"/>
    <s v="PROD530"/>
    <n v="3090.7"/>
    <n v="1"/>
    <x v="137"/>
    <s v="Debit Card"/>
    <n v="41.03"/>
    <x v="1"/>
    <n v="33.44"/>
    <n v="118"/>
    <x v="1156"/>
  </r>
  <r>
    <s v="CUST3305"/>
    <s v="Male"/>
    <n v="32"/>
    <s v="Chennai"/>
    <s v="Beauty"/>
    <s v="PROD976"/>
    <n v="1702.55"/>
    <n v="3"/>
    <x v="137"/>
    <s v="Debit Card"/>
    <n v="25.93"/>
    <x v="0"/>
    <n v="39.21"/>
    <n v="122"/>
    <x v="1157"/>
  </r>
  <r>
    <s v="CUST2168"/>
    <s v="Female"/>
    <n v="29"/>
    <s v="Bangalore"/>
    <s v="Accessories"/>
    <s v="PROD421"/>
    <n v="4690.67"/>
    <n v="2"/>
    <x v="138"/>
    <s v="Net Banking"/>
    <n v="14.56"/>
    <x v="0"/>
    <n v="30.8"/>
    <n v="478"/>
    <x v="1158"/>
  </r>
  <r>
    <s v="CUST2254"/>
    <s v="Male"/>
    <n v="36"/>
    <s v="Bangalore"/>
    <s v="Footwear"/>
    <s v="PROD203"/>
    <n v="2900.76"/>
    <n v="5"/>
    <x v="138"/>
    <s v="UPI"/>
    <n v="55.1"/>
    <x v="0"/>
    <n v="8.9700000000000006"/>
    <n v="326"/>
    <x v="1159"/>
  </r>
  <r>
    <s v="CUST2349"/>
    <s v="Female"/>
    <n v="45"/>
    <s v="Bangalore"/>
    <s v="Beauty"/>
    <s v="PROD288"/>
    <n v="3651.86"/>
    <n v="5"/>
    <x v="138"/>
    <s v="UPI"/>
    <n v="1.51"/>
    <x v="0"/>
    <n v="17.04"/>
    <n v="444"/>
    <x v="1160"/>
  </r>
  <r>
    <s v="CUST2404"/>
    <s v="Male"/>
    <n v="45"/>
    <s v="Bangalore"/>
    <s v="Apparel"/>
    <s v="PROD145"/>
    <n v="1546.87"/>
    <n v="3"/>
    <x v="138"/>
    <s v="Debit Card"/>
    <n v="5.53"/>
    <x v="0"/>
    <n v="23.81"/>
    <n v="468"/>
    <x v="1161"/>
  </r>
  <r>
    <s v="CUST3162"/>
    <s v="Female"/>
    <n v="42"/>
    <s v="Chennai"/>
    <s v="Apparel"/>
    <s v="PROD161"/>
    <n v="3000.99"/>
    <n v="3"/>
    <x v="138"/>
    <s v="Debit Card"/>
    <n v="1.68"/>
    <x v="1"/>
    <n v="48.91"/>
    <n v="299"/>
    <x v="1162"/>
  </r>
  <r>
    <s v="CUST1390"/>
    <s v="Male"/>
    <n v="51"/>
    <s v="Hyderabad"/>
    <s v="Apparel"/>
    <s v="PROD926"/>
    <n v="713.95"/>
    <n v="5"/>
    <x v="139"/>
    <s v="Cash on Delivery"/>
    <n v="57.89"/>
    <x v="1"/>
    <n v="10.54"/>
    <n v="82"/>
    <x v="1163"/>
  </r>
  <r>
    <s v="CUST1577"/>
    <s v="Male"/>
    <n v="22"/>
    <s v="Mumbai"/>
    <s v="Accessories"/>
    <s v="PROD934"/>
    <n v="548.15"/>
    <n v="4"/>
    <x v="139"/>
    <s v="Credit Card"/>
    <n v="5.89"/>
    <x v="1"/>
    <n v="14.46"/>
    <n v="289"/>
    <x v="1164"/>
  </r>
  <r>
    <s v="CUST1941"/>
    <s v="Male"/>
    <n v="47"/>
    <s v="Bangalore"/>
    <s v="Home Decor"/>
    <s v="PROD368"/>
    <n v="2410.69"/>
    <n v="3"/>
    <x v="139"/>
    <s v="Net Banking"/>
    <n v="53.66"/>
    <x v="0"/>
    <n v="15.04"/>
    <n v="177"/>
    <x v="1165"/>
  </r>
  <r>
    <s v="CUST2278"/>
    <s v="Female"/>
    <n v="20"/>
    <s v="Chennai"/>
    <s v="Apparel"/>
    <s v="PROD119"/>
    <n v="3798.93"/>
    <n v="3"/>
    <x v="139"/>
    <s v="Debit Card"/>
    <n v="37.729999999999997"/>
    <x v="1"/>
    <n v="9.8000000000000007"/>
    <n v="94"/>
    <x v="1166"/>
  </r>
  <r>
    <s v="CUST2425"/>
    <s v="Male"/>
    <n v="39"/>
    <s v="Chennai"/>
    <s v="Beauty"/>
    <s v="PROD532"/>
    <n v="3599.71"/>
    <n v="3"/>
    <x v="139"/>
    <s v="UPI"/>
    <n v="18.29"/>
    <x v="1"/>
    <n v="6.35"/>
    <n v="152"/>
    <x v="1167"/>
  </r>
  <r>
    <s v="CUST2858"/>
    <s v="Male"/>
    <n v="50"/>
    <s v="Mumbai"/>
    <s v="Home Decor"/>
    <s v="PROD827"/>
    <n v="2438.8000000000002"/>
    <n v="1"/>
    <x v="139"/>
    <s v="Debit Card"/>
    <n v="14.46"/>
    <x v="0"/>
    <n v="4.05"/>
    <n v="392"/>
    <x v="1168"/>
  </r>
  <r>
    <s v="CUST3052"/>
    <s v="Female"/>
    <n v="44"/>
    <s v="Hyderabad"/>
    <s v="Beauty"/>
    <s v="PROD821"/>
    <n v="1378.43"/>
    <n v="3"/>
    <x v="139"/>
    <s v="Credit Card"/>
    <n v="43.18"/>
    <x v="0"/>
    <n v="18.329999999999998"/>
    <n v="346"/>
    <x v="1169"/>
  </r>
  <r>
    <s v="CUST1075"/>
    <s v="Female"/>
    <n v="57"/>
    <s v="Mumbai"/>
    <s v="Footwear"/>
    <s v="PROD142"/>
    <n v="1793.05"/>
    <n v="2"/>
    <x v="140"/>
    <s v="Credit Card"/>
    <n v="43.85"/>
    <x v="0"/>
    <n v="41.46"/>
    <n v="344"/>
    <x v="1170"/>
  </r>
  <r>
    <s v="CUST1463"/>
    <s v="Female"/>
    <n v="36"/>
    <s v="Chennai"/>
    <s v="Apparel"/>
    <s v="PROD241"/>
    <n v="3425.07"/>
    <n v="2"/>
    <x v="140"/>
    <s v="Net Banking"/>
    <n v="34.79"/>
    <x v="1"/>
    <n v="4.0199999999999996"/>
    <n v="94"/>
    <x v="1171"/>
  </r>
  <r>
    <s v="CUST1975"/>
    <s v="Female"/>
    <n v="49"/>
    <s v="Bangalore"/>
    <s v="Beauty"/>
    <s v="PROD573"/>
    <n v="4876.46"/>
    <n v="1"/>
    <x v="140"/>
    <s v="Credit Card"/>
    <n v="29.69"/>
    <x v="0"/>
    <n v="17.43"/>
    <n v="440"/>
    <x v="1172"/>
  </r>
  <r>
    <s v="CUST2329"/>
    <s v="Male"/>
    <n v="41"/>
    <s v="Delhi"/>
    <s v="Footwear"/>
    <s v="PROD132"/>
    <n v="4110.1099999999997"/>
    <n v="2"/>
    <x v="140"/>
    <s v="Cash on Delivery"/>
    <n v="2.3199999999999998"/>
    <x v="1"/>
    <n v="2.2599999999999998"/>
    <n v="62"/>
    <x v="1173"/>
  </r>
  <r>
    <s v="CUST2979"/>
    <s v="Female"/>
    <n v="42"/>
    <s v="Delhi"/>
    <s v="Home Decor"/>
    <s v="PROD972"/>
    <n v="3183.35"/>
    <n v="5"/>
    <x v="140"/>
    <s v="Net Banking"/>
    <n v="19.43"/>
    <x v="1"/>
    <n v="2.21"/>
    <n v="117"/>
    <x v="1174"/>
  </r>
  <r>
    <s v="CUST3074"/>
    <s v="Female"/>
    <n v="25"/>
    <s v="Bangalore"/>
    <s v="Apparel"/>
    <s v="PROD146"/>
    <n v="4440.67"/>
    <n v="1"/>
    <x v="140"/>
    <s v="Debit Card"/>
    <n v="56.53"/>
    <x v="0"/>
    <n v="46.5"/>
    <n v="8"/>
    <x v="1175"/>
  </r>
  <r>
    <s v="CUST3313"/>
    <s v="Male"/>
    <n v="56"/>
    <s v="Chennai"/>
    <s v="Beauty"/>
    <s v="PROD369"/>
    <n v="737.81"/>
    <n v="3"/>
    <x v="140"/>
    <s v="Credit Card"/>
    <n v="43.2"/>
    <x v="0"/>
    <n v="43.32"/>
    <n v="105"/>
    <x v="1176"/>
  </r>
  <r>
    <s v="CUST3606"/>
    <s v="Male"/>
    <n v="42"/>
    <s v="Mumbai"/>
    <s v="Apparel"/>
    <s v="PROD771"/>
    <n v="4023.59"/>
    <n v="5"/>
    <x v="140"/>
    <s v="Credit Card"/>
    <n v="35.22"/>
    <x v="1"/>
    <n v="39.89"/>
    <n v="68"/>
    <x v="1177"/>
  </r>
  <r>
    <s v="CUST1439"/>
    <s v="Male"/>
    <n v="46"/>
    <s v="Hyderabad"/>
    <s v="Footwear"/>
    <s v="PROD262"/>
    <n v="3560.58"/>
    <n v="5"/>
    <x v="141"/>
    <s v="Cash on Delivery"/>
    <n v="34.25"/>
    <x v="0"/>
    <n v="39.85"/>
    <n v="177"/>
    <x v="1178"/>
  </r>
  <r>
    <s v="CUST1477"/>
    <s v="Female"/>
    <n v="35"/>
    <s v="Mumbai"/>
    <s v="Accessories"/>
    <s v="PROD924"/>
    <n v="2729.41"/>
    <n v="2"/>
    <x v="141"/>
    <s v="UPI"/>
    <n v="44.7"/>
    <x v="1"/>
    <n v="43.6"/>
    <n v="463"/>
    <x v="1179"/>
  </r>
  <r>
    <s v="CUST1542"/>
    <s v="Female"/>
    <n v="44"/>
    <s v="Mumbai"/>
    <s v="Apparel"/>
    <s v="PROD890"/>
    <n v="906.02"/>
    <n v="3"/>
    <x v="141"/>
    <s v="Credit Card"/>
    <n v="21.91"/>
    <x v="0"/>
    <n v="46.6"/>
    <n v="173"/>
    <x v="1180"/>
  </r>
  <r>
    <s v="CUST2155"/>
    <s v="Male"/>
    <n v="27"/>
    <s v="Chennai"/>
    <s v="Beauty"/>
    <s v="PROD499"/>
    <n v="3063.43"/>
    <n v="4"/>
    <x v="141"/>
    <s v="Cash on Delivery"/>
    <n v="37.21"/>
    <x v="0"/>
    <n v="12.45"/>
    <n v="232"/>
    <x v="1181"/>
  </r>
  <r>
    <s v="CUST2463"/>
    <s v="Male"/>
    <n v="40"/>
    <s v="Hyderabad"/>
    <s v="Beauty"/>
    <s v="PROD581"/>
    <n v="1477.01"/>
    <n v="3"/>
    <x v="141"/>
    <s v="Credit Card"/>
    <n v="5.27"/>
    <x v="0"/>
    <n v="15.56"/>
    <n v="454"/>
    <x v="1182"/>
  </r>
  <r>
    <s v="CUST2839"/>
    <s v="Male"/>
    <n v="58"/>
    <s v="Delhi"/>
    <s v="Beauty"/>
    <s v="PROD751"/>
    <n v="2731"/>
    <n v="3"/>
    <x v="141"/>
    <s v="Cash on Delivery"/>
    <n v="35.979999999999997"/>
    <x v="0"/>
    <n v="11.57"/>
    <n v="342"/>
    <x v="1183"/>
  </r>
  <r>
    <s v="CUST2978"/>
    <s v="Female"/>
    <n v="51"/>
    <s v="Bangalore"/>
    <s v="Accessories"/>
    <s v="PROD975"/>
    <n v="2367.23"/>
    <n v="5"/>
    <x v="141"/>
    <s v="Cash on Delivery"/>
    <n v="45.47"/>
    <x v="0"/>
    <n v="38.619999999999997"/>
    <n v="265"/>
    <x v="1184"/>
  </r>
  <r>
    <s v="CUST3056"/>
    <s v="Female"/>
    <n v="23"/>
    <s v="Chennai"/>
    <s v="Accessories"/>
    <s v="PROD895"/>
    <n v="2945.9"/>
    <n v="5"/>
    <x v="141"/>
    <s v="Credit Card"/>
    <n v="48.7"/>
    <x v="1"/>
    <n v="40.04"/>
    <n v="288"/>
    <x v="1185"/>
  </r>
  <r>
    <s v="CUST3699"/>
    <s v="Female"/>
    <n v="53"/>
    <s v="Chennai"/>
    <s v="Accessories"/>
    <s v="PROD239"/>
    <n v="2445.8200000000002"/>
    <n v="5"/>
    <x v="141"/>
    <s v="UPI"/>
    <n v="58.37"/>
    <x v="0"/>
    <n v="6.04"/>
    <n v="391"/>
    <x v="1186"/>
  </r>
  <r>
    <s v="CUST3804"/>
    <s v="Male"/>
    <n v="31"/>
    <s v="Chennai"/>
    <s v="Home Decor"/>
    <s v="PROD506"/>
    <n v="2812.97"/>
    <n v="4"/>
    <x v="141"/>
    <s v="Net Banking"/>
    <n v="47.43"/>
    <x v="1"/>
    <n v="48.08"/>
    <n v="193"/>
    <x v="1187"/>
  </r>
  <r>
    <s v="CUST1408"/>
    <s v="Male"/>
    <n v="26"/>
    <s v="Delhi"/>
    <s v="Accessories"/>
    <s v="PROD160"/>
    <n v="1601.83"/>
    <n v="1"/>
    <x v="142"/>
    <s v="Debit Card"/>
    <n v="21.14"/>
    <x v="0"/>
    <n v="14.23"/>
    <n v="220"/>
    <x v="1188"/>
  </r>
  <r>
    <s v="CUST1756"/>
    <s v="Female"/>
    <n v="26"/>
    <s v="Chennai"/>
    <s v="Accessories"/>
    <s v="PROD119"/>
    <n v="2643.49"/>
    <n v="1"/>
    <x v="142"/>
    <s v="Credit Card"/>
    <n v="6.98"/>
    <x v="1"/>
    <n v="43.72"/>
    <n v="461"/>
    <x v="1189"/>
  </r>
  <r>
    <s v="CUST1979"/>
    <s v="Male"/>
    <n v="55"/>
    <s v="Mumbai"/>
    <s v="Footwear"/>
    <s v="PROD617"/>
    <n v="4893.08"/>
    <n v="1"/>
    <x v="142"/>
    <s v="Credit Card"/>
    <n v="9.61"/>
    <x v="1"/>
    <n v="39.880000000000003"/>
    <n v="96"/>
    <x v="1190"/>
  </r>
  <r>
    <s v="CUST2304"/>
    <s v="Male"/>
    <n v="40"/>
    <s v="Chennai"/>
    <s v="Beauty"/>
    <s v="PROD459"/>
    <n v="1121.44"/>
    <n v="2"/>
    <x v="142"/>
    <s v="Credit Card"/>
    <n v="11.14"/>
    <x v="1"/>
    <n v="2.73"/>
    <n v="136"/>
    <x v="1191"/>
  </r>
  <r>
    <s v="CUST2357"/>
    <s v="Female"/>
    <n v="33"/>
    <s v="Mumbai"/>
    <s v="Apparel"/>
    <s v="PROD451"/>
    <n v="1175.23"/>
    <n v="1"/>
    <x v="142"/>
    <s v="Credit Card"/>
    <n v="36.340000000000003"/>
    <x v="1"/>
    <n v="27.16"/>
    <n v="334"/>
    <x v="1192"/>
  </r>
  <r>
    <s v="CUST2551"/>
    <s v="Male"/>
    <n v="31"/>
    <s v="Hyderabad"/>
    <s v="Home Decor"/>
    <s v="PROD244"/>
    <n v="4451.79"/>
    <n v="5"/>
    <x v="142"/>
    <s v="Debit Card"/>
    <n v="17.559999999999999"/>
    <x v="0"/>
    <n v="0.78"/>
    <n v="347"/>
    <x v="1193"/>
  </r>
  <r>
    <s v="CUST2689"/>
    <s v="Male"/>
    <n v="21"/>
    <s v="Delhi"/>
    <s v="Apparel"/>
    <s v="PROD682"/>
    <n v="1850.2"/>
    <n v="2"/>
    <x v="142"/>
    <s v="Debit Card"/>
    <n v="25.08"/>
    <x v="1"/>
    <n v="7.63"/>
    <n v="41"/>
    <x v="1194"/>
  </r>
  <r>
    <s v="CUST3304"/>
    <s v="Male"/>
    <n v="30"/>
    <s v="Bangalore"/>
    <s v="Footwear"/>
    <s v="PROD712"/>
    <n v="3495.68"/>
    <n v="5"/>
    <x v="142"/>
    <s v="Net Banking"/>
    <n v="2.67"/>
    <x v="1"/>
    <n v="37.520000000000003"/>
    <n v="146"/>
    <x v="1195"/>
  </r>
  <r>
    <s v="CUST1083"/>
    <s v="Male"/>
    <n v="26"/>
    <s v="Bangalore"/>
    <s v="Accessories"/>
    <s v="PROD873"/>
    <n v="2509.62"/>
    <n v="1"/>
    <x v="143"/>
    <s v="UPI"/>
    <n v="55.13"/>
    <x v="0"/>
    <n v="4.13"/>
    <n v="492"/>
    <x v="1196"/>
  </r>
  <r>
    <s v="CUST1445"/>
    <s v="Female"/>
    <n v="38"/>
    <s v="Chennai"/>
    <s v="Accessories"/>
    <s v="PROD707"/>
    <n v="3661.72"/>
    <n v="3"/>
    <x v="143"/>
    <s v="Net Banking"/>
    <n v="40.76"/>
    <x v="1"/>
    <n v="23.83"/>
    <n v="157"/>
    <x v="1197"/>
  </r>
  <r>
    <s v="CUST1625"/>
    <s v="Female"/>
    <n v="57"/>
    <s v="Delhi"/>
    <s v="Apparel"/>
    <s v="PROD399"/>
    <n v="2145.46"/>
    <n v="1"/>
    <x v="143"/>
    <s v="Credit Card"/>
    <n v="27.77"/>
    <x v="0"/>
    <n v="6.15"/>
    <n v="474"/>
    <x v="1198"/>
  </r>
  <r>
    <s v="CUST1796"/>
    <s v="Male"/>
    <n v="23"/>
    <s v="Delhi"/>
    <s v="Beauty"/>
    <s v="PROD530"/>
    <n v="724.43"/>
    <n v="4"/>
    <x v="143"/>
    <s v="Credit Card"/>
    <n v="57.13"/>
    <x v="0"/>
    <n v="1.04"/>
    <n v="470"/>
    <x v="1199"/>
  </r>
  <r>
    <s v="CUST1982"/>
    <s v="Male"/>
    <n v="54"/>
    <s v="Mumbai"/>
    <s v="Apparel"/>
    <s v="PROD429"/>
    <n v="1212.8699999999999"/>
    <n v="1"/>
    <x v="143"/>
    <s v="UPI"/>
    <n v="56.57"/>
    <x v="1"/>
    <n v="39.75"/>
    <n v="76"/>
    <x v="1200"/>
  </r>
  <r>
    <s v="CUST2494"/>
    <s v="Male"/>
    <n v="59"/>
    <s v="Delhi"/>
    <s v="Apparel"/>
    <s v="PROD831"/>
    <n v="4470.1000000000004"/>
    <n v="3"/>
    <x v="143"/>
    <s v="Net Banking"/>
    <n v="45.03"/>
    <x v="0"/>
    <n v="15.01"/>
    <n v="326"/>
    <x v="1201"/>
  </r>
  <r>
    <s v="CUST2991"/>
    <s v="Male"/>
    <n v="30"/>
    <s v="Bangalore"/>
    <s v="Beauty"/>
    <s v="PROD513"/>
    <n v="2535.04"/>
    <n v="3"/>
    <x v="143"/>
    <s v="Cash on Delivery"/>
    <n v="28.54"/>
    <x v="0"/>
    <n v="19.190000000000001"/>
    <n v="29"/>
    <x v="1202"/>
  </r>
  <r>
    <s v="CUST3026"/>
    <s v="Female"/>
    <n v="45"/>
    <s v="Mumbai"/>
    <s v="Footwear"/>
    <s v="PROD208"/>
    <n v="1725.44"/>
    <n v="2"/>
    <x v="143"/>
    <s v="UPI"/>
    <n v="8.77"/>
    <x v="1"/>
    <n v="15.21"/>
    <n v="46"/>
    <x v="1203"/>
  </r>
  <r>
    <s v="CUST3029"/>
    <s v="Male"/>
    <n v="42"/>
    <s v="Delhi"/>
    <s v="Beauty"/>
    <s v="PROD912"/>
    <n v="1660.46"/>
    <n v="5"/>
    <x v="143"/>
    <s v="Net Banking"/>
    <n v="45.08"/>
    <x v="1"/>
    <n v="37.49"/>
    <n v="120"/>
    <x v="1204"/>
  </r>
  <r>
    <s v="CUST3433"/>
    <s v="Male"/>
    <n v="29"/>
    <s v="Hyderabad"/>
    <s v="Accessories"/>
    <s v="PROD823"/>
    <n v="3811.37"/>
    <n v="5"/>
    <x v="143"/>
    <s v="Cash on Delivery"/>
    <n v="21.35"/>
    <x v="1"/>
    <n v="28.53"/>
    <n v="6"/>
    <x v="1205"/>
  </r>
  <r>
    <s v="CUST3871"/>
    <s v="Female"/>
    <n v="56"/>
    <s v="Chennai"/>
    <s v="Footwear"/>
    <s v="PROD684"/>
    <n v="2936.19"/>
    <n v="5"/>
    <x v="143"/>
    <s v="UPI"/>
    <n v="54.89"/>
    <x v="1"/>
    <n v="48.35"/>
    <n v="302"/>
    <x v="1206"/>
  </r>
  <r>
    <s v="CUST1062"/>
    <s v="Male"/>
    <n v="22"/>
    <s v="Bangalore"/>
    <s v="Accessories"/>
    <s v="PROD358"/>
    <n v="4687.12"/>
    <n v="5"/>
    <x v="144"/>
    <s v="Net Banking"/>
    <n v="17.579999999999998"/>
    <x v="1"/>
    <n v="23.49"/>
    <n v="163"/>
    <x v="1207"/>
  </r>
  <r>
    <s v="CUST1221"/>
    <s v="Male"/>
    <n v="44"/>
    <s v="Bangalore"/>
    <s v="Home Decor"/>
    <s v="PROD459"/>
    <n v="1407.6"/>
    <n v="4"/>
    <x v="144"/>
    <s v="Credit Card"/>
    <n v="9.31"/>
    <x v="1"/>
    <n v="10.18"/>
    <n v="263"/>
    <x v="1208"/>
  </r>
  <r>
    <s v="CUST1238"/>
    <s v="Female"/>
    <n v="46"/>
    <s v="Mumbai"/>
    <s v="Footwear"/>
    <s v="PROD697"/>
    <n v="3002.96"/>
    <n v="1"/>
    <x v="144"/>
    <s v="Net Banking"/>
    <n v="34.64"/>
    <x v="0"/>
    <n v="21.05"/>
    <n v="352"/>
    <x v="1209"/>
  </r>
  <r>
    <s v="CUST1600"/>
    <s v="Male"/>
    <n v="30"/>
    <s v="Bangalore"/>
    <s v="Accessories"/>
    <s v="PROD281"/>
    <n v="3474.8"/>
    <n v="4"/>
    <x v="144"/>
    <s v="Cash on Delivery"/>
    <n v="53.41"/>
    <x v="1"/>
    <n v="4.07"/>
    <n v="335"/>
    <x v="1210"/>
  </r>
  <r>
    <s v="CUST1612"/>
    <s v="Male"/>
    <n v="40"/>
    <s v="Delhi"/>
    <s v="Footwear"/>
    <s v="PROD195"/>
    <n v="1742.44"/>
    <n v="3"/>
    <x v="144"/>
    <s v="Credit Card"/>
    <n v="56.61"/>
    <x v="0"/>
    <n v="24.12"/>
    <n v="182"/>
    <x v="1211"/>
  </r>
  <r>
    <s v="CUST2854"/>
    <s v="Female"/>
    <n v="37"/>
    <s v="Hyderabad"/>
    <s v="Home Decor"/>
    <s v="PROD787"/>
    <n v="4577.32"/>
    <n v="2"/>
    <x v="144"/>
    <s v="UPI"/>
    <n v="44.25"/>
    <x v="1"/>
    <n v="4.05"/>
    <n v="211"/>
    <x v="1212"/>
  </r>
  <r>
    <s v="CUST2942"/>
    <s v="Male"/>
    <n v="48"/>
    <s v="Chennai"/>
    <s v="Accessories"/>
    <s v="PROD401"/>
    <n v="1788.86"/>
    <n v="1"/>
    <x v="144"/>
    <s v="Cash on Delivery"/>
    <n v="20.47"/>
    <x v="1"/>
    <n v="7.65"/>
    <n v="461"/>
    <x v="1213"/>
  </r>
  <r>
    <s v="CUST3209"/>
    <s v="Female"/>
    <n v="46"/>
    <s v="Delhi"/>
    <s v="Home Decor"/>
    <s v="PROD184"/>
    <n v="3653.8"/>
    <n v="1"/>
    <x v="144"/>
    <s v="UPI"/>
    <n v="43.45"/>
    <x v="1"/>
    <n v="45.04"/>
    <n v="38"/>
    <x v="1214"/>
  </r>
  <r>
    <s v="CUST3512"/>
    <s v="Female"/>
    <n v="51"/>
    <s v="Chennai"/>
    <s v="Beauty"/>
    <s v="PROD678"/>
    <n v="2801.71"/>
    <n v="1"/>
    <x v="144"/>
    <s v="UPI"/>
    <n v="51.46"/>
    <x v="0"/>
    <n v="17.37"/>
    <n v="295"/>
    <x v="1215"/>
  </r>
  <r>
    <s v="CUST3893"/>
    <s v="Female"/>
    <n v="52"/>
    <s v="Mumbai"/>
    <s v="Beauty"/>
    <s v="PROD974"/>
    <n v="1626.45"/>
    <n v="5"/>
    <x v="144"/>
    <s v="Net Banking"/>
    <n v="33.950000000000003"/>
    <x v="1"/>
    <n v="29.48"/>
    <n v="477"/>
    <x v="1216"/>
  </r>
  <r>
    <s v="CUST1355"/>
    <s v="Female"/>
    <n v="34"/>
    <s v="Delhi"/>
    <s v="Home Decor"/>
    <s v="PROD845"/>
    <n v="2898.92"/>
    <n v="5"/>
    <x v="145"/>
    <s v="UPI"/>
    <n v="33.69"/>
    <x v="0"/>
    <n v="21.65"/>
    <n v="41"/>
    <x v="1217"/>
  </r>
  <r>
    <s v="CUST1655"/>
    <s v="Male"/>
    <n v="31"/>
    <s v="Mumbai"/>
    <s v="Beauty"/>
    <s v="PROD895"/>
    <n v="4162.26"/>
    <n v="1"/>
    <x v="145"/>
    <s v="Debit Card"/>
    <n v="55.86"/>
    <x v="0"/>
    <n v="36.630000000000003"/>
    <n v="140"/>
    <x v="1218"/>
  </r>
  <r>
    <s v="CUST1711"/>
    <s v="Female"/>
    <n v="25"/>
    <s v="Delhi"/>
    <s v="Accessories"/>
    <s v="PROD266"/>
    <n v="3768.11"/>
    <n v="4"/>
    <x v="145"/>
    <s v="Net Banking"/>
    <n v="32.770000000000003"/>
    <x v="0"/>
    <n v="4.1900000000000004"/>
    <n v="318"/>
    <x v="1219"/>
  </r>
  <r>
    <s v="CUST2449"/>
    <s v="Female"/>
    <n v="38"/>
    <s v="Chennai"/>
    <s v="Beauty"/>
    <s v="PROD983"/>
    <n v="4984.84"/>
    <n v="4"/>
    <x v="145"/>
    <s v="Credit Card"/>
    <n v="10.44"/>
    <x v="0"/>
    <n v="13.47"/>
    <n v="252"/>
    <x v="1220"/>
  </r>
  <r>
    <s v="CUST3614"/>
    <s v="Female"/>
    <n v="60"/>
    <s v="Hyderabad"/>
    <s v="Beauty"/>
    <s v="PROD519"/>
    <n v="4624.12"/>
    <n v="1"/>
    <x v="145"/>
    <s v="UPI"/>
    <n v="48.76"/>
    <x v="0"/>
    <n v="42.55"/>
    <n v="42"/>
    <x v="1221"/>
  </r>
  <r>
    <s v="CUST3625"/>
    <s v="Female"/>
    <n v="37"/>
    <s v="Chennai"/>
    <s v="Footwear"/>
    <s v="PROD877"/>
    <n v="4980.79"/>
    <n v="1"/>
    <x v="145"/>
    <s v="Debit Card"/>
    <n v="22.14"/>
    <x v="0"/>
    <n v="37"/>
    <n v="295"/>
    <x v="1222"/>
  </r>
  <r>
    <s v="CUST3635"/>
    <s v="Male"/>
    <n v="22"/>
    <s v="Delhi"/>
    <s v="Accessories"/>
    <s v="PROD818"/>
    <n v="2599.2199999999998"/>
    <n v="3"/>
    <x v="145"/>
    <s v="Debit Card"/>
    <n v="56.57"/>
    <x v="1"/>
    <n v="8.07"/>
    <n v="264"/>
    <x v="1223"/>
  </r>
  <r>
    <s v="CUST3718"/>
    <s v="Female"/>
    <n v="22"/>
    <s v="Bangalore"/>
    <s v="Home Decor"/>
    <s v="PROD179"/>
    <n v="4225.82"/>
    <n v="5"/>
    <x v="145"/>
    <s v="Credit Card"/>
    <n v="17.37"/>
    <x v="0"/>
    <n v="32.28"/>
    <n v="161"/>
    <x v="1224"/>
  </r>
  <r>
    <s v="CUST3736"/>
    <s v="Male"/>
    <n v="33"/>
    <s v="Delhi"/>
    <s v="Beauty"/>
    <s v="PROD306"/>
    <n v="3947.97"/>
    <n v="3"/>
    <x v="145"/>
    <s v="Credit Card"/>
    <n v="33.89"/>
    <x v="0"/>
    <n v="20.100000000000001"/>
    <n v="426"/>
    <x v="1225"/>
  </r>
  <r>
    <s v="CUST1469"/>
    <s v="Male"/>
    <n v="31"/>
    <s v="Chennai"/>
    <s v="Beauty"/>
    <s v="PROD157"/>
    <n v="3276.51"/>
    <n v="4"/>
    <x v="146"/>
    <s v="UPI"/>
    <n v="33.159999999999997"/>
    <x v="0"/>
    <n v="34.06"/>
    <n v="292"/>
    <x v="1226"/>
  </r>
  <r>
    <s v="CUST1472"/>
    <s v="Female"/>
    <n v="28"/>
    <s v="Chennai"/>
    <s v="Footwear"/>
    <s v="PROD760"/>
    <n v="1592.93"/>
    <n v="1"/>
    <x v="146"/>
    <s v="Debit Card"/>
    <n v="45.5"/>
    <x v="0"/>
    <n v="19.46"/>
    <n v="460"/>
    <x v="1227"/>
  </r>
  <r>
    <s v="CUST1725"/>
    <s v="Male"/>
    <n v="33"/>
    <s v="Bangalore"/>
    <s v="Accessories"/>
    <s v="PROD974"/>
    <n v="3183.09"/>
    <n v="2"/>
    <x v="146"/>
    <s v="Debit Card"/>
    <n v="27.21"/>
    <x v="0"/>
    <n v="48.58"/>
    <n v="492"/>
    <x v="1228"/>
  </r>
  <r>
    <s v="CUST1763"/>
    <s v="Male"/>
    <n v="49"/>
    <s v="Delhi"/>
    <s v="Accessories"/>
    <s v="PROD180"/>
    <n v="3571.71"/>
    <n v="4"/>
    <x v="146"/>
    <s v="Credit Card"/>
    <n v="14.37"/>
    <x v="0"/>
    <n v="49.15"/>
    <n v="40"/>
    <x v="1229"/>
  </r>
  <r>
    <s v="CUST1790"/>
    <s v="Female"/>
    <n v="34"/>
    <s v="Hyderabad"/>
    <s v="Accessories"/>
    <s v="PROD299"/>
    <n v="3968.51"/>
    <n v="3"/>
    <x v="146"/>
    <s v="Cash on Delivery"/>
    <n v="54.35"/>
    <x v="1"/>
    <n v="0.97"/>
    <n v="246"/>
    <x v="1230"/>
  </r>
  <r>
    <s v="CUST1964"/>
    <s v="Male"/>
    <n v="35"/>
    <s v="Chennai"/>
    <s v="Home Decor"/>
    <s v="PROD225"/>
    <n v="2047.99"/>
    <n v="5"/>
    <x v="146"/>
    <s v="Debit Card"/>
    <n v="54.52"/>
    <x v="1"/>
    <n v="26.03"/>
    <n v="27"/>
    <x v="1231"/>
  </r>
  <r>
    <s v="CUST2971"/>
    <s v="Female"/>
    <n v="31"/>
    <s v="Mumbai"/>
    <s v="Accessories"/>
    <s v="PROD462"/>
    <n v="4617.59"/>
    <n v="4"/>
    <x v="146"/>
    <s v="Credit Card"/>
    <n v="13.85"/>
    <x v="0"/>
    <n v="13.95"/>
    <n v="121"/>
    <x v="1232"/>
  </r>
  <r>
    <s v="CUST3129"/>
    <s v="Female"/>
    <n v="22"/>
    <s v="Mumbai"/>
    <s v="Home Decor"/>
    <s v="PROD703"/>
    <n v="725.52"/>
    <n v="3"/>
    <x v="146"/>
    <s v="UPI"/>
    <n v="48.92"/>
    <x v="0"/>
    <n v="26.29"/>
    <n v="179"/>
    <x v="1233"/>
  </r>
  <r>
    <s v="CUST3204"/>
    <s v="Male"/>
    <n v="22"/>
    <s v="Chennai"/>
    <s v="Apparel"/>
    <s v="PROD661"/>
    <n v="4161.6499999999996"/>
    <n v="3"/>
    <x v="146"/>
    <s v="Credit Card"/>
    <n v="50.09"/>
    <x v="1"/>
    <n v="46.63"/>
    <n v="149"/>
    <x v="1234"/>
  </r>
  <r>
    <s v="CUST3505"/>
    <s v="Female"/>
    <n v="58"/>
    <s v="Mumbai"/>
    <s v="Apparel"/>
    <s v="PROD821"/>
    <n v="3035.77"/>
    <n v="4"/>
    <x v="146"/>
    <s v="Debit Card"/>
    <n v="14.66"/>
    <x v="1"/>
    <n v="23.6"/>
    <n v="0"/>
    <x v="1235"/>
  </r>
  <r>
    <s v="CUST1106"/>
    <s v="Female"/>
    <n v="37"/>
    <s v="Delhi"/>
    <s v="Beauty"/>
    <s v="PROD864"/>
    <n v="1217.5"/>
    <n v="3"/>
    <x v="147"/>
    <s v="Credit Card"/>
    <n v="22.76"/>
    <x v="0"/>
    <n v="49.05"/>
    <n v="159"/>
    <x v="1236"/>
  </r>
  <r>
    <s v="CUST1244"/>
    <s v="Female"/>
    <n v="53"/>
    <s v="Chennai"/>
    <s v="Apparel"/>
    <s v="PROD743"/>
    <n v="514.4"/>
    <n v="2"/>
    <x v="147"/>
    <s v="Credit Card"/>
    <n v="7.53"/>
    <x v="0"/>
    <n v="18.739999999999998"/>
    <n v="476"/>
    <x v="1237"/>
  </r>
  <r>
    <s v="CUST1698"/>
    <s v="Female"/>
    <n v="47"/>
    <s v="Hyderabad"/>
    <s v="Apparel"/>
    <s v="PROD197"/>
    <n v="928.59"/>
    <n v="5"/>
    <x v="147"/>
    <s v="Net Banking"/>
    <n v="13.49"/>
    <x v="0"/>
    <n v="18.48"/>
    <n v="348"/>
    <x v="1238"/>
  </r>
  <r>
    <s v="CUST1843"/>
    <s v="Male"/>
    <n v="46"/>
    <s v="Mumbai"/>
    <s v="Apparel"/>
    <s v="PROD414"/>
    <n v="533.64"/>
    <n v="5"/>
    <x v="147"/>
    <s v="Debit Card"/>
    <n v="53.69"/>
    <x v="0"/>
    <n v="10.88"/>
    <n v="104"/>
    <x v="1239"/>
  </r>
  <r>
    <s v="CUST2181"/>
    <s v="Female"/>
    <n v="60"/>
    <s v="Chennai"/>
    <s v="Footwear"/>
    <s v="PROD108"/>
    <n v="1412.29"/>
    <n v="1"/>
    <x v="147"/>
    <s v="UPI"/>
    <n v="12.01"/>
    <x v="0"/>
    <n v="19.739999999999998"/>
    <n v="352"/>
    <x v="1240"/>
  </r>
  <r>
    <s v="CUST2240"/>
    <s v="Male"/>
    <n v="20"/>
    <s v="Delhi"/>
    <s v="Home Decor"/>
    <s v="PROD971"/>
    <n v="4660.2"/>
    <n v="4"/>
    <x v="147"/>
    <s v="Cash on Delivery"/>
    <n v="37.840000000000003"/>
    <x v="1"/>
    <n v="24.78"/>
    <n v="130"/>
    <x v="1241"/>
  </r>
  <r>
    <s v="CUST3143"/>
    <s v="Female"/>
    <n v="32"/>
    <s v="Delhi"/>
    <s v="Accessories"/>
    <s v="PROD989"/>
    <n v="2008.02"/>
    <n v="4"/>
    <x v="147"/>
    <s v="Net Banking"/>
    <n v="1.6"/>
    <x v="1"/>
    <n v="44.5"/>
    <n v="392"/>
    <x v="1242"/>
  </r>
  <r>
    <s v="CUST2512"/>
    <s v="Male"/>
    <n v="40"/>
    <s v="Chennai"/>
    <s v="Accessories"/>
    <s v="PROD507"/>
    <n v="2706.48"/>
    <n v="3"/>
    <x v="148"/>
    <s v="UPI"/>
    <n v="40.86"/>
    <x v="0"/>
    <n v="28.86"/>
    <n v="140"/>
    <x v="1243"/>
  </r>
  <r>
    <s v="CUST3073"/>
    <s v="Male"/>
    <n v="56"/>
    <s v="Bangalore"/>
    <s v="Beauty"/>
    <s v="PROD123"/>
    <n v="3249.32"/>
    <n v="5"/>
    <x v="148"/>
    <s v="UPI"/>
    <n v="43.22"/>
    <x v="0"/>
    <n v="0.06"/>
    <n v="95"/>
    <x v="1244"/>
  </r>
  <r>
    <s v="CUST3587"/>
    <s v="Male"/>
    <n v="32"/>
    <s v="Bangalore"/>
    <s v="Accessories"/>
    <s v="PROD936"/>
    <n v="4705.9399999999996"/>
    <n v="2"/>
    <x v="148"/>
    <s v="Credit Card"/>
    <n v="27.98"/>
    <x v="0"/>
    <n v="35.22"/>
    <n v="454"/>
    <x v="1245"/>
  </r>
  <r>
    <s v="CUST1082"/>
    <s v="Female"/>
    <n v="52"/>
    <s v="Hyderabad"/>
    <s v="Footwear"/>
    <s v="PROD318"/>
    <n v="1297.0999999999999"/>
    <n v="4"/>
    <x v="149"/>
    <s v="Debit Card"/>
    <n v="39.28"/>
    <x v="0"/>
    <n v="16.170000000000002"/>
    <n v="70"/>
    <x v="1246"/>
  </r>
  <r>
    <s v="CUST1209"/>
    <s v="Male"/>
    <n v="57"/>
    <s v="Delhi"/>
    <s v="Accessories"/>
    <s v="PROD899"/>
    <n v="4304.26"/>
    <n v="4"/>
    <x v="149"/>
    <s v="Credit Card"/>
    <n v="10.46"/>
    <x v="0"/>
    <n v="19.32"/>
    <n v="417"/>
    <x v="1247"/>
  </r>
  <r>
    <s v="CUST1915"/>
    <s v="Female"/>
    <n v="21"/>
    <s v="Delhi"/>
    <s v="Accessories"/>
    <s v="PROD462"/>
    <n v="3798.04"/>
    <n v="4"/>
    <x v="149"/>
    <s v="Cash on Delivery"/>
    <n v="39.15"/>
    <x v="0"/>
    <n v="29.36"/>
    <n v="390"/>
    <x v="1248"/>
  </r>
  <r>
    <s v="CUST2173"/>
    <s v="Female"/>
    <n v="47"/>
    <s v="Hyderabad"/>
    <s v="Apparel"/>
    <s v="PROD486"/>
    <n v="2037.45"/>
    <n v="1"/>
    <x v="149"/>
    <s v="Credit Card"/>
    <n v="43.31"/>
    <x v="1"/>
    <n v="37.64"/>
    <n v="260"/>
    <x v="1249"/>
  </r>
  <r>
    <s v="CUST2395"/>
    <s v="Male"/>
    <n v="39"/>
    <s v="Delhi"/>
    <s v="Accessories"/>
    <s v="PROD593"/>
    <n v="1112.23"/>
    <n v="1"/>
    <x v="149"/>
    <s v="Credit Card"/>
    <n v="1.05"/>
    <x v="1"/>
    <n v="48.3"/>
    <n v="197"/>
    <x v="1250"/>
  </r>
  <r>
    <s v="CUST2495"/>
    <s v="Female"/>
    <n v="42"/>
    <s v="Mumbai"/>
    <s v="Apparel"/>
    <s v="PROD861"/>
    <n v="1595.18"/>
    <n v="2"/>
    <x v="149"/>
    <s v="Net Banking"/>
    <n v="6.81"/>
    <x v="1"/>
    <n v="2.17"/>
    <n v="491"/>
    <x v="1251"/>
  </r>
  <r>
    <s v="CUST2945"/>
    <s v="Male"/>
    <n v="44"/>
    <s v="Hyderabad"/>
    <s v="Accessories"/>
    <s v="PROD247"/>
    <n v="2761.7"/>
    <n v="1"/>
    <x v="149"/>
    <s v="Net Banking"/>
    <n v="34.56"/>
    <x v="1"/>
    <n v="25.41"/>
    <n v="240"/>
    <x v="1252"/>
  </r>
  <r>
    <s v="CUST3536"/>
    <s v="Female"/>
    <n v="18"/>
    <s v="Hyderabad"/>
    <s v="Footwear"/>
    <s v="PROD571"/>
    <n v="1243.9100000000001"/>
    <n v="3"/>
    <x v="149"/>
    <s v="Debit Card"/>
    <n v="28.48"/>
    <x v="1"/>
    <n v="8.94"/>
    <n v="235"/>
    <x v="1253"/>
  </r>
  <r>
    <s v="CUST1129"/>
    <s v="Male"/>
    <n v="50"/>
    <s v="Chennai"/>
    <s v="Home Decor"/>
    <s v="PROD298"/>
    <n v="1834.58"/>
    <n v="3"/>
    <x v="150"/>
    <s v="Debit Card"/>
    <n v="42.86"/>
    <x v="1"/>
    <n v="41.82"/>
    <n v="98"/>
    <x v="1254"/>
  </r>
  <r>
    <s v="CUST1397"/>
    <s v="Female"/>
    <n v="29"/>
    <s v="Chennai"/>
    <s v="Home Decor"/>
    <s v="PROD953"/>
    <n v="2461.69"/>
    <n v="3"/>
    <x v="150"/>
    <s v="UPI"/>
    <n v="58.89"/>
    <x v="1"/>
    <n v="38.049999999999997"/>
    <n v="295"/>
    <x v="1255"/>
  </r>
  <r>
    <s v="CUST2192"/>
    <s v="Female"/>
    <n v="48"/>
    <s v="Hyderabad"/>
    <s v="Home Decor"/>
    <s v="PROD220"/>
    <n v="2915.64"/>
    <n v="2"/>
    <x v="150"/>
    <s v="Debit Card"/>
    <n v="10.82"/>
    <x v="0"/>
    <n v="26.84"/>
    <n v="452"/>
    <x v="1256"/>
  </r>
  <r>
    <s v="CUST2918"/>
    <s v="Male"/>
    <n v="32"/>
    <s v="Bangalore"/>
    <s v="Footwear"/>
    <s v="PROD122"/>
    <n v="3274.38"/>
    <n v="3"/>
    <x v="150"/>
    <s v="Credit Card"/>
    <n v="25.5"/>
    <x v="0"/>
    <n v="33.409999999999997"/>
    <n v="400"/>
    <x v="1257"/>
  </r>
  <r>
    <s v="CUST2936"/>
    <s v="Female"/>
    <n v="28"/>
    <s v="Chennai"/>
    <s v="Home Decor"/>
    <s v="PROD344"/>
    <n v="4899.05"/>
    <n v="4"/>
    <x v="150"/>
    <s v="Net Banking"/>
    <n v="6.91"/>
    <x v="1"/>
    <n v="4.6399999999999997"/>
    <n v="381"/>
    <x v="1258"/>
  </r>
  <r>
    <s v="CUST3232"/>
    <s v="Male"/>
    <n v="33"/>
    <s v="Hyderabad"/>
    <s v="Home Decor"/>
    <s v="PROD333"/>
    <n v="2696.05"/>
    <n v="3"/>
    <x v="150"/>
    <s v="Debit Card"/>
    <n v="35.53"/>
    <x v="0"/>
    <n v="47.45"/>
    <n v="171"/>
    <x v="1259"/>
  </r>
  <r>
    <s v="CUST3468"/>
    <s v="Female"/>
    <n v="38"/>
    <s v="Delhi"/>
    <s v="Footwear"/>
    <s v="PROD738"/>
    <n v="2331.29"/>
    <n v="1"/>
    <x v="150"/>
    <s v="UPI"/>
    <n v="23.96"/>
    <x v="0"/>
    <n v="19.54"/>
    <n v="72"/>
    <x v="1260"/>
  </r>
  <r>
    <s v="CUST3747"/>
    <s v="Female"/>
    <n v="22"/>
    <s v="Delhi"/>
    <s v="Apparel"/>
    <s v="PROD307"/>
    <n v="1542.47"/>
    <n v="3"/>
    <x v="150"/>
    <s v="Net Banking"/>
    <n v="1.0900000000000001"/>
    <x v="0"/>
    <n v="14.55"/>
    <n v="477"/>
    <x v="1261"/>
  </r>
  <r>
    <s v="CUST3861"/>
    <s v="Female"/>
    <n v="43"/>
    <s v="Bangalore"/>
    <s v="Apparel"/>
    <s v="PROD897"/>
    <n v="2118.6999999999998"/>
    <n v="3"/>
    <x v="150"/>
    <s v="Debit Card"/>
    <n v="23.59"/>
    <x v="1"/>
    <n v="3.19"/>
    <n v="422"/>
    <x v="1262"/>
  </r>
  <r>
    <s v="CUST3970"/>
    <s v="Female"/>
    <n v="49"/>
    <s v="Chennai"/>
    <s v="Footwear"/>
    <s v="PROD737"/>
    <n v="4643.99"/>
    <n v="3"/>
    <x v="150"/>
    <s v="Net Banking"/>
    <n v="29.92"/>
    <x v="1"/>
    <n v="1.22"/>
    <n v="211"/>
    <x v="1263"/>
  </r>
  <r>
    <s v="CUST1086"/>
    <s v="Female"/>
    <n v="40"/>
    <s v="Bangalore"/>
    <s v="Accessories"/>
    <s v="PROD957"/>
    <n v="2023.41"/>
    <n v="3"/>
    <x v="151"/>
    <s v="UPI"/>
    <n v="53.14"/>
    <x v="0"/>
    <n v="14.8"/>
    <n v="119"/>
    <x v="1264"/>
  </r>
  <r>
    <s v="CUST1451"/>
    <s v="Female"/>
    <n v="49"/>
    <s v="Hyderabad"/>
    <s v="Accessories"/>
    <s v="PROD269"/>
    <n v="1617.55"/>
    <n v="2"/>
    <x v="151"/>
    <s v="UPI"/>
    <n v="7.94"/>
    <x v="0"/>
    <n v="1.92"/>
    <n v="138"/>
    <x v="1265"/>
  </r>
  <r>
    <s v="CUST1537"/>
    <s v="Male"/>
    <n v="38"/>
    <s v="Hyderabad"/>
    <s v="Footwear"/>
    <s v="PROD130"/>
    <n v="3923.08"/>
    <n v="1"/>
    <x v="151"/>
    <s v="UPI"/>
    <n v="8.5"/>
    <x v="0"/>
    <n v="33.97"/>
    <n v="396"/>
    <x v="1266"/>
  </r>
  <r>
    <s v="CUST1615"/>
    <s v="Male"/>
    <n v="47"/>
    <s v="Hyderabad"/>
    <s v="Beauty"/>
    <s v="PROD923"/>
    <n v="4325.68"/>
    <n v="1"/>
    <x v="151"/>
    <s v="Debit Card"/>
    <n v="49.41"/>
    <x v="0"/>
    <n v="33.340000000000003"/>
    <n v="445"/>
    <x v="1267"/>
  </r>
  <r>
    <s v="CUST1893"/>
    <s v="Female"/>
    <n v="34"/>
    <s v="Chennai"/>
    <s v="Home Decor"/>
    <s v="PROD118"/>
    <n v="4377.32"/>
    <n v="1"/>
    <x v="151"/>
    <s v="Cash on Delivery"/>
    <n v="34.42"/>
    <x v="0"/>
    <n v="31.32"/>
    <n v="438"/>
    <x v="1268"/>
  </r>
  <r>
    <s v="CUST2436"/>
    <s v="Male"/>
    <n v="29"/>
    <s v="Mumbai"/>
    <s v="Footwear"/>
    <s v="PROD829"/>
    <n v="1705.97"/>
    <n v="4"/>
    <x v="151"/>
    <s v="UPI"/>
    <n v="20.75"/>
    <x v="0"/>
    <n v="18.670000000000002"/>
    <n v="85"/>
    <x v="1269"/>
  </r>
  <r>
    <s v="CUST2577"/>
    <s v="Male"/>
    <n v="57"/>
    <s v="Hyderabad"/>
    <s v="Apparel"/>
    <s v="PROD158"/>
    <n v="4924.54"/>
    <n v="2"/>
    <x v="151"/>
    <s v="Credit Card"/>
    <n v="54.31"/>
    <x v="1"/>
    <n v="2.95"/>
    <n v="139"/>
    <x v="1270"/>
  </r>
  <r>
    <s v="CUST2731"/>
    <s v="Male"/>
    <n v="41"/>
    <s v="Bangalore"/>
    <s v="Footwear"/>
    <s v="PROD707"/>
    <n v="4083.12"/>
    <n v="5"/>
    <x v="151"/>
    <s v="Debit Card"/>
    <n v="16.41"/>
    <x v="0"/>
    <n v="4"/>
    <n v="80"/>
    <x v="1271"/>
  </r>
  <r>
    <s v="CUST3569"/>
    <s v="Male"/>
    <n v="44"/>
    <s v="Mumbai"/>
    <s v="Home Decor"/>
    <s v="PROD899"/>
    <n v="4130.75"/>
    <n v="1"/>
    <x v="151"/>
    <s v="Credit Card"/>
    <n v="49.07"/>
    <x v="0"/>
    <n v="48.4"/>
    <n v="434"/>
    <x v="1272"/>
  </r>
  <r>
    <s v="CUST3735"/>
    <s v="Male"/>
    <n v="47"/>
    <s v="Chennai"/>
    <s v="Footwear"/>
    <s v="PROD632"/>
    <n v="649.65"/>
    <n v="4"/>
    <x v="151"/>
    <s v="Cash on Delivery"/>
    <n v="28.71"/>
    <x v="1"/>
    <n v="44.67"/>
    <n v="306"/>
    <x v="1273"/>
  </r>
  <r>
    <s v="CUST3875"/>
    <s v="Male"/>
    <n v="24"/>
    <s v="Delhi"/>
    <s v="Accessories"/>
    <s v="PROD828"/>
    <n v="1007.62"/>
    <n v="5"/>
    <x v="151"/>
    <s v="Cash on Delivery"/>
    <n v="38.5"/>
    <x v="0"/>
    <n v="35.11"/>
    <n v="92"/>
    <x v="1274"/>
  </r>
  <r>
    <s v="CUST1198"/>
    <s v="Female"/>
    <n v="51"/>
    <s v="Hyderabad"/>
    <s v="Apparel"/>
    <s v="PROD392"/>
    <n v="1989.14"/>
    <n v="4"/>
    <x v="152"/>
    <s v="Credit Card"/>
    <n v="50.2"/>
    <x v="0"/>
    <n v="3.6"/>
    <n v="70"/>
    <x v="1275"/>
  </r>
  <r>
    <s v="CUST1647"/>
    <s v="Female"/>
    <n v="40"/>
    <s v="Bangalore"/>
    <s v="Home Decor"/>
    <s v="PROD815"/>
    <n v="923.14"/>
    <n v="5"/>
    <x v="152"/>
    <s v="UPI"/>
    <n v="40.229999999999997"/>
    <x v="0"/>
    <n v="2.35"/>
    <n v="14"/>
    <x v="1276"/>
  </r>
  <r>
    <s v="CUST1815"/>
    <s v="Male"/>
    <n v="34"/>
    <s v="Chennai"/>
    <s v="Apparel"/>
    <s v="PROD362"/>
    <n v="803.23"/>
    <n v="3"/>
    <x v="152"/>
    <s v="Cash on Delivery"/>
    <n v="54.17"/>
    <x v="1"/>
    <n v="31.25"/>
    <n v="74"/>
    <x v="1277"/>
  </r>
  <r>
    <s v="CUST1942"/>
    <s v="Male"/>
    <n v="39"/>
    <s v="Delhi"/>
    <s v="Apparel"/>
    <s v="PROD565"/>
    <n v="1459.7"/>
    <n v="3"/>
    <x v="152"/>
    <s v="UPI"/>
    <n v="21.5"/>
    <x v="0"/>
    <n v="31.35"/>
    <n v="436"/>
    <x v="1278"/>
  </r>
  <r>
    <s v="CUST2029"/>
    <s v="Male"/>
    <n v="43"/>
    <s v="Mumbai"/>
    <s v="Home Decor"/>
    <s v="PROD735"/>
    <n v="677.9"/>
    <n v="1"/>
    <x v="152"/>
    <s v="Credit Card"/>
    <n v="49.52"/>
    <x v="1"/>
    <n v="18.989999999999998"/>
    <n v="318"/>
    <x v="1279"/>
  </r>
  <r>
    <s v="CUST2432"/>
    <s v="Female"/>
    <n v="60"/>
    <s v="Mumbai"/>
    <s v="Footwear"/>
    <s v="PROD573"/>
    <n v="3401.36"/>
    <n v="5"/>
    <x v="152"/>
    <s v="Debit Card"/>
    <n v="59.26"/>
    <x v="1"/>
    <n v="22.76"/>
    <n v="458"/>
    <x v="1280"/>
  </r>
  <r>
    <s v="CUST2892"/>
    <s v="Female"/>
    <n v="43"/>
    <s v="Chennai"/>
    <s v="Beauty"/>
    <s v="PROD796"/>
    <n v="1602.47"/>
    <n v="5"/>
    <x v="152"/>
    <s v="UPI"/>
    <n v="1.84"/>
    <x v="1"/>
    <n v="45.05"/>
    <n v="114"/>
    <x v="1281"/>
  </r>
  <r>
    <s v="CUST3148"/>
    <s v="Female"/>
    <n v="45"/>
    <s v="Mumbai"/>
    <s v="Beauty"/>
    <s v="PROD141"/>
    <n v="1109.0999999999999"/>
    <n v="5"/>
    <x v="152"/>
    <s v="Debit Card"/>
    <n v="5.82"/>
    <x v="1"/>
    <n v="27.06"/>
    <n v="246"/>
    <x v="1282"/>
  </r>
  <r>
    <s v="CUST3844"/>
    <s v="Male"/>
    <n v="60"/>
    <s v="Chennai"/>
    <s v="Accessories"/>
    <s v="PROD848"/>
    <n v="3697.77"/>
    <n v="1"/>
    <x v="152"/>
    <s v="Net Banking"/>
    <n v="9.7200000000000006"/>
    <x v="1"/>
    <n v="1.2"/>
    <n v="142"/>
    <x v="1283"/>
  </r>
  <r>
    <s v="CUST1189"/>
    <s v="Male"/>
    <n v="60"/>
    <s v="Hyderabad"/>
    <s v="Beauty"/>
    <s v="PROD256"/>
    <n v="3157.34"/>
    <n v="4"/>
    <x v="153"/>
    <s v="Cash on Delivery"/>
    <n v="52.15"/>
    <x v="1"/>
    <n v="2.08"/>
    <n v="223"/>
    <x v="1284"/>
  </r>
  <r>
    <s v="CUST1461"/>
    <s v="Female"/>
    <n v="19"/>
    <s v="Bangalore"/>
    <s v="Footwear"/>
    <s v="PROD649"/>
    <n v="605.29"/>
    <n v="1"/>
    <x v="153"/>
    <s v="Credit Card"/>
    <n v="12.74"/>
    <x v="1"/>
    <n v="10.68"/>
    <n v="247"/>
    <x v="1285"/>
  </r>
  <r>
    <s v="CUST1776"/>
    <s v="Male"/>
    <n v="36"/>
    <s v="Chennai"/>
    <s v="Footwear"/>
    <s v="PROD569"/>
    <n v="1056.1199999999999"/>
    <n v="5"/>
    <x v="153"/>
    <s v="Cash on Delivery"/>
    <n v="36.69"/>
    <x v="1"/>
    <n v="36.590000000000003"/>
    <n v="78"/>
    <x v="1286"/>
  </r>
  <r>
    <s v="CUST2766"/>
    <s v="Male"/>
    <n v="36"/>
    <s v="Chennai"/>
    <s v="Footwear"/>
    <s v="PROD683"/>
    <n v="3776.86"/>
    <n v="4"/>
    <x v="153"/>
    <s v="Cash on Delivery"/>
    <n v="13.23"/>
    <x v="1"/>
    <n v="44.31"/>
    <n v="153"/>
    <x v="1287"/>
  </r>
  <r>
    <s v="CUST2874"/>
    <s v="Male"/>
    <n v="50"/>
    <s v="Delhi"/>
    <s v="Home Decor"/>
    <s v="PROD308"/>
    <n v="3167.58"/>
    <n v="5"/>
    <x v="153"/>
    <s v="Debit Card"/>
    <n v="8.41"/>
    <x v="0"/>
    <n v="22.22"/>
    <n v="103"/>
    <x v="1288"/>
  </r>
  <r>
    <s v="CUST3097"/>
    <s v="Female"/>
    <n v="45"/>
    <s v="Bangalore"/>
    <s v="Accessories"/>
    <s v="PROD461"/>
    <n v="4128.3900000000003"/>
    <n v="1"/>
    <x v="153"/>
    <s v="UPI"/>
    <n v="55.01"/>
    <x v="1"/>
    <n v="1.88"/>
    <n v="497"/>
    <x v="1289"/>
  </r>
  <r>
    <s v="CUST3655"/>
    <s v="Female"/>
    <n v="40"/>
    <s v="Bangalore"/>
    <s v="Home Decor"/>
    <s v="PROD619"/>
    <n v="2304.83"/>
    <n v="3"/>
    <x v="153"/>
    <s v="Credit Card"/>
    <n v="3.21"/>
    <x v="0"/>
    <n v="36.07"/>
    <n v="379"/>
    <x v="1290"/>
  </r>
  <r>
    <s v="CUST3701"/>
    <s v="Female"/>
    <n v="49"/>
    <s v="Hyderabad"/>
    <s v="Apparel"/>
    <s v="PROD254"/>
    <n v="1763.96"/>
    <n v="5"/>
    <x v="153"/>
    <s v="Net Banking"/>
    <n v="34.9"/>
    <x v="1"/>
    <n v="15.76"/>
    <n v="220"/>
    <x v="1291"/>
  </r>
  <r>
    <s v="CUST3822"/>
    <s v="Male"/>
    <n v="49"/>
    <s v="Mumbai"/>
    <s v="Home Decor"/>
    <s v="PROD913"/>
    <n v="767.75"/>
    <n v="1"/>
    <x v="153"/>
    <s v="Credit Card"/>
    <n v="28.04"/>
    <x v="0"/>
    <n v="37.520000000000003"/>
    <n v="399"/>
    <x v="1292"/>
  </r>
  <r>
    <s v="CUST3868"/>
    <s v="Male"/>
    <n v="23"/>
    <s v="Hyderabad"/>
    <s v="Accessories"/>
    <s v="PROD460"/>
    <n v="4064.78"/>
    <n v="2"/>
    <x v="153"/>
    <s v="Cash on Delivery"/>
    <n v="49.69"/>
    <x v="1"/>
    <n v="30.4"/>
    <n v="438"/>
    <x v="1293"/>
  </r>
  <r>
    <s v="CUST1091"/>
    <s v="Female"/>
    <n v="48"/>
    <s v="Mumbai"/>
    <s v="Home Decor"/>
    <s v="PROD237"/>
    <n v="2031.54"/>
    <n v="3"/>
    <x v="154"/>
    <s v="Debit Card"/>
    <n v="30.54"/>
    <x v="1"/>
    <n v="28.26"/>
    <n v="22"/>
    <x v="1294"/>
  </r>
  <r>
    <s v="CUST1597"/>
    <s v="Male"/>
    <n v="33"/>
    <s v="Chennai"/>
    <s v="Footwear"/>
    <s v="PROD164"/>
    <n v="1577.69"/>
    <n v="3"/>
    <x v="154"/>
    <s v="Debit Card"/>
    <n v="21.1"/>
    <x v="1"/>
    <n v="5.94"/>
    <n v="248"/>
    <x v="1295"/>
  </r>
  <r>
    <s v="CUST1892"/>
    <s v="Female"/>
    <n v="46"/>
    <s v="Delhi"/>
    <s v="Home Decor"/>
    <s v="PROD416"/>
    <n v="3978.4"/>
    <n v="2"/>
    <x v="154"/>
    <s v="Credit Card"/>
    <n v="7.51"/>
    <x v="0"/>
    <n v="30.34"/>
    <n v="334"/>
    <x v="1296"/>
  </r>
  <r>
    <s v="CUST2033"/>
    <s v="Female"/>
    <n v="39"/>
    <s v="Delhi"/>
    <s v="Accessories"/>
    <s v="PROD334"/>
    <n v="3761.13"/>
    <n v="3"/>
    <x v="154"/>
    <s v="Debit Card"/>
    <n v="44.16"/>
    <x v="0"/>
    <n v="41.35"/>
    <n v="61"/>
    <x v="1297"/>
  </r>
  <r>
    <s v="CUST2248"/>
    <s v="Female"/>
    <n v="42"/>
    <s v="Mumbai"/>
    <s v="Footwear"/>
    <s v="PROD830"/>
    <n v="1639.15"/>
    <n v="4"/>
    <x v="154"/>
    <s v="UPI"/>
    <n v="38.130000000000003"/>
    <x v="0"/>
    <n v="35.69"/>
    <n v="108"/>
    <x v="1298"/>
  </r>
  <r>
    <s v="CUST2331"/>
    <s v="Female"/>
    <n v="32"/>
    <s v="Chennai"/>
    <s v="Beauty"/>
    <s v="PROD477"/>
    <n v="2837.78"/>
    <n v="2"/>
    <x v="154"/>
    <s v="Cash on Delivery"/>
    <n v="18.100000000000001"/>
    <x v="0"/>
    <n v="4.17"/>
    <n v="419"/>
    <x v="1299"/>
  </r>
  <r>
    <s v="CUST2479"/>
    <s v="Male"/>
    <n v="38"/>
    <s v="Chennai"/>
    <s v="Apparel"/>
    <s v="PROD599"/>
    <n v="3282.12"/>
    <n v="4"/>
    <x v="154"/>
    <s v="Net Banking"/>
    <n v="44.94"/>
    <x v="1"/>
    <n v="10.119999999999999"/>
    <n v="35"/>
    <x v="1300"/>
  </r>
  <r>
    <s v="CUST3318"/>
    <s v="Male"/>
    <n v="42"/>
    <s v="Bangalore"/>
    <s v="Apparel"/>
    <s v="PROD526"/>
    <n v="516.35"/>
    <n v="4"/>
    <x v="154"/>
    <s v="UPI"/>
    <n v="59.75"/>
    <x v="0"/>
    <n v="6.11"/>
    <n v="406"/>
    <x v="1301"/>
  </r>
  <r>
    <s v="CUST3936"/>
    <s v="Male"/>
    <n v="42"/>
    <s v="Hyderabad"/>
    <s v="Apparel"/>
    <s v="PROD435"/>
    <n v="2145.08"/>
    <n v="3"/>
    <x v="154"/>
    <s v="Cash on Delivery"/>
    <n v="24.77"/>
    <x v="1"/>
    <n v="14.27"/>
    <n v="218"/>
    <x v="1302"/>
  </r>
  <r>
    <s v="CUST1038"/>
    <s v="Female"/>
    <n v="29"/>
    <s v="Chennai"/>
    <s v="Beauty"/>
    <s v="PROD559"/>
    <n v="4403.74"/>
    <n v="4"/>
    <x v="155"/>
    <s v="Debit Card"/>
    <n v="34.32"/>
    <x v="1"/>
    <n v="34.6"/>
    <n v="137"/>
    <x v="1303"/>
  </r>
  <r>
    <s v="CUST1267"/>
    <s v="Male"/>
    <n v="38"/>
    <s v="Hyderabad"/>
    <s v="Footwear"/>
    <s v="PROD941"/>
    <n v="2702.04"/>
    <n v="2"/>
    <x v="155"/>
    <s v="Cash on Delivery"/>
    <n v="18.89"/>
    <x v="0"/>
    <n v="39.909999999999997"/>
    <n v="483"/>
    <x v="1304"/>
  </r>
  <r>
    <s v="CUST1505"/>
    <s v="Male"/>
    <n v="24"/>
    <s v="Bangalore"/>
    <s v="Apparel"/>
    <s v="PROD317"/>
    <n v="3737.54"/>
    <n v="5"/>
    <x v="155"/>
    <s v="Debit Card"/>
    <n v="25.59"/>
    <x v="1"/>
    <n v="38.299999999999997"/>
    <n v="43"/>
    <x v="1305"/>
  </r>
  <r>
    <s v="CUST1507"/>
    <s v="Male"/>
    <n v="48"/>
    <s v="Chennai"/>
    <s v="Footwear"/>
    <s v="PROD296"/>
    <n v="1522.58"/>
    <n v="3"/>
    <x v="155"/>
    <s v="Debit Card"/>
    <n v="33.21"/>
    <x v="0"/>
    <n v="5.79"/>
    <n v="143"/>
    <x v="1306"/>
  </r>
  <r>
    <s v="CUST1695"/>
    <s v="Female"/>
    <n v="59"/>
    <s v="Delhi"/>
    <s v="Footwear"/>
    <s v="PROD922"/>
    <n v="571.13"/>
    <n v="4"/>
    <x v="155"/>
    <s v="Credit Card"/>
    <n v="22.46"/>
    <x v="0"/>
    <n v="41.79"/>
    <n v="164"/>
    <x v="1307"/>
  </r>
  <r>
    <s v="CUST1786"/>
    <s v="Male"/>
    <n v="57"/>
    <s v="Delhi"/>
    <s v="Home Decor"/>
    <s v="PROD139"/>
    <n v="1510.21"/>
    <n v="5"/>
    <x v="155"/>
    <s v="Credit Card"/>
    <n v="40.01"/>
    <x v="0"/>
    <n v="33.270000000000003"/>
    <n v="51"/>
    <x v="1308"/>
  </r>
  <r>
    <s v="CUST1870"/>
    <s v="Male"/>
    <n v="40"/>
    <s v="Chennai"/>
    <s v="Accessories"/>
    <s v="PROD631"/>
    <n v="4834.2299999999996"/>
    <n v="3"/>
    <x v="155"/>
    <s v="Credit Card"/>
    <n v="21.55"/>
    <x v="0"/>
    <n v="18.559999999999999"/>
    <n v="155"/>
    <x v="1309"/>
  </r>
  <r>
    <s v="CUST2268"/>
    <s v="Female"/>
    <n v="55"/>
    <s v="Bangalore"/>
    <s v="Accessories"/>
    <s v="PROD881"/>
    <n v="4748.3999999999996"/>
    <n v="3"/>
    <x v="155"/>
    <s v="Net Banking"/>
    <n v="51.68"/>
    <x v="1"/>
    <n v="21.04"/>
    <n v="79"/>
    <x v="1310"/>
  </r>
  <r>
    <s v="CUST3156"/>
    <s v="Female"/>
    <n v="58"/>
    <s v="Chennai"/>
    <s v="Accessories"/>
    <s v="PROD782"/>
    <n v="2145.77"/>
    <n v="2"/>
    <x v="155"/>
    <s v="Debit Card"/>
    <n v="6.36"/>
    <x v="1"/>
    <n v="27.89"/>
    <n v="40"/>
    <x v="1311"/>
  </r>
  <r>
    <s v="CUST3257"/>
    <s v="Male"/>
    <n v="28"/>
    <s v="Chennai"/>
    <s v="Home Decor"/>
    <s v="PROD694"/>
    <n v="3736.04"/>
    <n v="4"/>
    <x v="155"/>
    <s v="Debit Card"/>
    <n v="24.45"/>
    <x v="0"/>
    <n v="13.65"/>
    <n v="59"/>
    <x v="1312"/>
  </r>
  <r>
    <s v="CUST3369"/>
    <s v="Male"/>
    <n v="45"/>
    <s v="Mumbai"/>
    <s v="Home Decor"/>
    <s v="PROD579"/>
    <n v="587.09"/>
    <n v="2"/>
    <x v="155"/>
    <s v="Credit Card"/>
    <n v="22.75"/>
    <x v="0"/>
    <n v="17.899999999999999"/>
    <n v="440"/>
    <x v="1313"/>
  </r>
  <r>
    <s v="CUST1404"/>
    <s v="Male"/>
    <n v="27"/>
    <s v="Chennai"/>
    <s v="Beauty"/>
    <s v="PROD904"/>
    <n v="685.58"/>
    <n v="4"/>
    <x v="156"/>
    <s v="Cash on Delivery"/>
    <n v="24.56"/>
    <x v="1"/>
    <n v="34.229999999999997"/>
    <n v="164"/>
    <x v="1314"/>
  </r>
  <r>
    <s v="CUST1442"/>
    <s v="Male"/>
    <n v="56"/>
    <s v="Mumbai"/>
    <s v="Accessories"/>
    <s v="PROD906"/>
    <n v="2319.9899999999998"/>
    <n v="2"/>
    <x v="156"/>
    <s v="UPI"/>
    <n v="50.44"/>
    <x v="0"/>
    <n v="19.95"/>
    <n v="459"/>
    <x v="1315"/>
  </r>
  <r>
    <s v="CUST2012"/>
    <s v="Female"/>
    <n v="44"/>
    <s v="Chennai"/>
    <s v="Apparel"/>
    <s v="PROD897"/>
    <n v="3950.42"/>
    <n v="3"/>
    <x v="156"/>
    <s v="Debit Card"/>
    <n v="51.73"/>
    <x v="0"/>
    <n v="15.91"/>
    <n v="466"/>
    <x v="1316"/>
  </r>
  <r>
    <s v="CUST2077"/>
    <s v="Male"/>
    <n v="18"/>
    <s v="Bangalore"/>
    <s v="Footwear"/>
    <s v="PROD974"/>
    <n v="4620.1400000000003"/>
    <n v="4"/>
    <x v="156"/>
    <s v="UPI"/>
    <n v="31.96"/>
    <x v="1"/>
    <n v="39.770000000000003"/>
    <n v="308"/>
    <x v="1317"/>
  </r>
  <r>
    <s v="CUST2714"/>
    <s v="Male"/>
    <n v="56"/>
    <s v="Mumbai"/>
    <s v="Apparel"/>
    <s v="PROD689"/>
    <n v="1770.67"/>
    <n v="4"/>
    <x v="156"/>
    <s v="UPI"/>
    <n v="44.05"/>
    <x v="1"/>
    <n v="18.690000000000001"/>
    <n v="410"/>
    <x v="1318"/>
  </r>
  <r>
    <s v="CUST3869"/>
    <s v="Female"/>
    <n v="26"/>
    <s v="Chennai"/>
    <s v="Accessories"/>
    <s v="PROD258"/>
    <n v="3912.64"/>
    <n v="2"/>
    <x v="156"/>
    <s v="UPI"/>
    <n v="20.61"/>
    <x v="1"/>
    <n v="36.200000000000003"/>
    <n v="128"/>
    <x v="1319"/>
  </r>
  <r>
    <s v="CUST1057"/>
    <s v="Male"/>
    <n v="52"/>
    <s v="Delhi"/>
    <s v="Home Decor"/>
    <s v="PROD868"/>
    <n v="2283.14"/>
    <n v="5"/>
    <x v="157"/>
    <s v="Debit Card"/>
    <n v="58.14"/>
    <x v="0"/>
    <n v="35.39"/>
    <n v="98"/>
    <x v="1320"/>
  </r>
  <r>
    <s v="CUST3013"/>
    <s v="Male"/>
    <n v="49"/>
    <s v="Hyderabad"/>
    <s v="Apparel"/>
    <s v="PROD268"/>
    <n v="2288.9"/>
    <n v="4"/>
    <x v="157"/>
    <s v="UPI"/>
    <n v="43.4"/>
    <x v="0"/>
    <n v="16.72"/>
    <n v="218"/>
    <x v="1321"/>
  </r>
  <r>
    <s v="CUST3361"/>
    <s v="Female"/>
    <n v="52"/>
    <s v="Chennai"/>
    <s v="Accessories"/>
    <s v="PROD674"/>
    <n v="2638.99"/>
    <n v="5"/>
    <x v="157"/>
    <s v="Cash on Delivery"/>
    <n v="13.87"/>
    <x v="0"/>
    <n v="25.93"/>
    <n v="208"/>
    <x v="1322"/>
  </r>
  <r>
    <s v="CUST3877"/>
    <s v="Female"/>
    <n v="20"/>
    <s v="Chennai"/>
    <s v="Home Decor"/>
    <s v="PROD658"/>
    <n v="1305.6500000000001"/>
    <n v="3"/>
    <x v="157"/>
    <s v="Cash on Delivery"/>
    <n v="23.62"/>
    <x v="1"/>
    <n v="1.39"/>
    <n v="297"/>
    <x v="1323"/>
  </r>
  <r>
    <s v="CUST2059"/>
    <s v="Male"/>
    <n v="58"/>
    <s v="Bangalore"/>
    <s v="Footwear"/>
    <s v="PROD150"/>
    <n v="2557.04"/>
    <n v="5"/>
    <x v="158"/>
    <s v="Credit Card"/>
    <n v="15.51"/>
    <x v="0"/>
    <n v="24.4"/>
    <n v="454"/>
    <x v="1324"/>
  </r>
  <r>
    <s v="CUST2314"/>
    <s v="Male"/>
    <n v="37"/>
    <s v="Delhi"/>
    <s v="Beauty"/>
    <s v="PROD631"/>
    <n v="2729.95"/>
    <n v="1"/>
    <x v="158"/>
    <s v="Cash on Delivery"/>
    <n v="6.32"/>
    <x v="1"/>
    <n v="31.78"/>
    <n v="429"/>
    <x v="1325"/>
  </r>
  <r>
    <s v="CUST2537"/>
    <s v="Male"/>
    <n v="54"/>
    <s v="Mumbai"/>
    <s v="Home Decor"/>
    <s v="PROD560"/>
    <n v="1040.1300000000001"/>
    <n v="3"/>
    <x v="158"/>
    <s v="Credit Card"/>
    <n v="17.059999999999999"/>
    <x v="0"/>
    <n v="47.52"/>
    <n v="136"/>
    <x v="1326"/>
  </r>
  <r>
    <s v="CUST2799"/>
    <s v="Female"/>
    <n v="37"/>
    <s v="Hyderabad"/>
    <s v="Accessories"/>
    <s v="PROD742"/>
    <n v="4543.24"/>
    <n v="3"/>
    <x v="158"/>
    <s v="Net Banking"/>
    <n v="50.66"/>
    <x v="1"/>
    <n v="6.16"/>
    <n v="329"/>
    <x v="1327"/>
  </r>
  <r>
    <s v="CUST2941"/>
    <s v="Male"/>
    <n v="44"/>
    <s v="Bangalore"/>
    <s v="Footwear"/>
    <s v="PROD442"/>
    <n v="4188.3900000000003"/>
    <n v="4"/>
    <x v="158"/>
    <s v="Net Banking"/>
    <n v="29.38"/>
    <x v="1"/>
    <n v="42.63"/>
    <n v="399"/>
    <x v="1328"/>
  </r>
  <r>
    <s v="CUST3177"/>
    <s v="Male"/>
    <n v="54"/>
    <s v="Bangalore"/>
    <s v="Footwear"/>
    <s v="PROD389"/>
    <n v="1034.1500000000001"/>
    <n v="3"/>
    <x v="158"/>
    <s v="Credit Card"/>
    <n v="12.98"/>
    <x v="1"/>
    <n v="8.0399999999999991"/>
    <n v="356"/>
    <x v="1329"/>
  </r>
  <r>
    <s v="CUST3994"/>
    <s v="Male"/>
    <n v="51"/>
    <s v="Bangalore"/>
    <s v="Apparel"/>
    <s v="PROD299"/>
    <n v="1515.47"/>
    <n v="2"/>
    <x v="158"/>
    <s v="Debit Card"/>
    <n v="55.64"/>
    <x v="0"/>
    <n v="46.68"/>
    <n v="460"/>
    <x v="1330"/>
  </r>
  <r>
    <s v="CUST1521"/>
    <s v="Male"/>
    <n v="59"/>
    <s v="Delhi"/>
    <s v="Accessories"/>
    <s v="PROD515"/>
    <n v="2395.19"/>
    <n v="4"/>
    <x v="159"/>
    <s v="Debit Card"/>
    <n v="20.02"/>
    <x v="1"/>
    <n v="25.12"/>
    <n v="145"/>
    <x v="1331"/>
  </r>
  <r>
    <s v="CUST2020"/>
    <s v="Female"/>
    <n v="47"/>
    <s v="Delhi"/>
    <s v="Accessories"/>
    <s v="PROD468"/>
    <n v="885.35"/>
    <n v="5"/>
    <x v="159"/>
    <s v="Net Banking"/>
    <n v="7.79"/>
    <x v="1"/>
    <n v="5.07"/>
    <n v="374"/>
    <x v="1332"/>
  </r>
  <r>
    <s v="CUST2476"/>
    <s v="Female"/>
    <n v="57"/>
    <s v="Mumbai"/>
    <s v="Beauty"/>
    <s v="PROD987"/>
    <n v="2337.46"/>
    <n v="4"/>
    <x v="159"/>
    <s v="Debit Card"/>
    <n v="17.39"/>
    <x v="0"/>
    <n v="17.190000000000001"/>
    <n v="82"/>
    <x v="1333"/>
  </r>
  <r>
    <s v="CUST2575"/>
    <s v="Male"/>
    <n v="55"/>
    <s v="Bangalore"/>
    <s v="Footwear"/>
    <s v="PROD292"/>
    <n v="1139.47"/>
    <n v="2"/>
    <x v="159"/>
    <s v="UPI"/>
    <n v="35.729999999999997"/>
    <x v="1"/>
    <n v="14.14"/>
    <n v="72"/>
    <x v="1334"/>
  </r>
  <r>
    <s v="CUST3196"/>
    <s v="Male"/>
    <n v="24"/>
    <s v="Bangalore"/>
    <s v="Home Decor"/>
    <s v="PROD156"/>
    <n v="4959.3900000000003"/>
    <n v="5"/>
    <x v="159"/>
    <s v="Net Banking"/>
    <n v="52.15"/>
    <x v="1"/>
    <n v="13.03"/>
    <n v="436"/>
    <x v="1335"/>
  </r>
  <r>
    <s v="CUST3438"/>
    <s v="Female"/>
    <n v="36"/>
    <s v="Bangalore"/>
    <s v="Beauty"/>
    <s v="PROD655"/>
    <n v="1709.23"/>
    <n v="4"/>
    <x v="159"/>
    <s v="UPI"/>
    <n v="50.67"/>
    <x v="0"/>
    <n v="20.34"/>
    <n v="494"/>
    <x v="1336"/>
  </r>
  <r>
    <s v="CUST3602"/>
    <s v="Female"/>
    <n v="36"/>
    <s v="Mumbai"/>
    <s v="Apparel"/>
    <s v="PROD544"/>
    <n v="1186.4000000000001"/>
    <n v="1"/>
    <x v="159"/>
    <s v="Net Banking"/>
    <n v="35.75"/>
    <x v="1"/>
    <n v="31.85"/>
    <n v="376"/>
    <x v="1337"/>
  </r>
  <r>
    <s v="CUST3604"/>
    <s v="Female"/>
    <n v="47"/>
    <s v="Delhi"/>
    <s v="Beauty"/>
    <s v="PROD882"/>
    <n v="2351.34"/>
    <n v="4"/>
    <x v="159"/>
    <s v="Net Banking"/>
    <n v="58.97"/>
    <x v="1"/>
    <n v="18.75"/>
    <n v="499"/>
    <x v="1338"/>
  </r>
  <r>
    <s v="CUST3650"/>
    <s v="Male"/>
    <n v="53"/>
    <s v="Chennai"/>
    <s v="Footwear"/>
    <s v="PROD493"/>
    <n v="2265.15"/>
    <n v="3"/>
    <x v="159"/>
    <s v="Net Banking"/>
    <n v="41.43"/>
    <x v="0"/>
    <n v="10.95"/>
    <n v="379"/>
    <x v="1339"/>
  </r>
  <r>
    <s v="CUST3923"/>
    <s v="Male"/>
    <n v="34"/>
    <s v="Delhi"/>
    <s v="Home Decor"/>
    <s v="PROD590"/>
    <n v="3222.85"/>
    <n v="4"/>
    <x v="159"/>
    <s v="UPI"/>
    <n v="57.29"/>
    <x v="0"/>
    <n v="34.49"/>
    <n v="215"/>
    <x v="1340"/>
  </r>
  <r>
    <s v="CUST1767"/>
    <s v="Male"/>
    <n v="26"/>
    <s v="Mumbai"/>
    <s v="Apparel"/>
    <s v="PROD856"/>
    <n v="2656.42"/>
    <n v="4"/>
    <x v="160"/>
    <s v="Cash on Delivery"/>
    <n v="5.87"/>
    <x v="1"/>
    <n v="6.84"/>
    <n v="453"/>
    <x v="1341"/>
  </r>
  <r>
    <s v="CUST3574"/>
    <s v="Male"/>
    <n v="54"/>
    <s v="Hyderabad"/>
    <s v="Apparel"/>
    <s v="PROD204"/>
    <n v="4833.83"/>
    <n v="2"/>
    <x v="160"/>
    <s v="Net Banking"/>
    <n v="38.58"/>
    <x v="0"/>
    <n v="47.74"/>
    <n v="50"/>
    <x v="1342"/>
  </r>
  <r>
    <s v="CUST3666"/>
    <s v="Male"/>
    <n v="55"/>
    <s v="Chennai"/>
    <s v="Apparel"/>
    <s v="PROD129"/>
    <n v="2803.96"/>
    <n v="4"/>
    <x v="160"/>
    <s v="Cash on Delivery"/>
    <n v="43.14"/>
    <x v="0"/>
    <n v="27.95"/>
    <n v="81"/>
    <x v="1343"/>
  </r>
  <r>
    <s v="CUST3897"/>
    <s v="Male"/>
    <n v="22"/>
    <s v="Delhi"/>
    <s v="Footwear"/>
    <s v="PROD715"/>
    <n v="4183.93"/>
    <n v="1"/>
    <x v="160"/>
    <s v="Cash on Delivery"/>
    <n v="10.18"/>
    <x v="0"/>
    <n v="33.51"/>
    <n v="300"/>
    <x v="1344"/>
  </r>
  <r>
    <s v="CUST1314"/>
    <s v="Female"/>
    <n v="54"/>
    <s v="Mumbai"/>
    <s v="Apparel"/>
    <s v="PROD198"/>
    <n v="3302.93"/>
    <n v="4"/>
    <x v="161"/>
    <s v="Credit Card"/>
    <n v="35.81"/>
    <x v="0"/>
    <n v="8.08"/>
    <n v="288"/>
    <x v="1345"/>
  </r>
  <r>
    <s v="CUST1422"/>
    <s v="Male"/>
    <n v="49"/>
    <s v="Delhi"/>
    <s v="Footwear"/>
    <s v="PROD601"/>
    <n v="2636.1"/>
    <n v="4"/>
    <x v="161"/>
    <s v="Debit Card"/>
    <n v="31.06"/>
    <x v="1"/>
    <n v="11.7"/>
    <n v="193"/>
    <x v="1346"/>
  </r>
  <r>
    <s v="CUST1671"/>
    <s v="Female"/>
    <n v="59"/>
    <s v="Hyderabad"/>
    <s v="Footwear"/>
    <s v="PROD694"/>
    <n v="695.05"/>
    <n v="3"/>
    <x v="161"/>
    <s v="Credit Card"/>
    <n v="55.81"/>
    <x v="1"/>
    <n v="32"/>
    <n v="463"/>
    <x v="1347"/>
  </r>
  <r>
    <s v="CUST1780"/>
    <s v="Male"/>
    <n v="48"/>
    <s v="Delhi"/>
    <s v="Beauty"/>
    <s v="PROD509"/>
    <n v="4954.57"/>
    <n v="2"/>
    <x v="161"/>
    <s v="Net Banking"/>
    <n v="14.09"/>
    <x v="1"/>
    <n v="44.61"/>
    <n v="475"/>
    <x v="1348"/>
  </r>
  <r>
    <s v="CUST2488"/>
    <s v="Male"/>
    <n v="59"/>
    <s v="Chennai"/>
    <s v="Home Decor"/>
    <s v="PROD628"/>
    <n v="3123.58"/>
    <n v="4"/>
    <x v="161"/>
    <s v="Credit Card"/>
    <n v="45.49"/>
    <x v="1"/>
    <n v="20.04"/>
    <n v="91"/>
    <x v="1349"/>
  </r>
  <r>
    <s v="CUST2562"/>
    <s v="Male"/>
    <n v="43"/>
    <s v="Bangalore"/>
    <s v="Accessories"/>
    <s v="PROD693"/>
    <n v="667.61"/>
    <n v="1"/>
    <x v="161"/>
    <s v="Net Banking"/>
    <n v="40.6"/>
    <x v="1"/>
    <n v="33.43"/>
    <n v="166"/>
    <x v="1350"/>
  </r>
  <r>
    <s v="CUST2602"/>
    <s v="Female"/>
    <n v="22"/>
    <s v="Chennai"/>
    <s v="Apparel"/>
    <s v="PROD648"/>
    <n v="1599.96"/>
    <n v="4"/>
    <x v="161"/>
    <s v="Cash on Delivery"/>
    <n v="56.43"/>
    <x v="0"/>
    <n v="47.77"/>
    <n v="227"/>
    <x v="1351"/>
  </r>
  <r>
    <s v="CUST2926"/>
    <s v="Male"/>
    <n v="44"/>
    <s v="Mumbai"/>
    <s v="Accessories"/>
    <s v="PROD526"/>
    <n v="1771.64"/>
    <n v="2"/>
    <x v="161"/>
    <s v="Debit Card"/>
    <n v="2.95"/>
    <x v="1"/>
    <n v="34.909999999999997"/>
    <n v="100"/>
    <x v="1352"/>
  </r>
  <r>
    <s v="CUST3206"/>
    <s v="Male"/>
    <n v="41"/>
    <s v="Mumbai"/>
    <s v="Footwear"/>
    <s v="PROD463"/>
    <n v="4682.37"/>
    <n v="2"/>
    <x v="161"/>
    <s v="Credit Card"/>
    <n v="34.68"/>
    <x v="1"/>
    <n v="33.619999999999997"/>
    <n v="279"/>
    <x v="1353"/>
  </r>
  <r>
    <s v="CUST3462"/>
    <s v="Male"/>
    <n v="37"/>
    <s v="Delhi"/>
    <s v="Beauty"/>
    <s v="PROD605"/>
    <n v="1043.27"/>
    <n v="3"/>
    <x v="161"/>
    <s v="Credit Card"/>
    <n v="8.4600000000000009"/>
    <x v="0"/>
    <n v="0.03"/>
    <n v="205"/>
    <x v="1354"/>
  </r>
  <r>
    <s v="CUST3859"/>
    <s v="Male"/>
    <n v="55"/>
    <s v="Bangalore"/>
    <s v="Home Decor"/>
    <s v="PROD493"/>
    <n v="4748.3"/>
    <n v="5"/>
    <x v="161"/>
    <s v="UPI"/>
    <n v="56.35"/>
    <x v="1"/>
    <n v="5.96"/>
    <n v="217"/>
    <x v="1355"/>
  </r>
  <r>
    <s v="CUST3954"/>
    <s v="Female"/>
    <n v="37"/>
    <s v="Hyderabad"/>
    <s v="Apparel"/>
    <s v="PROD277"/>
    <n v="4382.6899999999996"/>
    <n v="2"/>
    <x v="161"/>
    <s v="Cash on Delivery"/>
    <n v="12.61"/>
    <x v="0"/>
    <n v="40.200000000000003"/>
    <n v="115"/>
    <x v="1356"/>
  </r>
  <r>
    <s v="CUST3961"/>
    <s v="Male"/>
    <n v="18"/>
    <s v="Mumbai"/>
    <s v="Apparel"/>
    <s v="PROD907"/>
    <n v="4752.97"/>
    <n v="3"/>
    <x v="161"/>
    <s v="Net Banking"/>
    <n v="6.19"/>
    <x v="0"/>
    <n v="6.51"/>
    <n v="118"/>
    <x v="1357"/>
  </r>
  <r>
    <s v="CUST2220"/>
    <s v="Female"/>
    <n v="50"/>
    <s v="Mumbai"/>
    <s v="Accessories"/>
    <s v="PROD302"/>
    <n v="3915.45"/>
    <n v="3"/>
    <x v="162"/>
    <s v="Credit Card"/>
    <n v="31.58"/>
    <x v="0"/>
    <n v="25.81"/>
    <n v="33"/>
    <x v="1358"/>
  </r>
  <r>
    <s v="CUST3006"/>
    <s v="Male"/>
    <n v="31"/>
    <s v="Delhi"/>
    <s v="Beauty"/>
    <s v="PROD481"/>
    <n v="1380.92"/>
    <n v="1"/>
    <x v="162"/>
    <s v="Cash on Delivery"/>
    <n v="16.37"/>
    <x v="1"/>
    <n v="37.119999999999997"/>
    <n v="93"/>
    <x v="1359"/>
  </r>
  <r>
    <s v="CUST1047"/>
    <s v="Female"/>
    <n v="20"/>
    <s v="Chennai"/>
    <s v="Home Decor"/>
    <s v="PROD971"/>
    <n v="1684.39"/>
    <n v="1"/>
    <x v="163"/>
    <s v="Net Banking"/>
    <n v="28.93"/>
    <x v="1"/>
    <n v="8.83"/>
    <n v="71"/>
    <x v="1360"/>
  </r>
  <r>
    <s v="CUST1171"/>
    <s v="Male"/>
    <n v="31"/>
    <s v="Hyderabad"/>
    <s v="Footwear"/>
    <s v="PROD109"/>
    <n v="2763.25"/>
    <n v="2"/>
    <x v="163"/>
    <s v="Net Banking"/>
    <n v="55.7"/>
    <x v="0"/>
    <n v="22.45"/>
    <n v="54"/>
    <x v="1361"/>
  </r>
  <r>
    <s v="CUST1609"/>
    <s v="Male"/>
    <n v="56"/>
    <s v="Bangalore"/>
    <s v="Footwear"/>
    <s v="PROD566"/>
    <n v="3682.39"/>
    <n v="4"/>
    <x v="163"/>
    <s v="Cash on Delivery"/>
    <n v="52.09"/>
    <x v="0"/>
    <n v="31.34"/>
    <n v="75"/>
    <x v="1362"/>
  </r>
  <r>
    <s v="CUST2262"/>
    <s v="Female"/>
    <n v="51"/>
    <s v="Mumbai"/>
    <s v="Footwear"/>
    <s v="PROD692"/>
    <n v="4547.21"/>
    <n v="2"/>
    <x v="163"/>
    <s v="UPI"/>
    <n v="57.39"/>
    <x v="1"/>
    <n v="1.98"/>
    <n v="41"/>
    <x v="1363"/>
  </r>
  <r>
    <s v="CUST2284"/>
    <s v="Male"/>
    <n v="57"/>
    <s v="Delhi"/>
    <s v="Home Decor"/>
    <s v="PROD231"/>
    <n v="1413.83"/>
    <n v="5"/>
    <x v="163"/>
    <s v="UPI"/>
    <n v="31.33"/>
    <x v="1"/>
    <n v="16.89"/>
    <n v="388"/>
    <x v="1364"/>
  </r>
  <r>
    <s v="CUST2547"/>
    <s v="Female"/>
    <n v="31"/>
    <s v="Bangalore"/>
    <s v="Beauty"/>
    <s v="PROD174"/>
    <n v="4396.4399999999996"/>
    <n v="3"/>
    <x v="163"/>
    <s v="UPI"/>
    <n v="33.83"/>
    <x v="0"/>
    <n v="49.19"/>
    <n v="202"/>
    <x v="1365"/>
  </r>
  <r>
    <s v="CUST3732"/>
    <s v="Female"/>
    <n v="53"/>
    <s v="Bangalore"/>
    <s v="Footwear"/>
    <s v="PROD160"/>
    <n v="4212.3"/>
    <n v="2"/>
    <x v="163"/>
    <s v="Cash on Delivery"/>
    <n v="57.24"/>
    <x v="0"/>
    <n v="7.23"/>
    <n v="61"/>
    <x v="1366"/>
  </r>
  <r>
    <s v="CUST1027"/>
    <s v="Female"/>
    <n v="33"/>
    <s v="Hyderabad"/>
    <s v="Footwear"/>
    <s v="PROD680"/>
    <n v="4080.05"/>
    <n v="1"/>
    <x v="164"/>
    <s v="Credit Card"/>
    <n v="52.77"/>
    <x v="1"/>
    <n v="48.01"/>
    <n v="409"/>
    <x v="1367"/>
  </r>
  <r>
    <s v="CUST1177"/>
    <s v="Male"/>
    <n v="25"/>
    <s v="Mumbai"/>
    <s v="Accessories"/>
    <s v="PROD860"/>
    <n v="926.08"/>
    <n v="3"/>
    <x v="164"/>
    <s v="UPI"/>
    <n v="53.06"/>
    <x v="1"/>
    <n v="34.380000000000003"/>
    <n v="365"/>
    <x v="1368"/>
  </r>
  <r>
    <s v="CUST1332"/>
    <s v="Female"/>
    <n v="36"/>
    <s v="Delhi"/>
    <s v="Apparel"/>
    <s v="PROD565"/>
    <n v="4641.5200000000004"/>
    <n v="5"/>
    <x v="164"/>
    <s v="UPI"/>
    <n v="20.8"/>
    <x v="1"/>
    <n v="4"/>
    <n v="378"/>
    <x v="1369"/>
  </r>
  <r>
    <s v="CUST1526"/>
    <s v="Male"/>
    <n v="56"/>
    <s v="Bangalore"/>
    <s v="Apparel"/>
    <s v="PROD412"/>
    <n v="3268.61"/>
    <n v="2"/>
    <x v="164"/>
    <s v="Credit Card"/>
    <n v="37.1"/>
    <x v="0"/>
    <n v="1.1000000000000001"/>
    <n v="269"/>
    <x v="1370"/>
  </r>
  <r>
    <s v="CUST1572"/>
    <s v="Male"/>
    <n v="31"/>
    <s v="Delhi"/>
    <s v="Accessories"/>
    <s v="PROD611"/>
    <n v="2829.94"/>
    <n v="4"/>
    <x v="164"/>
    <s v="UPI"/>
    <n v="32.93"/>
    <x v="1"/>
    <n v="4.09"/>
    <n v="415"/>
    <x v="1371"/>
  </r>
  <r>
    <s v="CUST1835"/>
    <s v="Female"/>
    <n v="59"/>
    <s v="Mumbai"/>
    <s v="Home Decor"/>
    <s v="PROD959"/>
    <n v="4417.6899999999996"/>
    <n v="5"/>
    <x v="164"/>
    <s v="Debit Card"/>
    <n v="16.420000000000002"/>
    <x v="1"/>
    <n v="22.97"/>
    <n v="199"/>
    <x v="1372"/>
  </r>
  <r>
    <s v="CUST2075"/>
    <s v="Male"/>
    <n v="22"/>
    <s v="Chennai"/>
    <s v="Apparel"/>
    <s v="PROD602"/>
    <n v="4074.03"/>
    <n v="3"/>
    <x v="164"/>
    <s v="Credit Card"/>
    <n v="47.12"/>
    <x v="1"/>
    <n v="39.31"/>
    <n v="444"/>
    <x v="1373"/>
  </r>
  <r>
    <s v="CUST3066"/>
    <s v="Female"/>
    <n v="51"/>
    <s v="Hyderabad"/>
    <s v="Beauty"/>
    <s v="PROD415"/>
    <n v="3310.72"/>
    <n v="1"/>
    <x v="164"/>
    <s v="UPI"/>
    <n v="39.659999999999997"/>
    <x v="1"/>
    <n v="39.35"/>
    <n v="251"/>
    <x v="1374"/>
  </r>
  <r>
    <s v="CUST3259"/>
    <s v="Female"/>
    <n v="37"/>
    <s v="Mumbai"/>
    <s v="Home Decor"/>
    <s v="PROD517"/>
    <n v="2863.78"/>
    <n v="5"/>
    <x v="164"/>
    <s v="Credit Card"/>
    <n v="25.62"/>
    <x v="1"/>
    <n v="31.15"/>
    <n v="310"/>
    <x v="1375"/>
  </r>
  <r>
    <s v="CUST3783"/>
    <s v="Male"/>
    <n v="23"/>
    <s v="Mumbai"/>
    <s v="Apparel"/>
    <s v="PROD968"/>
    <n v="4587.2"/>
    <n v="5"/>
    <x v="164"/>
    <s v="Debit Card"/>
    <n v="28.68"/>
    <x v="1"/>
    <n v="31.77"/>
    <n v="209"/>
    <x v="1376"/>
  </r>
  <r>
    <s v="CUST1396"/>
    <s v="Female"/>
    <n v="18"/>
    <s v="Bangalore"/>
    <s v="Footwear"/>
    <s v="PROD220"/>
    <n v="2635.82"/>
    <n v="2"/>
    <x v="165"/>
    <s v="Net Banking"/>
    <n v="6.85"/>
    <x v="0"/>
    <n v="14.11"/>
    <n v="309"/>
    <x v="1377"/>
  </r>
  <r>
    <s v="CUST3017"/>
    <s v="Male"/>
    <n v="50"/>
    <s v="Delhi"/>
    <s v="Home Decor"/>
    <s v="PROD891"/>
    <n v="1932.77"/>
    <n v="4"/>
    <x v="165"/>
    <s v="Debit Card"/>
    <n v="52.26"/>
    <x v="0"/>
    <n v="43.41"/>
    <n v="275"/>
    <x v="1378"/>
  </r>
  <r>
    <s v="CUST3075"/>
    <s v="Male"/>
    <n v="26"/>
    <s v="Mumbai"/>
    <s v="Apparel"/>
    <s v="PROD431"/>
    <n v="3214.94"/>
    <n v="4"/>
    <x v="165"/>
    <s v="Cash on Delivery"/>
    <n v="5.73"/>
    <x v="0"/>
    <n v="4.2"/>
    <n v="263"/>
    <x v="1379"/>
  </r>
  <r>
    <s v="CUST3109"/>
    <s v="Female"/>
    <n v="46"/>
    <s v="Bangalore"/>
    <s v="Apparel"/>
    <s v="PROD166"/>
    <n v="2668.05"/>
    <n v="5"/>
    <x v="165"/>
    <s v="UPI"/>
    <n v="12.33"/>
    <x v="1"/>
    <n v="15.59"/>
    <n v="222"/>
    <x v="1380"/>
  </r>
  <r>
    <s v="CUST3282"/>
    <s v="Female"/>
    <n v="57"/>
    <s v="Chennai"/>
    <s v="Accessories"/>
    <s v="PROD411"/>
    <n v="1780.47"/>
    <n v="5"/>
    <x v="165"/>
    <s v="Net Banking"/>
    <n v="28.05"/>
    <x v="1"/>
    <n v="33.979999999999997"/>
    <n v="152"/>
    <x v="1381"/>
  </r>
  <r>
    <s v="CUST3824"/>
    <s v="Female"/>
    <n v="41"/>
    <s v="Mumbai"/>
    <s v="Accessories"/>
    <s v="PROD471"/>
    <n v="2084.67"/>
    <n v="5"/>
    <x v="165"/>
    <s v="Net Banking"/>
    <n v="16.78"/>
    <x v="0"/>
    <n v="38.049999999999997"/>
    <n v="437"/>
    <x v="1382"/>
  </r>
  <r>
    <s v="CUST2069"/>
    <s v="Female"/>
    <n v="47"/>
    <s v="Hyderabad"/>
    <s v="Accessories"/>
    <s v="PROD455"/>
    <n v="4048.98"/>
    <n v="4"/>
    <x v="166"/>
    <s v="Credit Card"/>
    <n v="22.6"/>
    <x v="1"/>
    <n v="32.19"/>
    <n v="49"/>
    <x v="1383"/>
  </r>
  <r>
    <s v="CUST2722"/>
    <s v="Male"/>
    <n v="27"/>
    <s v="Bangalore"/>
    <s v="Home Decor"/>
    <s v="PROD673"/>
    <n v="3496.59"/>
    <n v="5"/>
    <x v="166"/>
    <s v="Cash on Delivery"/>
    <n v="37.020000000000003"/>
    <x v="0"/>
    <n v="26.57"/>
    <n v="417"/>
    <x v="1384"/>
  </r>
  <r>
    <s v="CUST3183"/>
    <s v="Male"/>
    <n v="23"/>
    <s v="Chennai"/>
    <s v="Apparel"/>
    <s v="PROD752"/>
    <n v="2725.7"/>
    <n v="1"/>
    <x v="166"/>
    <s v="Cash on Delivery"/>
    <n v="10.39"/>
    <x v="1"/>
    <n v="11.07"/>
    <n v="325"/>
    <x v="1385"/>
  </r>
  <r>
    <s v="CUST3276"/>
    <s v="Male"/>
    <n v="41"/>
    <s v="Chennai"/>
    <s v="Home Decor"/>
    <s v="PROD267"/>
    <n v="3373.8"/>
    <n v="5"/>
    <x v="166"/>
    <s v="Net Banking"/>
    <n v="23.83"/>
    <x v="1"/>
    <n v="13.77"/>
    <n v="128"/>
    <x v="1386"/>
  </r>
  <r>
    <s v="CUST3446"/>
    <s v="Male"/>
    <n v="28"/>
    <s v="Delhi"/>
    <s v="Home Decor"/>
    <s v="PROD259"/>
    <n v="1918.53"/>
    <n v="4"/>
    <x v="166"/>
    <s v="Net Banking"/>
    <n v="37.630000000000003"/>
    <x v="0"/>
    <n v="33.75"/>
    <n v="292"/>
    <x v="1387"/>
  </r>
  <r>
    <s v="CUST3526"/>
    <s v="Female"/>
    <n v="19"/>
    <s v="Chennai"/>
    <s v="Accessories"/>
    <s v="PROD147"/>
    <n v="3192.88"/>
    <n v="3"/>
    <x v="166"/>
    <s v="UPI"/>
    <n v="30.84"/>
    <x v="0"/>
    <n v="29.22"/>
    <n v="325"/>
    <x v="1388"/>
  </r>
  <r>
    <s v="CUST3683"/>
    <s v="Male"/>
    <n v="56"/>
    <s v="Chennai"/>
    <s v="Apparel"/>
    <s v="PROD163"/>
    <n v="703.18"/>
    <n v="5"/>
    <x v="166"/>
    <s v="Credit Card"/>
    <n v="53.14"/>
    <x v="1"/>
    <n v="48.75"/>
    <n v="170"/>
    <x v="1389"/>
  </r>
  <r>
    <s v="CUST1138"/>
    <s v="Male"/>
    <n v="38"/>
    <s v="Mumbai"/>
    <s v="Apparel"/>
    <s v="PROD587"/>
    <n v="3628.9"/>
    <n v="2"/>
    <x v="167"/>
    <s v="Net Banking"/>
    <n v="50.71"/>
    <x v="1"/>
    <n v="14.67"/>
    <n v="10"/>
    <x v="1390"/>
  </r>
  <r>
    <s v="CUST1251"/>
    <s v="Male"/>
    <n v="24"/>
    <s v="Bangalore"/>
    <s v="Apparel"/>
    <s v="PROD786"/>
    <n v="1047.69"/>
    <n v="4"/>
    <x v="167"/>
    <s v="Debit Card"/>
    <n v="58.14"/>
    <x v="1"/>
    <n v="3.46"/>
    <n v="123"/>
    <x v="1391"/>
  </r>
  <r>
    <s v="CUST1511"/>
    <s v="Male"/>
    <n v="22"/>
    <s v="Hyderabad"/>
    <s v="Beauty"/>
    <s v="PROD406"/>
    <n v="3887.76"/>
    <n v="2"/>
    <x v="167"/>
    <s v="Debit Card"/>
    <n v="23.21"/>
    <x v="1"/>
    <n v="9.02"/>
    <n v="433"/>
    <x v="1392"/>
  </r>
  <r>
    <s v="CUST2095"/>
    <s v="Male"/>
    <n v="29"/>
    <s v="Chennai"/>
    <s v="Home Decor"/>
    <s v="PROD989"/>
    <n v="2760.68"/>
    <n v="4"/>
    <x v="167"/>
    <s v="UPI"/>
    <n v="9.4499999999999993"/>
    <x v="0"/>
    <n v="45.2"/>
    <n v="373"/>
    <x v="1393"/>
  </r>
  <r>
    <s v="CUST3023"/>
    <s v="Male"/>
    <n v="31"/>
    <s v="Bangalore"/>
    <s v="Apparel"/>
    <s v="PROD353"/>
    <n v="1827.3"/>
    <n v="1"/>
    <x v="167"/>
    <s v="Net Banking"/>
    <n v="46.32"/>
    <x v="1"/>
    <n v="23.77"/>
    <n v="369"/>
    <x v="1394"/>
  </r>
  <r>
    <s v="CUST3497"/>
    <s v="Female"/>
    <n v="24"/>
    <s v="Hyderabad"/>
    <s v="Apparel"/>
    <s v="PROD841"/>
    <n v="1330.93"/>
    <n v="1"/>
    <x v="167"/>
    <s v="Credit Card"/>
    <n v="36.56"/>
    <x v="0"/>
    <n v="45"/>
    <n v="257"/>
    <x v="1395"/>
  </r>
  <r>
    <s v="CUST3740"/>
    <s v="Female"/>
    <n v="27"/>
    <s v="Bangalore"/>
    <s v="Beauty"/>
    <s v="PROD998"/>
    <n v="2507.66"/>
    <n v="1"/>
    <x v="167"/>
    <s v="Net Banking"/>
    <n v="49.43"/>
    <x v="1"/>
    <n v="30.83"/>
    <n v="10"/>
    <x v="1396"/>
  </r>
  <r>
    <s v="CUST1515"/>
    <s v="Female"/>
    <n v="44"/>
    <s v="Mumbai"/>
    <s v="Home Decor"/>
    <s v="PROD343"/>
    <n v="3968.7"/>
    <n v="2"/>
    <x v="168"/>
    <s v="UPI"/>
    <n v="50.42"/>
    <x v="1"/>
    <n v="28.72"/>
    <n v="101"/>
    <x v="1397"/>
  </r>
  <r>
    <s v="CUST2409"/>
    <s v="Male"/>
    <n v="36"/>
    <s v="Hyderabad"/>
    <s v="Home Decor"/>
    <s v="PROD903"/>
    <n v="3613.31"/>
    <n v="2"/>
    <x v="168"/>
    <s v="Debit Card"/>
    <n v="46.93"/>
    <x v="0"/>
    <n v="1.06"/>
    <n v="433"/>
    <x v="1398"/>
  </r>
  <r>
    <s v="CUST2465"/>
    <s v="Female"/>
    <n v="54"/>
    <s v="Hyderabad"/>
    <s v="Apparel"/>
    <s v="PROD965"/>
    <n v="2098.59"/>
    <n v="1"/>
    <x v="168"/>
    <s v="Credit Card"/>
    <n v="50.18"/>
    <x v="0"/>
    <n v="14.92"/>
    <n v="198"/>
    <x v="1399"/>
  </r>
  <r>
    <s v="CUST2765"/>
    <s v="Male"/>
    <n v="52"/>
    <s v="Hyderabad"/>
    <s v="Accessories"/>
    <s v="PROD767"/>
    <n v="4062.95"/>
    <n v="3"/>
    <x v="168"/>
    <s v="Net Banking"/>
    <n v="28.64"/>
    <x v="1"/>
    <n v="15.85"/>
    <n v="354"/>
    <x v="1400"/>
  </r>
  <r>
    <s v="CUST3335"/>
    <s v="Male"/>
    <n v="45"/>
    <s v="Bangalore"/>
    <s v="Home Decor"/>
    <s v="PROD318"/>
    <n v="1188.22"/>
    <n v="4"/>
    <x v="168"/>
    <s v="Net Banking"/>
    <n v="17.25"/>
    <x v="1"/>
    <n v="0.82"/>
    <n v="276"/>
    <x v="1401"/>
  </r>
  <r>
    <s v="CUST3559"/>
    <s v="Male"/>
    <n v="20"/>
    <s v="Mumbai"/>
    <s v="Footwear"/>
    <s v="PROD926"/>
    <n v="2839.92"/>
    <n v="5"/>
    <x v="168"/>
    <s v="Net Banking"/>
    <n v="13.73"/>
    <x v="1"/>
    <n v="46.2"/>
    <n v="170"/>
    <x v="1402"/>
  </r>
  <r>
    <s v="CUST3627"/>
    <s v="Female"/>
    <n v="19"/>
    <s v="Chennai"/>
    <s v="Accessories"/>
    <s v="PROD631"/>
    <n v="3643.74"/>
    <n v="4"/>
    <x v="168"/>
    <s v="Net Banking"/>
    <n v="59.25"/>
    <x v="1"/>
    <n v="12.42"/>
    <n v="465"/>
    <x v="1403"/>
  </r>
  <r>
    <s v="CUST1529"/>
    <s v="Male"/>
    <n v="19"/>
    <s v="Delhi"/>
    <s v="Home Decor"/>
    <s v="PROD327"/>
    <n v="1917.28"/>
    <n v="5"/>
    <x v="169"/>
    <s v="UPI"/>
    <n v="14.65"/>
    <x v="0"/>
    <n v="6.68"/>
    <n v="41"/>
    <x v="1404"/>
  </r>
  <r>
    <s v="CUST1658"/>
    <s v="Female"/>
    <n v="31"/>
    <s v="Delhi"/>
    <s v="Apparel"/>
    <s v="PROD298"/>
    <n v="3653.88"/>
    <n v="2"/>
    <x v="169"/>
    <s v="Cash on Delivery"/>
    <n v="35.51"/>
    <x v="1"/>
    <n v="13.27"/>
    <n v="205"/>
    <x v="1405"/>
  </r>
  <r>
    <s v="CUST1734"/>
    <s v="Female"/>
    <n v="28"/>
    <s v="Hyderabad"/>
    <s v="Apparel"/>
    <s v="PROD169"/>
    <n v="1814.38"/>
    <n v="2"/>
    <x v="169"/>
    <s v="Net Banking"/>
    <n v="23.35"/>
    <x v="0"/>
    <n v="49.64"/>
    <n v="53"/>
    <x v="1406"/>
  </r>
  <r>
    <s v="CUST1788"/>
    <s v="Female"/>
    <n v="53"/>
    <s v="Mumbai"/>
    <s v="Footwear"/>
    <s v="PROD147"/>
    <n v="4506.25"/>
    <n v="1"/>
    <x v="169"/>
    <s v="Debit Card"/>
    <n v="33.07"/>
    <x v="0"/>
    <n v="17.059999999999999"/>
    <n v="98"/>
    <x v="1407"/>
  </r>
  <r>
    <s v="CUST1886"/>
    <s v="Female"/>
    <n v="29"/>
    <s v="Mumbai"/>
    <s v="Home Decor"/>
    <s v="PROD335"/>
    <n v="3659.61"/>
    <n v="3"/>
    <x v="169"/>
    <s v="Cash on Delivery"/>
    <n v="45.14"/>
    <x v="1"/>
    <n v="28.7"/>
    <n v="48"/>
    <x v="1408"/>
  </r>
  <r>
    <s v="CUST2531"/>
    <s v="Male"/>
    <n v="47"/>
    <s v="Hyderabad"/>
    <s v="Footwear"/>
    <s v="PROD591"/>
    <n v="4758.18"/>
    <n v="2"/>
    <x v="169"/>
    <s v="UPI"/>
    <n v="52.8"/>
    <x v="0"/>
    <n v="17.95"/>
    <n v="442"/>
    <x v="1409"/>
  </r>
  <r>
    <s v="CUST2612"/>
    <s v="Male"/>
    <n v="27"/>
    <s v="Bangalore"/>
    <s v="Accessories"/>
    <s v="PROD696"/>
    <n v="4386.0600000000004"/>
    <n v="2"/>
    <x v="169"/>
    <s v="Debit Card"/>
    <n v="53.95"/>
    <x v="0"/>
    <n v="7.42"/>
    <n v="449"/>
    <x v="1410"/>
  </r>
  <r>
    <s v="CUST2931"/>
    <s v="Female"/>
    <n v="22"/>
    <s v="Mumbai"/>
    <s v="Beauty"/>
    <s v="PROD115"/>
    <n v="756.7"/>
    <n v="3"/>
    <x v="169"/>
    <s v="Debit Card"/>
    <n v="38.409999999999997"/>
    <x v="1"/>
    <n v="48.32"/>
    <n v="163"/>
    <x v="1411"/>
  </r>
  <r>
    <s v="CUST3255"/>
    <s v="Female"/>
    <n v="34"/>
    <s v="Chennai"/>
    <s v="Beauty"/>
    <s v="PROD267"/>
    <n v="2144.91"/>
    <n v="5"/>
    <x v="169"/>
    <s v="Debit Card"/>
    <n v="45.78"/>
    <x v="0"/>
    <n v="1.78"/>
    <n v="372"/>
    <x v="1412"/>
  </r>
  <r>
    <s v="CUST3866"/>
    <s v="Female"/>
    <n v="37"/>
    <s v="Hyderabad"/>
    <s v="Beauty"/>
    <s v="PROD277"/>
    <n v="4666.8100000000004"/>
    <n v="3"/>
    <x v="169"/>
    <s v="Cash on Delivery"/>
    <n v="20.190000000000001"/>
    <x v="1"/>
    <n v="30.49"/>
    <n v="421"/>
    <x v="1413"/>
  </r>
  <r>
    <s v="CUST3976"/>
    <s v="Female"/>
    <n v="50"/>
    <s v="Mumbai"/>
    <s v="Apparel"/>
    <s v="PROD138"/>
    <n v="1966.63"/>
    <n v="1"/>
    <x v="169"/>
    <s v="Net Banking"/>
    <n v="14.81"/>
    <x v="0"/>
    <n v="47.18"/>
    <n v="387"/>
    <x v="1414"/>
  </r>
  <r>
    <s v="CUST1139"/>
    <s v="Female"/>
    <n v="19"/>
    <s v="Chennai"/>
    <s v="Beauty"/>
    <s v="PROD287"/>
    <n v="798.33"/>
    <n v="5"/>
    <x v="170"/>
    <s v="Debit Card"/>
    <n v="25.82"/>
    <x v="0"/>
    <n v="2.81"/>
    <n v="14"/>
    <x v="1415"/>
  </r>
  <r>
    <s v="CUST1934"/>
    <s v="Male"/>
    <n v="60"/>
    <s v="Hyderabad"/>
    <s v="Accessories"/>
    <s v="PROD551"/>
    <n v="2502.54"/>
    <n v="2"/>
    <x v="170"/>
    <s v="Net Banking"/>
    <n v="37.090000000000003"/>
    <x v="1"/>
    <n v="18.61"/>
    <n v="225"/>
    <x v="1416"/>
  </r>
  <r>
    <s v="CUST2162"/>
    <s v="Female"/>
    <n v="59"/>
    <s v="Bangalore"/>
    <s v="Apparel"/>
    <s v="PROD134"/>
    <n v="4505.9799999999996"/>
    <n v="4"/>
    <x v="170"/>
    <s v="Net Banking"/>
    <n v="4.2"/>
    <x v="1"/>
    <n v="44.47"/>
    <n v="45"/>
    <x v="1417"/>
  </r>
  <r>
    <s v="CUST2356"/>
    <s v="Female"/>
    <n v="37"/>
    <s v="Hyderabad"/>
    <s v="Apparel"/>
    <s v="PROD960"/>
    <n v="2004.93"/>
    <n v="1"/>
    <x v="170"/>
    <s v="Debit Card"/>
    <n v="19.64"/>
    <x v="0"/>
    <n v="2.4300000000000002"/>
    <n v="392"/>
    <x v="1418"/>
  </r>
  <r>
    <s v="CUST2544"/>
    <s v="Female"/>
    <n v="31"/>
    <s v="Delhi"/>
    <s v="Accessories"/>
    <s v="PROD213"/>
    <n v="4223.53"/>
    <n v="1"/>
    <x v="170"/>
    <s v="UPI"/>
    <n v="23.45"/>
    <x v="1"/>
    <n v="29.01"/>
    <n v="201"/>
    <x v="1419"/>
  </r>
  <r>
    <s v="CUST2550"/>
    <s v="Female"/>
    <n v="24"/>
    <s v="Hyderabad"/>
    <s v="Accessories"/>
    <s v="PROD811"/>
    <n v="1870.63"/>
    <n v="1"/>
    <x v="170"/>
    <s v="Cash on Delivery"/>
    <n v="23.53"/>
    <x v="1"/>
    <n v="43.21"/>
    <n v="141"/>
    <x v="1420"/>
  </r>
  <r>
    <s v="CUST2698"/>
    <s v="Female"/>
    <n v="30"/>
    <s v="Delhi"/>
    <s v="Accessories"/>
    <s v="PROD659"/>
    <n v="1397.59"/>
    <n v="2"/>
    <x v="170"/>
    <s v="Cash on Delivery"/>
    <n v="27.55"/>
    <x v="1"/>
    <n v="32.229999999999997"/>
    <n v="389"/>
    <x v="1421"/>
  </r>
  <r>
    <s v="CUST2787"/>
    <s v="Female"/>
    <n v="58"/>
    <s v="Bangalore"/>
    <s v="Home Decor"/>
    <s v="PROD453"/>
    <n v="2332.7600000000002"/>
    <n v="5"/>
    <x v="170"/>
    <s v="Net Banking"/>
    <n v="32.6"/>
    <x v="0"/>
    <n v="1.69"/>
    <n v="268"/>
    <x v="1422"/>
  </r>
  <r>
    <s v="CUST3549"/>
    <s v="Female"/>
    <n v="42"/>
    <s v="Mumbai"/>
    <s v="Footwear"/>
    <s v="PROD366"/>
    <n v="4233.24"/>
    <n v="5"/>
    <x v="170"/>
    <s v="Net Banking"/>
    <n v="7.26"/>
    <x v="1"/>
    <n v="17.54"/>
    <n v="322"/>
    <x v="1423"/>
  </r>
  <r>
    <s v="CUST3956"/>
    <s v="Female"/>
    <n v="43"/>
    <s v="Mumbai"/>
    <s v="Home Decor"/>
    <s v="PROD809"/>
    <n v="4902.3599999999997"/>
    <n v="5"/>
    <x v="170"/>
    <s v="Credit Card"/>
    <n v="54.71"/>
    <x v="0"/>
    <n v="6.64"/>
    <n v="341"/>
    <x v="1424"/>
  </r>
  <r>
    <s v="CUST3983"/>
    <s v="Male"/>
    <n v="35"/>
    <s v="Delhi"/>
    <s v="Accessories"/>
    <s v="PROD768"/>
    <n v="3538.19"/>
    <n v="1"/>
    <x v="170"/>
    <s v="Credit Card"/>
    <n v="8.7799999999999994"/>
    <x v="0"/>
    <n v="7.98"/>
    <n v="19"/>
    <x v="1425"/>
  </r>
  <r>
    <s v="CUST1364"/>
    <s v="Female"/>
    <n v="25"/>
    <s v="Chennai"/>
    <s v="Home Decor"/>
    <s v="PROD353"/>
    <n v="3642.19"/>
    <n v="2"/>
    <x v="171"/>
    <s v="Credit Card"/>
    <n v="14.23"/>
    <x v="1"/>
    <n v="25.31"/>
    <n v="138"/>
    <x v="1426"/>
  </r>
  <r>
    <s v="CUST1473"/>
    <s v="Male"/>
    <n v="41"/>
    <s v="Chennai"/>
    <s v="Home Decor"/>
    <s v="PROD831"/>
    <n v="1989.83"/>
    <n v="5"/>
    <x v="171"/>
    <s v="Credit Card"/>
    <n v="48.8"/>
    <x v="0"/>
    <n v="8.75"/>
    <n v="469"/>
    <x v="1427"/>
  </r>
  <r>
    <s v="CUST2053"/>
    <s v="Male"/>
    <n v="31"/>
    <s v="Mumbai"/>
    <s v="Home Decor"/>
    <s v="PROD392"/>
    <n v="1499.59"/>
    <n v="5"/>
    <x v="171"/>
    <s v="Cash on Delivery"/>
    <n v="36.42"/>
    <x v="1"/>
    <n v="35.11"/>
    <n v="248"/>
    <x v="1428"/>
  </r>
  <r>
    <s v="CUST2160"/>
    <s v="Female"/>
    <n v="33"/>
    <s v="Bangalore"/>
    <s v="Footwear"/>
    <s v="PROD720"/>
    <n v="3073.98"/>
    <n v="3"/>
    <x v="171"/>
    <s v="Debit Card"/>
    <n v="27.9"/>
    <x v="1"/>
    <n v="46.99"/>
    <n v="486"/>
    <x v="1429"/>
  </r>
  <r>
    <s v="CUST2231"/>
    <s v="Female"/>
    <n v="30"/>
    <s v="Delhi"/>
    <s v="Beauty"/>
    <s v="PROD959"/>
    <n v="3890.85"/>
    <n v="3"/>
    <x v="171"/>
    <s v="Cash on Delivery"/>
    <n v="35.61"/>
    <x v="1"/>
    <n v="13.09"/>
    <n v="377"/>
    <x v="1430"/>
  </r>
  <r>
    <s v="CUST2807"/>
    <s v="Male"/>
    <n v="37"/>
    <s v="Bangalore"/>
    <s v="Beauty"/>
    <s v="PROD161"/>
    <n v="1436.86"/>
    <n v="2"/>
    <x v="171"/>
    <s v="Credit Card"/>
    <n v="4.1100000000000003"/>
    <x v="0"/>
    <n v="44.33"/>
    <n v="455"/>
    <x v="1431"/>
  </r>
  <r>
    <s v="CUST2850"/>
    <s v="Female"/>
    <n v="44"/>
    <s v="Mumbai"/>
    <s v="Footwear"/>
    <s v="PROD190"/>
    <n v="1015.29"/>
    <n v="4"/>
    <x v="171"/>
    <s v="Debit Card"/>
    <n v="7.15"/>
    <x v="1"/>
    <n v="46.45"/>
    <n v="401"/>
    <x v="1432"/>
  </r>
  <r>
    <s v="CUST3115"/>
    <s v="Female"/>
    <n v="51"/>
    <s v="Chennai"/>
    <s v="Home Decor"/>
    <s v="PROD322"/>
    <n v="2303.16"/>
    <n v="2"/>
    <x v="171"/>
    <s v="UPI"/>
    <n v="59.12"/>
    <x v="0"/>
    <n v="4.2300000000000004"/>
    <n v="223"/>
    <x v="1433"/>
  </r>
  <r>
    <s v="CUST3126"/>
    <s v="Female"/>
    <n v="35"/>
    <s v="Mumbai"/>
    <s v="Apparel"/>
    <s v="PROD159"/>
    <n v="1258.17"/>
    <n v="2"/>
    <x v="171"/>
    <s v="Credit Card"/>
    <n v="26.27"/>
    <x v="1"/>
    <n v="38.380000000000003"/>
    <n v="160"/>
    <x v="1434"/>
  </r>
  <r>
    <s v="CUST3286"/>
    <s v="Female"/>
    <n v="59"/>
    <s v="Bangalore"/>
    <s v="Accessories"/>
    <s v="PROD637"/>
    <n v="2853.97"/>
    <n v="5"/>
    <x v="171"/>
    <s v="UPI"/>
    <n v="1.37"/>
    <x v="1"/>
    <n v="32.61"/>
    <n v="82"/>
    <x v="1435"/>
  </r>
  <r>
    <s v="CUST3353"/>
    <s v="Male"/>
    <n v="24"/>
    <s v="Mumbai"/>
    <s v="Apparel"/>
    <s v="PROD922"/>
    <n v="2237.46"/>
    <n v="3"/>
    <x v="171"/>
    <s v="Debit Card"/>
    <n v="57.09"/>
    <x v="1"/>
    <n v="28.76"/>
    <n v="283"/>
    <x v="1436"/>
  </r>
  <r>
    <s v="CUST3915"/>
    <s v="Female"/>
    <n v="24"/>
    <s v="Mumbai"/>
    <s v="Home Decor"/>
    <s v="PROD782"/>
    <n v="3996.17"/>
    <n v="3"/>
    <x v="171"/>
    <s v="Net Banking"/>
    <n v="8.35"/>
    <x v="0"/>
    <n v="34.85"/>
    <n v="430"/>
    <x v="1437"/>
  </r>
  <r>
    <s v="CUST1148"/>
    <s v="Female"/>
    <n v="49"/>
    <s v="Hyderabad"/>
    <s v="Apparel"/>
    <s v="PROD630"/>
    <n v="1533.31"/>
    <n v="1"/>
    <x v="172"/>
    <s v="Credit Card"/>
    <n v="1.05"/>
    <x v="1"/>
    <n v="15.18"/>
    <n v="335"/>
    <x v="1438"/>
  </r>
  <r>
    <s v="CUST1562"/>
    <s v="Male"/>
    <n v="19"/>
    <s v="Mumbai"/>
    <s v="Apparel"/>
    <s v="PROD653"/>
    <n v="2833.7"/>
    <n v="1"/>
    <x v="172"/>
    <s v="Credit Card"/>
    <n v="47.09"/>
    <x v="0"/>
    <n v="45.02"/>
    <n v="157"/>
    <x v="1439"/>
  </r>
  <r>
    <s v="CUST2151"/>
    <s v="Female"/>
    <n v="26"/>
    <s v="Delhi"/>
    <s v="Apparel"/>
    <s v="PROD560"/>
    <n v="2867.15"/>
    <n v="2"/>
    <x v="172"/>
    <s v="Net Banking"/>
    <n v="43.91"/>
    <x v="1"/>
    <n v="3.26"/>
    <n v="204"/>
    <x v="1440"/>
  </r>
  <r>
    <s v="CUST2777"/>
    <s v="Male"/>
    <n v="45"/>
    <s v="Chennai"/>
    <s v="Apparel"/>
    <s v="PROD810"/>
    <n v="1631.17"/>
    <n v="2"/>
    <x v="172"/>
    <s v="UPI"/>
    <n v="44.41"/>
    <x v="1"/>
    <n v="42.47"/>
    <n v="207"/>
    <x v="1441"/>
  </r>
  <r>
    <s v="CUST3212"/>
    <s v="Female"/>
    <n v="25"/>
    <s v="Bangalore"/>
    <s v="Footwear"/>
    <s v="PROD327"/>
    <n v="1109.18"/>
    <n v="4"/>
    <x v="172"/>
    <s v="Cash on Delivery"/>
    <n v="5.35"/>
    <x v="1"/>
    <n v="27.1"/>
    <n v="120"/>
    <x v="1442"/>
  </r>
  <r>
    <s v="CUST3571"/>
    <s v="Female"/>
    <n v="55"/>
    <s v="Hyderabad"/>
    <s v="Beauty"/>
    <s v="PROD733"/>
    <n v="2599.6799999999998"/>
    <n v="1"/>
    <x v="172"/>
    <s v="Credit Card"/>
    <n v="2.99"/>
    <x v="1"/>
    <n v="37.97"/>
    <n v="211"/>
    <x v="1443"/>
  </r>
  <r>
    <s v="CUST3596"/>
    <s v="Female"/>
    <n v="25"/>
    <s v="Bangalore"/>
    <s v="Accessories"/>
    <s v="PROD485"/>
    <n v="2449.75"/>
    <n v="1"/>
    <x v="172"/>
    <s v="Credit Card"/>
    <n v="56.58"/>
    <x v="0"/>
    <n v="10.9"/>
    <n v="210"/>
    <x v="1444"/>
  </r>
  <r>
    <s v="CUST1891"/>
    <s v="Female"/>
    <n v="35"/>
    <s v="Mumbai"/>
    <s v="Accessories"/>
    <s v="PROD360"/>
    <n v="1960.94"/>
    <n v="4"/>
    <x v="173"/>
    <s v="UPI"/>
    <n v="50.27"/>
    <x v="0"/>
    <n v="40.93"/>
    <n v="113"/>
    <x v="1445"/>
  </r>
  <r>
    <s v="CUST3068"/>
    <s v="Male"/>
    <n v="45"/>
    <s v="Hyderabad"/>
    <s v="Accessories"/>
    <s v="PROD872"/>
    <n v="2450.75"/>
    <n v="2"/>
    <x v="173"/>
    <s v="Debit Card"/>
    <n v="17.850000000000001"/>
    <x v="1"/>
    <n v="48.37"/>
    <n v="330"/>
    <x v="1446"/>
  </r>
  <r>
    <s v="CUST1216"/>
    <s v="Female"/>
    <n v="31"/>
    <s v="Mumbai"/>
    <s v="Beauty"/>
    <s v="PROD783"/>
    <n v="4429.2"/>
    <n v="3"/>
    <x v="174"/>
    <s v="Cash on Delivery"/>
    <n v="28.11"/>
    <x v="0"/>
    <n v="48.22"/>
    <n v="169"/>
    <x v="1447"/>
  </r>
  <r>
    <s v="CUST1520"/>
    <s v="Female"/>
    <n v="25"/>
    <s v="Hyderabad"/>
    <s v="Accessories"/>
    <s v="PROD413"/>
    <n v="807.02"/>
    <n v="5"/>
    <x v="174"/>
    <s v="Net Banking"/>
    <n v="17.18"/>
    <x v="1"/>
    <n v="9.14"/>
    <n v="430"/>
    <x v="1448"/>
  </r>
  <r>
    <s v="CUST1851"/>
    <s v="Female"/>
    <n v="39"/>
    <s v="Bangalore"/>
    <s v="Footwear"/>
    <s v="PROD540"/>
    <n v="4171.18"/>
    <n v="3"/>
    <x v="174"/>
    <s v="Cash on Delivery"/>
    <n v="11.73"/>
    <x v="0"/>
    <n v="42.66"/>
    <n v="233"/>
    <x v="1449"/>
  </r>
  <r>
    <s v="CUST2035"/>
    <s v="Male"/>
    <n v="36"/>
    <s v="Hyderabad"/>
    <s v="Apparel"/>
    <s v="PROD346"/>
    <n v="2976.15"/>
    <n v="1"/>
    <x v="174"/>
    <s v="UPI"/>
    <n v="15.43"/>
    <x v="1"/>
    <n v="16.829999999999998"/>
    <n v="385"/>
    <x v="1450"/>
  </r>
  <r>
    <s v="CUST2225"/>
    <s v="Male"/>
    <n v="46"/>
    <s v="Delhi"/>
    <s v="Footwear"/>
    <s v="PROD711"/>
    <n v="3063.41"/>
    <n v="5"/>
    <x v="174"/>
    <s v="Credit Card"/>
    <n v="53.88"/>
    <x v="1"/>
    <n v="2.31"/>
    <n v="15"/>
    <x v="1451"/>
  </r>
  <r>
    <s v="CUST2252"/>
    <s v="Male"/>
    <n v="56"/>
    <s v="Mumbai"/>
    <s v="Beauty"/>
    <s v="PROD662"/>
    <n v="725.38"/>
    <n v="1"/>
    <x v="174"/>
    <s v="Credit Card"/>
    <n v="33.159999999999997"/>
    <x v="1"/>
    <n v="29.06"/>
    <n v="130"/>
    <x v="1452"/>
  </r>
  <r>
    <s v="CUST2293"/>
    <s v="Male"/>
    <n v="53"/>
    <s v="Hyderabad"/>
    <s v="Accessories"/>
    <s v="PROD541"/>
    <n v="3912.13"/>
    <n v="4"/>
    <x v="174"/>
    <s v="Net Banking"/>
    <n v="43.24"/>
    <x v="0"/>
    <n v="39.81"/>
    <n v="462"/>
    <x v="1453"/>
  </r>
  <r>
    <s v="CUST2723"/>
    <s v="Male"/>
    <n v="23"/>
    <s v="Delhi"/>
    <s v="Footwear"/>
    <s v="PROD418"/>
    <n v="4812.6400000000003"/>
    <n v="4"/>
    <x v="174"/>
    <s v="UPI"/>
    <n v="1.25"/>
    <x v="0"/>
    <n v="22.74"/>
    <n v="420"/>
    <x v="1454"/>
  </r>
  <r>
    <s v="CUST3170"/>
    <s v="Female"/>
    <n v="46"/>
    <s v="Hyderabad"/>
    <s v="Footwear"/>
    <s v="PROD366"/>
    <n v="3072.84"/>
    <n v="1"/>
    <x v="174"/>
    <s v="Net Banking"/>
    <n v="22.37"/>
    <x v="1"/>
    <n v="19.79"/>
    <n v="355"/>
    <x v="1455"/>
  </r>
  <r>
    <s v="CUST1652"/>
    <s v="Female"/>
    <n v="46"/>
    <s v="Hyderabad"/>
    <s v="Beauty"/>
    <s v="PROD953"/>
    <n v="3992.24"/>
    <n v="2"/>
    <x v="175"/>
    <s v="UPI"/>
    <n v="57.9"/>
    <x v="1"/>
    <n v="13.9"/>
    <n v="394"/>
    <x v="1456"/>
  </r>
  <r>
    <s v="CUST2493"/>
    <s v="Female"/>
    <n v="26"/>
    <s v="Chennai"/>
    <s v="Home Decor"/>
    <s v="PROD936"/>
    <n v="1894.56"/>
    <n v="5"/>
    <x v="175"/>
    <s v="Cash on Delivery"/>
    <n v="7.47"/>
    <x v="0"/>
    <n v="1.26"/>
    <n v="173"/>
    <x v="1457"/>
  </r>
  <r>
    <s v="CUST2555"/>
    <s v="Male"/>
    <n v="28"/>
    <s v="Chennai"/>
    <s v="Apparel"/>
    <s v="PROD577"/>
    <n v="4967.74"/>
    <n v="4"/>
    <x v="175"/>
    <s v="Net Banking"/>
    <n v="51.26"/>
    <x v="1"/>
    <n v="15.87"/>
    <n v="494"/>
    <x v="1458"/>
  </r>
  <r>
    <s v="CUST2690"/>
    <s v="Female"/>
    <n v="27"/>
    <s v="Delhi"/>
    <s v="Apparel"/>
    <s v="PROD553"/>
    <n v="3734.3"/>
    <n v="1"/>
    <x v="175"/>
    <s v="Credit Card"/>
    <n v="49.9"/>
    <x v="0"/>
    <n v="16.96"/>
    <n v="389"/>
    <x v="1459"/>
  </r>
  <r>
    <s v="CUST2984"/>
    <s v="Female"/>
    <n v="35"/>
    <s v="Chennai"/>
    <s v="Home Decor"/>
    <s v="PROD218"/>
    <n v="566.25"/>
    <n v="2"/>
    <x v="175"/>
    <s v="Cash on Delivery"/>
    <n v="16.43"/>
    <x v="1"/>
    <n v="28.66"/>
    <n v="325"/>
    <x v="1460"/>
  </r>
  <r>
    <s v="CUST3105"/>
    <s v="Male"/>
    <n v="46"/>
    <s v="Chennai"/>
    <s v="Apparel"/>
    <s v="PROD813"/>
    <n v="4587.25"/>
    <n v="1"/>
    <x v="175"/>
    <s v="Cash on Delivery"/>
    <n v="17.52"/>
    <x v="0"/>
    <n v="37.979999999999997"/>
    <n v="455"/>
    <x v="1461"/>
  </r>
  <r>
    <s v="CUST1724"/>
    <s v="Male"/>
    <n v="54"/>
    <s v="Chennai"/>
    <s v="Accessories"/>
    <s v="PROD930"/>
    <n v="4561.9799999999996"/>
    <n v="3"/>
    <x v="176"/>
    <s v="Debit Card"/>
    <n v="6.91"/>
    <x v="1"/>
    <n v="9.15"/>
    <n v="21"/>
    <x v="1462"/>
  </r>
  <r>
    <s v="CUST2082"/>
    <s v="Male"/>
    <n v="29"/>
    <s v="Mumbai"/>
    <s v="Home Decor"/>
    <s v="PROD861"/>
    <n v="4297.2700000000004"/>
    <n v="2"/>
    <x v="176"/>
    <s v="UPI"/>
    <n v="39.159999999999997"/>
    <x v="1"/>
    <n v="2.5299999999999998"/>
    <n v="311"/>
    <x v="1463"/>
  </r>
  <r>
    <s v="CUST2645"/>
    <s v="Male"/>
    <n v="25"/>
    <s v="Bangalore"/>
    <s v="Apparel"/>
    <s v="PROD928"/>
    <n v="2378.2800000000002"/>
    <n v="4"/>
    <x v="176"/>
    <s v="Net Banking"/>
    <n v="12.65"/>
    <x v="0"/>
    <n v="36.090000000000003"/>
    <n v="196"/>
    <x v="1464"/>
  </r>
  <r>
    <s v="CUST3537"/>
    <s v="Female"/>
    <n v="39"/>
    <s v="Chennai"/>
    <s v="Beauty"/>
    <s v="PROD473"/>
    <n v="4670.74"/>
    <n v="5"/>
    <x v="176"/>
    <s v="UPI"/>
    <n v="24.4"/>
    <x v="0"/>
    <n v="34.56"/>
    <n v="466"/>
    <x v="1465"/>
  </r>
  <r>
    <s v="CUST3943"/>
    <s v="Female"/>
    <n v="38"/>
    <s v="Chennai"/>
    <s v="Accessories"/>
    <s v="PROD362"/>
    <n v="2334.38"/>
    <n v="5"/>
    <x v="176"/>
    <s v="Cash on Delivery"/>
    <n v="27.38"/>
    <x v="1"/>
    <n v="2.56"/>
    <n v="418"/>
    <x v="1466"/>
  </r>
  <r>
    <s v="CUST1124"/>
    <s v="Male"/>
    <n v="34"/>
    <s v="Chennai"/>
    <s v="Footwear"/>
    <s v="PROD714"/>
    <n v="2629.36"/>
    <n v="5"/>
    <x v="177"/>
    <s v="UPI"/>
    <n v="57.68"/>
    <x v="1"/>
    <n v="3.44"/>
    <n v="157"/>
    <x v="1467"/>
  </r>
  <r>
    <s v="CUST1281"/>
    <s v="Male"/>
    <n v="57"/>
    <s v="Mumbai"/>
    <s v="Accessories"/>
    <s v="PROD204"/>
    <n v="695.35"/>
    <n v="5"/>
    <x v="177"/>
    <s v="Net Banking"/>
    <n v="33.44"/>
    <x v="0"/>
    <n v="2.94"/>
    <n v="57"/>
    <x v="1468"/>
  </r>
  <r>
    <s v="CUST1512"/>
    <s v="Male"/>
    <n v="22"/>
    <s v="Bangalore"/>
    <s v="Apparel"/>
    <s v="PROD861"/>
    <n v="507.63"/>
    <n v="3"/>
    <x v="177"/>
    <s v="Net Banking"/>
    <n v="17.53"/>
    <x v="0"/>
    <n v="36.58"/>
    <n v="118"/>
    <x v="1469"/>
  </r>
  <r>
    <s v="CUST2320"/>
    <s v="Male"/>
    <n v="22"/>
    <s v="Chennai"/>
    <s v="Home Decor"/>
    <s v="PROD926"/>
    <n v="2870.92"/>
    <n v="4"/>
    <x v="177"/>
    <s v="UPI"/>
    <n v="10.25"/>
    <x v="0"/>
    <n v="26.5"/>
    <n v="303"/>
    <x v="1470"/>
  </r>
  <r>
    <s v="CUST2359"/>
    <s v="Male"/>
    <n v="54"/>
    <s v="Delhi"/>
    <s v="Home Decor"/>
    <s v="PROD828"/>
    <n v="827.05"/>
    <n v="4"/>
    <x v="177"/>
    <s v="UPI"/>
    <n v="4.54"/>
    <x v="0"/>
    <n v="35.64"/>
    <n v="472"/>
    <x v="1471"/>
  </r>
  <r>
    <s v="CUST3123"/>
    <s v="Male"/>
    <n v="52"/>
    <s v="Delhi"/>
    <s v="Home Decor"/>
    <s v="PROD482"/>
    <n v="3901.08"/>
    <n v="1"/>
    <x v="177"/>
    <s v="UPI"/>
    <n v="37.26"/>
    <x v="1"/>
    <n v="41.62"/>
    <n v="133"/>
    <x v="1472"/>
  </r>
  <r>
    <s v="CUST3398"/>
    <s v="Female"/>
    <n v="32"/>
    <s v="Hyderabad"/>
    <s v="Accessories"/>
    <s v="PROD884"/>
    <n v="3329.54"/>
    <n v="1"/>
    <x v="177"/>
    <s v="Credit Card"/>
    <n v="6.17"/>
    <x v="0"/>
    <n v="42.78"/>
    <n v="84"/>
    <x v="1473"/>
  </r>
  <r>
    <s v="CUST1055"/>
    <s v="Female"/>
    <n v="46"/>
    <s v="Delhi"/>
    <s v="Home Decor"/>
    <s v="PROD856"/>
    <n v="2981.22"/>
    <n v="4"/>
    <x v="178"/>
    <s v="Cash on Delivery"/>
    <n v="16.91"/>
    <x v="0"/>
    <n v="38.08"/>
    <n v="26"/>
    <x v="1474"/>
  </r>
  <r>
    <s v="CUST1496"/>
    <s v="Male"/>
    <n v="44"/>
    <s v="Delhi"/>
    <s v="Apparel"/>
    <s v="PROD764"/>
    <n v="1658.93"/>
    <n v="4"/>
    <x v="178"/>
    <s v="Credit Card"/>
    <n v="58.83"/>
    <x v="1"/>
    <n v="6.23"/>
    <n v="324"/>
    <x v="1475"/>
  </r>
  <r>
    <s v="CUST2136"/>
    <s v="Male"/>
    <n v="45"/>
    <s v="Delhi"/>
    <s v="Home Decor"/>
    <s v="PROD811"/>
    <n v="1236.96"/>
    <n v="1"/>
    <x v="178"/>
    <s v="UPI"/>
    <n v="31.36"/>
    <x v="0"/>
    <n v="26.12"/>
    <n v="204"/>
    <x v="1476"/>
  </r>
  <r>
    <s v="CUST2290"/>
    <s v="Male"/>
    <n v="46"/>
    <s v="Chennai"/>
    <s v="Footwear"/>
    <s v="PROD158"/>
    <n v="4828.04"/>
    <n v="5"/>
    <x v="178"/>
    <s v="Debit Card"/>
    <n v="39.340000000000003"/>
    <x v="0"/>
    <n v="34.79"/>
    <n v="263"/>
    <x v="1477"/>
  </r>
  <r>
    <s v="CUST2301"/>
    <s v="Male"/>
    <n v="60"/>
    <s v="Bangalore"/>
    <s v="Apparel"/>
    <s v="PROD134"/>
    <n v="3848.06"/>
    <n v="2"/>
    <x v="178"/>
    <s v="Debit Card"/>
    <n v="40.520000000000003"/>
    <x v="1"/>
    <n v="1.69"/>
    <n v="349"/>
    <x v="1478"/>
  </r>
  <r>
    <s v="CUST2328"/>
    <s v="Female"/>
    <n v="36"/>
    <s v="Bangalore"/>
    <s v="Home Decor"/>
    <s v="PROD563"/>
    <n v="3411.23"/>
    <n v="2"/>
    <x v="178"/>
    <s v="Cash on Delivery"/>
    <n v="22.38"/>
    <x v="1"/>
    <n v="14.82"/>
    <n v="19"/>
    <x v="1479"/>
  </r>
  <r>
    <s v="CUST3349"/>
    <s v="Male"/>
    <n v="56"/>
    <s v="Chennai"/>
    <s v="Footwear"/>
    <s v="PROD629"/>
    <n v="1849.93"/>
    <n v="1"/>
    <x v="178"/>
    <s v="Cash on Delivery"/>
    <n v="28.87"/>
    <x v="1"/>
    <n v="14.34"/>
    <n v="2"/>
    <x v="1480"/>
  </r>
  <r>
    <s v="CUST3988"/>
    <s v="Female"/>
    <n v="47"/>
    <s v="Bangalore"/>
    <s v="Accessories"/>
    <s v="PROD930"/>
    <n v="2390.7800000000002"/>
    <n v="2"/>
    <x v="178"/>
    <s v="Cash on Delivery"/>
    <n v="57.5"/>
    <x v="1"/>
    <n v="36.93"/>
    <n v="133"/>
    <x v="1481"/>
  </r>
  <r>
    <s v="CUST1457"/>
    <s v="Male"/>
    <n v="48"/>
    <s v="Bangalore"/>
    <s v="Accessories"/>
    <s v="PROD174"/>
    <n v="2392.79"/>
    <n v="2"/>
    <x v="179"/>
    <s v="Credit Card"/>
    <n v="41.96"/>
    <x v="1"/>
    <n v="25.81"/>
    <n v="257"/>
    <x v="1482"/>
  </r>
  <r>
    <s v="CUST2478"/>
    <s v="Female"/>
    <n v="57"/>
    <s v="Chennai"/>
    <s v="Accessories"/>
    <s v="PROD401"/>
    <n v="1248.52"/>
    <n v="1"/>
    <x v="179"/>
    <s v="UPI"/>
    <n v="40.450000000000003"/>
    <x v="1"/>
    <n v="31.06"/>
    <n v="451"/>
    <x v="1483"/>
  </r>
  <r>
    <s v="CUST2732"/>
    <s v="Male"/>
    <n v="22"/>
    <s v="Delhi"/>
    <s v="Apparel"/>
    <s v="PROD910"/>
    <n v="2250.35"/>
    <n v="4"/>
    <x v="179"/>
    <s v="UPI"/>
    <n v="31.04"/>
    <x v="1"/>
    <n v="40.85"/>
    <n v="475"/>
    <x v="1484"/>
  </r>
  <r>
    <s v="CUST2794"/>
    <s v="Male"/>
    <n v="18"/>
    <s v="Bangalore"/>
    <s v="Beauty"/>
    <s v="PROD582"/>
    <n v="3777.54"/>
    <n v="3"/>
    <x v="179"/>
    <s v="Net Banking"/>
    <n v="56.57"/>
    <x v="0"/>
    <n v="42.04"/>
    <n v="300"/>
    <x v="1485"/>
  </r>
  <r>
    <s v="CUST3584"/>
    <s v="Female"/>
    <n v="42"/>
    <s v="Mumbai"/>
    <s v="Beauty"/>
    <s v="PROD284"/>
    <n v="837.41"/>
    <n v="4"/>
    <x v="179"/>
    <s v="Cash on Delivery"/>
    <n v="16.600000000000001"/>
    <x v="1"/>
    <n v="40.92"/>
    <n v="379"/>
    <x v="1486"/>
  </r>
  <r>
    <s v="CUST3598"/>
    <s v="Female"/>
    <n v="22"/>
    <s v="Mumbai"/>
    <s v="Accessories"/>
    <s v="PROD246"/>
    <n v="3543.5"/>
    <n v="1"/>
    <x v="179"/>
    <s v="Credit Card"/>
    <n v="16.23"/>
    <x v="1"/>
    <n v="5.2"/>
    <n v="430"/>
    <x v="1487"/>
  </r>
  <r>
    <s v="CUST1352"/>
    <s v="Male"/>
    <n v="26"/>
    <s v="Delhi"/>
    <s v="Apparel"/>
    <s v="PROD462"/>
    <n v="952.75"/>
    <n v="3"/>
    <x v="180"/>
    <s v="Debit Card"/>
    <n v="56.72"/>
    <x v="0"/>
    <n v="16.760000000000002"/>
    <n v="317"/>
    <x v="1488"/>
  </r>
  <r>
    <s v="CUST1534"/>
    <s v="Female"/>
    <n v="24"/>
    <s v="Chennai"/>
    <s v="Footwear"/>
    <s v="PROD938"/>
    <n v="2499.9299999999998"/>
    <n v="3"/>
    <x v="180"/>
    <s v="Debit Card"/>
    <n v="5.47"/>
    <x v="1"/>
    <n v="49.88"/>
    <n v="177"/>
    <x v="1489"/>
  </r>
  <r>
    <s v="CUST1624"/>
    <s v="Male"/>
    <n v="19"/>
    <s v="Bangalore"/>
    <s v="Home Decor"/>
    <s v="PROD648"/>
    <n v="3977.28"/>
    <n v="1"/>
    <x v="180"/>
    <s v="Debit Card"/>
    <n v="45.16"/>
    <x v="0"/>
    <n v="6.88"/>
    <n v="209"/>
    <x v="1490"/>
  </r>
  <r>
    <s v="CUST3239"/>
    <s v="Male"/>
    <n v="47"/>
    <s v="Delhi"/>
    <s v="Footwear"/>
    <s v="PROD166"/>
    <n v="4210.79"/>
    <n v="3"/>
    <x v="180"/>
    <s v="Cash on Delivery"/>
    <n v="1"/>
    <x v="1"/>
    <n v="28.21"/>
    <n v="70"/>
    <x v="1491"/>
  </r>
  <r>
    <s v="CUST1413"/>
    <s v="Female"/>
    <n v="26"/>
    <s v="Hyderabad"/>
    <s v="Beauty"/>
    <s v="PROD910"/>
    <n v="3598.89"/>
    <n v="1"/>
    <x v="181"/>
    <s v="Net Banking"/>
    <n v="59.36"/>
    <x v="0"/>
    <n v="37.380000000000003"/>
    <n v="312"/>
    <x v="1492"/>
  </r>
  <r>
    <s v="CUST1586"/>
    <s v="Male"/>
    <n v="28"/>
    <s v="Bangalore"/>
    <s v="Apparel"/>
    <s v="PROD287"/>
    <n v="1536.7"/>
    <n v="5"/>
    <x v="181"/>
    <s v="Cash on Delivery"/>
    <n v="28.87"/>
    <x v="1"/>
    <n v="19.91"/>
    <n v="331"/>
    <x v="1493"/>
  </r>
  <r>
    <s v="CUST1666"/>
    <s v="Male"/>
    <n v="60"/>
    <s v="Chennai"/>
    <s v="Beauty"/>
    <s v="PROD943"/>
    <n v="660.28"/>
    <n v="1"/>
    <x v="181"/>
    <s v="Debit Card"/>
    <n v="58.25"/>
    <x v="1"/>
    <n v="18.78"/>
    <n v="10"/>
    <x v="1494"/>
  </r>
  <r>
    <s v="CUST1751"/>
    <s v="Female"/>
    <n v="41"/>
    <s v="Bangalore"/>
    <s v="Apparel"/>
    <s v="PROD297"/>
    <n v="4769.25"/>
    <n v="2"/>
    <x v="181"/>
    <s v="Cash on Delivery"/>
    <n v="31.1"/>
    <x v="1"/>
    <n v="24.93"/>
    <n v="39"/>
    <x v="1495"/>
  </r>
  <r>
    <s v="CUST2536"/>
    <s v="Male"/>
    <n v="50"/>
    <s v="Mumbai"/>
    <s v="Apparel"/>
    <s v="PROD889"/>
    <n v="1291.8800000000001"/>
    <n v="2"/>
    <x v="181"/>
    <s v="Net Banking"/>
    <n v="44.62"/>
    <x v="0"/>
    <n v="8.27"/>
    <n v="168"/>
    <x v="1496"/>
  </r>
  <r>
    <s v="CUST2976"/>
    <s v="Female"/>
    <n v="50"/>
    <s v="Delhi"/>
    <s v="Apparel"/>
    <s v="PROD308"/>
    <n v="1786.38"/>
    <n v="2"/>
    <x v="181"/>
    <s v="Debit Card"/>
    <n v="26.32"/>
    <x v="0"/>
    <n v="7.16"/>
    <n v="402"/>
    <x v="1497"/>
  </r>
  <r>
    <s v="CUST3394"/>
    <s v="Male"/>
    <n v="39"/>
    <s v="Bangalore"/>
    <s v="Apparel"/>
    <s v="PROD276"/>
    <n v="1623.17"/>
    <n v="1"/>
    <x v="181"/>
    <s v="Credit Card"/>
    <n v="31.71"/>
    <x v="1"/>
    <n v="23.97"/>
    <n v="487"/>
    <x v="1498"/>
  </r>
  <r>
    <s v="CUST3796"/>
    <s v="Female"/>
    <n v="49"/>
    <s v="Bangalore"/>
    <s v="Beauty"/>
    <s v="PROD621"/>
    <n v="3859.56"/>
    <n v="2"/>
    <x v="181"/>
    <s v="Debit Card"/>
    <n v="53.86"/>
    <x v="0"/>
    <n v="45.36"/>
    <n v="290"/>
    <x v="1499"/>
  </r>
  <r>
    <s v="CUST3937"/>
    <s v="Female"/>
    <n v="47"/>
    <s v="Hyderabad"/>
    <s v="Beauty"/>
    <s v="PROD401"/>
    <n v="2596.35"/>
    <n v="3"/>
    <x v="181"/>
    <s v="Net Banking"/>
    <n v="27.96"/>
    <x v="1"/>
    <n v="34.86"/>
    <n v="433"/>
    <x v="1500"/>
  </r>
  <r>
    <s v="CUST1004"/>
    <s v="Female"/>
    <n v="53"/>
    <s v="Hyderabad"/>
    <s v="Beauty"/>
    <s v="PROD875"/>
    <n v="2134.48"/>
    <n v="5"/>
    <x v="182"/>
    <s v="UPI"/>
    <n v="56.15"/>
    <x v="0"/>
    <n v="17.23"/>
    <n v="169"/>
    <x v="1501"/>
  </r>
  <r>
    <s v="CUST1098"/>
    <s v="Female"/>
    <n v="27"/>
    <s v="Mumbai"/>
    <s v="Apparel"/>
    <s v="PROD418"/>
    <n v="2875.79"/>
    <n v="5"/>
    <x v="182"/>
    <s v="Debit Card"/>
    <n v="19.96"/>
    <x v="1"/>
    <n v="15.6"/>
    <n v="90"/>
    <x v="1502"/>
  </r>
  <r>
    <s v="CUST1415"/>
    <s v="Female"/>
    <n v="31"/>
    <s v="Chennai"/>
    <s v="Footwear"/>
    <s v="PROD699"/>
    <n v="641.73"/>
    <n v="5"/>
    <x v="182"/>
    <s v="Credit Card"/>
    <n v="58.52"/>
    <x v="1"/>
    <n v="15.68"/>
    <n v="335"/>
    <x v="1503"/>
  </r>
  <r>
    <s v="CUST2605"/>
    <s v="Female"/>
    <n v="28"/>
    <s v="Bangalore"/>
    <s v="Apparel"/>
    <s v="PROD549"/>
    <n v="4760.05"/>
    <n v="3"/>
    <x v="182"/>
    <s v="Credit Card"/>
    <n v="59.79"/>
    <x v="0"/>
    <n v="32.25"/>
    <n v="2"/>
    <x v="1504"/>
  </r>
  <r>
    <s v="CUST2828"/>
    <s v="Female"/>
    <n v="52"/>
    <s v="Hyderabad"/>
    <s v="Footwear"/>
    <s v="PROD479"/>
    <n v="4362.68"/>
    <n v="1"/>
    <x v="182"/>
    <s v="UPI"/>
    <n v="20.7"/>
    <x v="1"/>
    <n v="39.020000000000003"/>
    <n v="248"/>
    <x v="1505"/>
  </r>
  <r>
    <s v="CUST2893"/>
    <s v="Female"/>
    <n v="21"/>
    <s v="Hyderabad"/>
    <s v="Apparel"/>
    <s v="PROD608"/>
    <n v="2965.88"/>
    <n v="5"/>
    <x v="182"/>
    <s v="Net Banking"/>
    <n v="50.88"/>
    <x v="0"/>
    <n v="16.98"/>
    <n v="355"/>
    <x v="1506"/>
  </r>
  <r>
    <s v="CUST2998"/>
    <s v="Male"/>
    <n v="43"/>
    <s v="Chennai"/>
    <s v="Home Decor"/>
    <s v="PROD966"/>
    <n v="3673.1"/>
    <n v="5"/>
    <x v="182"/>
    <s v="Net Banking"/>
    <n v="40.18"/>
    <x v="0"/>
    <n v="11.18"/>
    <n v="202"/>
    <x v="1507"/>
  </r>
  <r>
    <s v="CUST3265"/>
    <s v="Female"/>
    <n v="30"/>
    <s v="Chennai"/>
    <s v="Apparel"/>
    <s v="PROD857"/>
    <n v="1578.2"/>
    <n v="2"/>
    <x v="182"/>
    <s v="Net Banking"/>
    <n v="54.57"/>
    <x v="0"/>
    <n v="26.05"/>
    <n v="230"/>
    <x v="1508"/>
  </r>
  <r>
    <s v="CUST3531"/>
    <s v="Male"/>
    <n v="24"/>
    <s v="Delhi"/>
    <s v="Apparel"/>
    <s v="PROD315"/>
    <n v="4572.1499999999996"/>
    <n v="1"/>
    <x v="182"/>
    <s v="Credit Card"/>
    <n v="42.08"/>
    <x v="1"/>
    <n v="9.83"/>
    <n v="194"/>
    <x v="1509"/>
  </r>
  <r>
    <s v="CUST3778"/>
    <s v="Male"/>
    <n v="39"/>
    <s v="Hyderabad"/>
    <s v="Footwear"/>
    <s v="PROD844"/>
    <n v="4053.27"/>
    <n v="1"/>
    <x v="182"/>
    <s v="Credit Card"/>
    <n v="51.11"/>
    <x v="1"/>
    <n v="20.62"/>
    <n v="81"/>
    <x v="1510"/>
  </r>
  <r>
    <s v="CUST1726"/>
    <s v="Female"/>
    <n v="41"/>
    <s v="Mumbai"/>
    <s v="Home Decor"/>
    <s v="PROD473"/>
    <n v="4589.43"/>
    <n v="2"/>
    <x v="183"/>
    <s v="Cash on Delivery"/>
    <n v="43.34"/>
    <x v="1"/>
    <n v="28.85"/>
    <n v="438"/>
    <x v="1511"/>
  </r>
  <r>
    <s v="CUST2438"/>
    <s v="Male"/>
    <n v="33"/>
    <s v="Delhi"/>
    <s v="Apparel"/>
    <s v="PROD273"/>
    <n v="3852.77"/>
    <n v="4"/>
    <x v="183"/>
    <s v="Debit Card"/>
    <n v="18.98"/>
    <x v="1"/>
    <n v="15.69"/>
    <n v="127"/>
    <x v="1512"/>
  </r>
  <r>
    <s v="CUST2666"/>
    <s v="Male"/>
    <n v="24"/>
    <s v="Hyderabad"/>
    <s v="Beauty"/>
    <s v="PROD586"/>
    <n v="3350.39"/>
    <n v="4"/>
    <x v="183"/>
    <s v="Credit Card"/>
    <n v="53.15"/>
    <x v="0"/>
    <n v="43.45"/>
    <n v="500"/>
    <x v="1513"/>
  </r>
  <r>
    <s v="CUST2742"/>
    <s v="Male"/>
    <n v="26"/>
    <s v="Mumbai"/>
    <s v="Accessories"/>
    <s v="PROD456"/>
    <n v="4830.91"/>
    <n v="4"/>
    <x v="183"/>
    <s v="Credit Card"/>
    <n v="54.8"/>
    <x v="1"/>
    <n v="18.95"/>
    <n v="498"/>
    <x v="1514"/>
  </r>
  <r>
    <s v="CUST2890"/>
    <s v="Male"/>
    <n v="26"/>
    <s v="Bangalore"/>
    <s v="Apparel"/>
    <s v="PROD880"/>
    <n v="2625.08"/>
    <n v="2"/>
    <x v="183"/>
    <s v="UPI"/>
    <n v="21.65"/>
    <x v="1"/>
    <n v="22.3"/>
    <n v="92"/>
    <x v="1515"/>
  </r>
  <r>
    <s v="CUST2907"/>
    <s v="Male"/>
    <n v="19"/>
    <s v="Chennai"/>
    <s v="Beauty"/>
    <s v="PROD327"/>
    <n v="3983.15"/>
    <n v="2"/>
    <x v="183"/>
    <s v="Net Banking"/>
    <n v="27.83"/>
    <x v="0"/>
    <n v="32.880000000000003"/>
    <n v="446"/>
    <x v="1516"/>
  </r>
  <r>
    <s v="CUST3063"/>
    <s v="Female"/>
    <n v="39"/>
    <s v="Delhi"/>
    <s v="Accessories"/>
    <s v="PROD346"/>
    <n v="1517.41"/>
    <n v="2"/>
    <x v="183"/>
    <s v="Net Banking"/>
    <n v="12.71"/>
    <x v="0"/>
    <n v="10.95"/>
    <n v="190"/>
    <x v="1517"/>
  </r>
  <r>
    <s v="CUST3309"/>
    <s v="Male"/>
    <n v="20"/>
    <s v="Delhi"/>
    <s v="Home Decor"/>
    <s v="PROD437"/>
    <n v="3203.31"/>
    <n v="5"/>
    <x v="183"/>
    <s v="UPI"/>
    <n v="15.86"/>
    <x v="1"/>
    <n v="7.93"/>
    <n v="284"/>
    <x v="1518"/>
  </r>
  <r>
    <s v="CUST3362"/>
    <s v="Male"/>
    <n v="59"/>
    <s v="Chennai"/>
    <s v="Beauty"/>
    <s v="PROD481"/>
    <n v="682.85"/>
    <n v="1"/>
    <x v="183"/>
    <s v="Net Banking"/>
    <n v="6.51"/>
    <x v="0"/>
    <n v="37.33"/>
    <n v="306"/>
    <x v="1519"/>
  </r>
  <r>
    <s v="CUST1185"/>
    <s v="Female"/>
    <n v="31"/>
    <s v="Delhi"/>
    <s v="Beauty"/>
    <s v="PROD289"/>
    <n v="2447.4699999999998"/>
    <n v="4"/>
    <x v="184"/>
    <s v="UPI"/>
    <n v="3.66"/>
    <x v="0"/>
    <n v="11.28"/>
    <n v="127"/>
    <x v="1520"/>
  </r>
  <r>
    <s v="CUST1391"/>
    <s v="Male"/>
    <n v="28"/>
    <s v="Hyderabad"/>
    <s v="Accessories"/>
    <s v="PROD545"/>
    <n v="3510.1"/>
    <n v="3"/>
    <x v="184"/>
    <s v="Cash on Delivery"/>
    <n v="16.54"/>
    <x v="0"/>
    <n v="28.73"/>
    <n v="191"/>
    <x v="1521"/>
  </r>
  <r>
    <s v="CUST1654"/>
    <s v="Female"/>
    <n v="46"/>
    <s v="Delhi"/>
    <s v="Beauty"/>
    <s v="PROD206"/>
    <n v="4446.21"/>
    <n v="3"/>
    <x v="184"/>
    <s v="Net Banking"/>
    <n v="32.840000000000003"/>
    <x v="1"/>
    <n v="45.11"/>
    <n v="455"/>
    <x v="1522"/>
  </r>
  <r>
    <s v="CUST2023"/>
    <s v="Male"/>
    <n v="55"/>
    <s v="Hyderabad"/>
    <s v="Home Decor"/>
    <s v="PROD262"/>
    <n v="4688.24"/>
    <n v="4"/>
    <x v="184"/>
    <s v="Debit Card"/>
    <n v="24.92"/>
    <x v="1"/>
    <n v="48.91"/>
    <n v="469"/>
    <x v="1523"/>
  </r>
  <r>
    <s v="CUST2169"/>
    <s v="Female"/>
    <n v="36"/>
    <s v="Mumbai"/>
    <s v="Footwear"/>
    <s v="PROD934"/>
    <n v="595.16999999999996"/>
    <n v="4"/>
    <x v="184"/>
    <s v="Debit Card"/>
    <n v="5.4"/>
    <x v="1"/>
    <n v="3.29"/>
    <n v="29"/>
    <x v="1524"/>
  </r>
  <r>
    <s v="CUST2748"/>
    <s v="Male"/>
    <n v="19"/>
    <s v="Chennai"/>
    <s v="Apparel"/>
    <s v="PROD958"/>
    <n v="4566.5600000000004"/>
    <n v="4"/>
    <x v="184"/>
    <s v="Debit Card"/>
    <n v="3.54"/>
    <x v="0"/>
    <n v="39.76"/>
    <n v="223"/>
    <x v="1525"/>
  </r>
  <r>
    <s v="CUST2859"/>
    <s v="Female"/>
    <n v="25"/>
    <s v="Bangalore"/>
    <s v="Home Decor"/>
    <s v="PROD738"/>
    <n v="3022.94"/>
    <n v="2"/>
    <x v="184"/>
    <s v="Credit Card"/>
    <n v="53.04"/>
    <x v="1"/>
    <n v="14.24"/>
    <n v="237"/>
    <x v="1526"/>
  </r>
  <r>
    <s v="CUST2901"/>
    <s v="Female"/>
    <n v="42"/>
    <s v="Delhi"/>
    <s v="Footwear"/>
    <s v="PROD473"/>
    <n v="2456.42"/>
    <n v="5"/>
    <x v="184"/>
    <s v="Debit Card"/>
    <n v="31"/>
    <x v="1"/>
    <n v="29.91"/>
    <n v="170"/>
    <x v="1527"/>
  </r>
  <r>
    <s v="CUST2915"/>
    <s v="Male"/>
    <n v="38"/>
    <s v="Chennai"/>
    <s v="Accessories"/>
    <s v="PROD717"/>
    <n v="2062.0300000000002"/>
    <n v="1"/>
    <x v="184"/>
    <s v="UPI"/>
    <n v="48.93"/>
    <x v="1"/>
    <n v="33.54"/>
    <n v="310"/>
    <x v="1528"/>
  </r>
  <r>
    <s v="CUST2943"/>
    <s v="Male"/>
    <n v="56"/>
    <s v="Bangalore"/>
    <s v="Home Decor"/>
    <s v="PROD350"/>
    <n v="3918.6"/>
    <n v="3"/>
    <x v="184"/>
    <s v="Credit Card"/>
    <n v="9.77"/>
    <x v="0"/>
    <n v="3.77"/>
    <n v="171"/>
    <x v="1529"/>
  </r>
  <r>
    <s v="CUST2453"/>
    <s v="Male"/>
    <n v="34"/>
    <s v="Mumbai"/>
    <s v="Apparel"/>
    <s v="PROD762"/>
    <n v="1508.95"/>
    <n v="2"/>
    <x v="185"/>
    <s v="Debit Card"/>
    <n v="29.48"/>
    <x v="0"/>
    <n v="21.68"/>
    <n v="86"/>
    <x v="1530"/>
  </r>
  <r>
    <s v="CUST1024"/>
    <s v="Female"/>
    <n v="21"/>
    <s v="Hyderabad"/>
    <s v="Apparel"/>
    <s v="PROD705"/>
    <n v="4317.4399999999996"/>
    <n v="4"/>
    <x v="186"/>
    <s v="Net Banking"/>
    <n v="28.86"/>
    <x v="1"/>
    <n v="46.11"/>
    <n v="468"/>
    <x v="1531"/>
  </r>
  <r>
    <s v="CUST1308"/>
    <s v="Female"/>
    <n v="57"/>
    <s v="Chennai"/>
    <s v="Footwear"/>
    <s v="PROD321"/>
    <n v="3416.06"/>
    <n v="2"/>
    <x v="186"/>
    <s v="Cash on Delivery"/>
    <n v="10.32"/>
    <x v="0"/>
    <n v="5.98"/>
    <n v="71"/>
    <x v="1532"/>
  </r>
  <r>
    <s v="CUST1389"/>
    <s v="Male"/>
    <n v="42"/>
    <s v="Mumbai"/>
    <s v="Footwear"/>
    <s v="PROD165"/>
    <n v="1420.86"/>
    <n v="5"/>
    <x v="186"/>
    <s v="Credit Card"/>
    <n v="7.41"/>
    <x v="1"/>
    <n v="36.78"/>
    <n v="109"/>
    <x v="1533"/>
  </r>
  <r>
    <s v="CUST1917"/>
    <s v="Female"/>
    <n v="56"/>
    <s v="Mumbai"/>
    <s v="Beauty"/>
    <s v="PROD732"/>
    <n v="1465.08"/>
    <n v="4"/>
    <x v="186"/>
    <s v="UPI"/>
    <n v="37.770000000000003"/>
    <x v="1"/>
    <n v="28.33"/>
    <n v="333"/>
    <x v="1534"/>
  </r>
  <r>
    <s v="CUST2796"/>
    <s v="Male"/>
    <n v="46"/>
    <s v="Mumbai"/>
    <s v="Home Decor"/>
    <s v="PROD883"/>
    <n v="1551.83"/>
    <n v="3"/>
    <x v="186"/>
    <s v="Credit Card"/>
    <n v="6.76"/>
    <x v="1"/>
    <n v="45.49"/>
    <n v="353"/>
    <x v="1535"/>
  </r>
  <r>
    <s v="CUST2816"/>
    <s v="Female"/>
    <n v="46"/>
    <s v="Chennai"/>
    <s v="Accessories"/>
    <s v="PROD976"/>
    <n v="3349.82"/>
    <n v="1"/>
    <x v="186"/>
    <s v="Credit Card"/>
    <n v="37.56"/>
    <x v="1"/>
    <n v="49.61"/>
    <n v="343"/>
    <x v="1536"/>
  </r>
  <r>
    <s v="CUST3207"/>
    <s v="Female"/>
    <n v="21"/>
    <s v="Bangalore"/>
    <s v="Footwear"/>
    <s v="PROD252"/>
    <n v="3205.22"/>
    <n v="1"/>
    <x v="186"/>
    <s v="Credit Card"/>
    <n v="11.95"/>
    <x v="0"/>
    <n v="5.01"/>
    <n v="108"/>
    <x v="1537"/>
  </r>
  <r>
    <s v="CUST1296"/>
    <s v="Male"/>
    <n v="42"/>
    <s v="Mumbai"/>
    <s v="Accessories"/>
    <s v="PROD318"/>
    <n v="860.01"/>
    <n v="3"/>
    <x v="187"/>
    <s v="Net Banking"/>
    <n v="54.93"/>
    <x v="0"/>
    <n v="19.8"/>
    <n v="466"/>
    <x v="1538"/>
  </r>
  <r>
    <s v="CUST2147"/>
    <s v="Female"/>
    <n v="41"/>
    <s v="Delhi"/>
    <s v="Accessories"/>
    <s v="PROD390"/>
    <n v="4340.33"/>
    <n v="4"/>
    <x v="187"/>
    <s v="UPI"/>
    <n v="42.77"/>
    <x v="1"/>
    <n v="26.6"/>
    <n v="301"/>
    <x v="1539"/>
  </r>
  <r>
    <s v="CUST2406"/>
    <s v="Female"/>
    <n v="21"/>
    <s v="Delhi"/>
    <s v="Home Decor"/>
    <s v="PROD120"/>
    <n v="2560.23"/>
    <n v="5"/>
    <x v="187"/>
    <s v="UPI"/>
    <n v="34.85"/>
    <x v="0"/>
    <n v="3.55"/>
    <n v="71"/>
    <x v="1540"/>
  </r>
  <r>
    <s v="CUST2534"/>
    <s v="Female"/>
    <n v="47"/>
    <s v="Chennai"/>
    <s v="Apparel"/>
    <s v="PROD389"/>
    <n v="1663.6"/>
    <n v="2"/>
    <x v="187"/>
    <s v="Credit Card"/>
    <n v="33.35"/>
    <x v="0"/>
    <n v="24.08"/>
    <n v="18"/>
    <x v="1541"/>
  </r>
  <r>
    <s v="CUST1233"/>
    <s v="Female"/>
    <n v="30"/>
    <s v="Chennai"/>
    <s v="Home Decor"/>
    <s v="PROD496"/>
    <n v="2809.67"/>
    <n v="4"/>
    <x v="188"/>
    <s v="Cash on Delivery"/>
    <n v="33.159999999999997"/>
    <x v="0"/>
    <n v="49.58"/>
    <n v="298"/>
    <x v="1542"/>
  </r>
  <r>
    <s v="CUST1407"/>
    <s v="Male"/>
    <n v="52"/>
    <s v="Bangalore"/>
    <s v="Accessories"/>
    <s v="PROD342"/>
    <n v="3025.14"/>
    <n v="3"/>
    <x v="188"/>
    <s v="Debit Card"/>
    <n v="9.31"/>
    <x v="1"/>
    <n v="27.51"/>
    <n v="365"/>
    <x v="1543"/>
  </r>
  <r>
    <s v="CUST1462"/>
    <s v="Male"/>
    <n v="49"/>
    <s v="Delhi"/>
    <s v="Footwear"/>
    <s v="PROD941"/>
    <n v="527.23"/>
    <n v="2"/>
    <x v="188"/>
    <s v="UPI"/>
    <n v="50.42"/>
    <x v="0"/>
    <n v="5.12"/>
    <n v="135"/>
    <x v="1544"/>
  </r>
  <r>
    <s v="CUST1502"/>
    <s v="Male"/>
    <n v="20"/>
    <s v="Chennai"/>
    <s v="Accessories"/>
    <s v="PROD163"/>
    <n v="2592.0300000000002"/>
    <n v="4"/>
    <x v="188"/>
    <s v="Credit Card"/>
    <n v="29.73"/>
    <x v="0"/>
    <n v="21.75"/>
    <n v="164"/>
    <x v="1545"/>
  </r>
  <r>
    <s v="CUST1681"/>
    <s v="Female"/>
    <n v="44"/>
    <s v="Delhi"/>
    <s v="Home Decor"/>
    <s v="PROD157"/>
    <n v="2798.02"/>
    <n v="4"/>
    <x v="188"/>
    <s v="Cash on Delivery"/>
    <n v="13.62"/>
    <x v="0"/>
    <n v="12.92"/>
    <n v="429"/>
    <x v="1546"/>
  </r>
  <r>
    <s v="CUST2642"/>
    <s v="Female"/>
    <n v="18"/>
    <s v="Chennai"/>
    <s v="Home Decor"/>
    <s v="PROD373"/>
    <n v="2391.09"/>
    <n v="3"/>
    <x v="188"/>
    <s v="UPI"/>
    <n v="7.29"/>
    <x v="0"/>
    <n v="10.44"/>
    <n v="339"/>
    <x v="1547"/>
  </r>
  <r>
    <s v="CUST3751"/>
    <s v="Female"/>
    <n v="53"/>
    <s v="Mumbai"/>
    <s v="Footwear"/>
    <s v="PROD664"/>
    <n v="611.57000000000005"/>
    <n v="5"/>
    <x v="188"/>
    <s v="Credit Card"/>
    <n v="21.07"/>
    <x v="1"/>
    <n v="26.18"/>
    <n v="295"/>
    <x v="1548"/>
  </r>
  <r>
    <s v="CUST3756"/>
    <s v="Male"/>
    <n v="60"/>
    <s v="Delhi"/>
    <s v="Apparel"/>
    <s v="PROD559"/>
    <n v="3730.63"/>
    <n v="4"/>
    <x v="188"/>
    <s v="Credit Card"/>
    <n v="44.51"/>
    <x v="0"/>
    <n v="49.69"/>
    <n v="144"/>
    <x v="1549"/>
  </r>
  <r>
    <s v="CUST3833"/>
    <s v="Male"/>
    <n v="33"/>
    <s v="Bangalore"/>
    <s v="Footwear"/>
    <s v="PROD757"/>
    <n v="3207.61"/>
    <n v="2"/>
    <x v="188"/>
    <s v="Net Banking"/>
    <n v="24.86"/>
    <x v="1"/>
    <n v="0.43"/>
    <n v="426"/>
    <x v="1550"/>
  </r>
  <r>
    <s v="CUST1697"/>
    <s v="Female"/>
    <n v="55"/>
    <s v="Bangalore"/>
    <s v="Accessories"/>
    <s v="PROD489"/>
    <n v="1364.99"/>
    <n v="1"/>
    <x v="189"/>
    <s v="Debit Card"/>
    <n v="19.690000000000001"/>
    <x v="1"/>
    <n v="29.82"/>
    <n v="37"/>
    <x v="1551"/>
  </r>
  <r>
    <s v="CUST2700"/>
    <s v="Male"/>
    <n v="29"/>
    <s v="Delhi"/>
    <s v="Beauty"/>
    <s v="PROD828"/>
    <n v="1323.25"/>
    <n v="4"/>
    <x v="189"/>
    <s v="Credit Card"/>
    <n v="17.829999999999998"/>
    <x v="0"/>
    <n v="45.3"/>
    <n v="222"/>
    <x v="1552"/>
  </r>
  <r>
    <s v="CUST2983"/>
    <s v="Male"/>
    <n v="36"/>
    <s v="Bangalore"/>
    <s v="Beauty"/>
    <s v="PROD506"/>
    <n v="1344.72"/>
    <n v="2"/>
    <x v="189"/>
    <s v="UPI"/>
    <n v="25.33"/>
    <x v="0"/>
    <n v="42.3"/>
    <n v="406"/>
    <x v="1553"/>
  </r>
  <r>
    <s v="CUST3086"/>
    <s v="Female"/>
    <n v="47"/>
    <s v="Bangalore"/>
    <s v="Accessories"/>
    <s v="PROD612"/>
    <n v="533.35"/>
    <n v="3"/>
    <x v="189"/>
    <s v="Net Banking"/>
    <n v="41.02"/>
    <x v="0"/>
    <n v="17.66"/>
    <n v="497"/>
    <x v="1554"/>
  </r>
  <r>
    <s v="CUST3263"/>
    <s v="Male"/>
    <n v="26"/>
    <s v="Hyderabad"/>
    <s v="Apparel"/>
    <s v="PROD218"/>
    <n v="2261.02"/>
    <n v="3"/>
    <x v="189"/>
    <s v="Net Banking"/>
    <n v="28.99"/>
    <x v="1"/>
    <n v="24.22"/>
    <n v="443"/>
    <x v="1555"/>
  </r>
  <r>
    <s v="CUST3540"/>
    <s v="Female"/>
    <n v="21"/>
    <s v="Chennai"/>
    <s v="Home Decor"/>
    <s v="PROD443"/>
    <n v="4837.4399999999996"/>
    <n v="1"/>
    <x v="189"/>
    <s v="UPI"/>
    <n v="47.87"/>
    <x v="0"/>
    <n v="9.58"/>
    <n v="211"/>
    <x v="1556"/>
  </r>
  <r>
    <s v="CUST3646"/>
    <s v="Female"/>
    <n v="18"/>
    <s v="Chennai"/>
    <s v="Home Decor"/>
    <s v="PROD794"/>
    <n v="1168.6500000000001"/>
    <n v="5"/>
    <x v="189"/>
    <s v="Credit Card"/>
    <n v="22.2"/>
    <x v="1"/>
    <n v="39.979999999999997"/>
    <n v="293"/>
    <x v="1557"/>
  </r>
  <r>
    <s v="CUST3848"/>
    <s v="Female"/>
    <n v="53"/>
    <s v="Hyderabad"/>
    <s v="Beauty"/>
    <s v="PROD176"/>
    <n v="1296.95"/>
    <n v="5"/>
    <x v="189"/>
    <s v="UPI"/>
    <n v="48.4"/>
    <x v="1"/>
    <n v="11.12"/>
    <n v="328"/>
    <x v="1558"/>
  </r>
  <r>
    <s v="CUST1163"/>
    <s v="Female"/>
    <n v="41"/>
    <s v="Hyderabad"/>
    <s v="Accessories"/>
    <s v="PROD502"/>
    <n v="2997.08"/>
    <n v="4"/>
    <x v="190"/>
    <s v="Debit Card"/>
    <n v="16.77"/>
    <x v="0"/>
    <n v="9.14"/>
    <n v="86"/>
    <x v="1559"/>
  </r>
  <r>
    <s v="CUST1950"/>
    <s v="Male"/>
    <n v="20"/>
    <s v="Hyderabad"/>
    <s v="Footwear"/>
    <s v="PROD565"/>
    <n v="4930.46"/>
    <n v="2"/>
    <x v="190"/>
    <s v="Net Banking"/>
    <n v="20.47"/>
    <x v="0"/>
    <n v="44.16"/>
    <n v="85"/>
    <x v="1560"/>
  </r>
  <r>
    <s v="CUST2140"/>
    <s v="Male"/>
    <n v="48"/>
    <s v="Mumbai"/>
    <s v="Footwear"/>
    <s v="PROD357"/>
    <n v="1488.18"/>
    <n v="5"/>
    <x v="190"/>
    <s v="UPI"/>
    <n v="5.15"/>
    <x v="1"/>
    <n v="26.84"/>
    <n v="260"/>
    <x v="1561"/>
  </r>
  <r>
    <s v="CUST1596"/>
    <s v="Female"/>
    <n v="31"/>
    <s v="Hyderabad"/>
    <s v="Beauty"/>
    <s v="PROD764"/>
    <n v="4484.63"/>
    <n v="5"/>
    <x v="191"/>
    <s v="Credit Card"/>
    <n v="29.87"/>
    <x v="1"/>
    <n v="42.15"/>
    <n v="60"/>
    <x v="1562"/>
  </r>
  <r>
    <s v="CUST1855"/>
    <s v="Female"/>
    <n v="56"/>
    <s v="Bangalore"/>
    <s v="Accessories"/>
    <s v="PROD170"/>
    <n v="2175.3000000000002"/>
    <n v="2"/>
    <x v="191"/>
    <s v="Cash on Delivery"/>
    <n v="38.18"/>
    <x v="1"/>
    <n v="42.32"/>
    <n v="355"/>
    <x v="1563"/>
  </r>
  <r>
    <s v="CUST2296"/>
    <s v="Female"/>
    <n v="46"/>
    <s v="Hyderabad"/>
    <s v="Home Decor"/>
    <s v="PROD616"/>
    <n v="1928.85"/>
    <n v="3"/>
    <x v="191"/>
    <s v="Credit Card"/>
    <n v="56.55"/>
    <x v="1"/>
    <n v="46.87"/>
    <n v="259"/>
    <x v="1564"/>
  </r>
  <r>
    <s v="CUST2334"/>
    <s v="Male"/>
    <n v="55"/>
    <s v="Delhi"/>
    <s v="Beauty"/>
    <s v="PROD934"/>
    <n v="3964.33"/>
    <n v="5"/>
    <x v="191"/>
    <s v="Cash on Delivery"/>
    <n v="7.63"/>
    <x v="0"/>
    <n v="24.37"/>
    <n v="26"/>
    <x v="1565"/>
  </r>
  <r>
    <s v="CUST2369"/>
    <s v="Female"/>
    <n v="34"/>
    <s v="Delhi"/>
    <s v="Home Decor"/>
    <s v="PROD218"/>
    <n v="879.66"/>
    <n v="5"/>
    <x v="191"/>
    <s v="UPI"/>
    <n v="49.32"/>
    <x v="0"/>
    <n v="24.96"/>
    <n v="231"/>
    <x v="1566"/>
  </r>
  <r>
    <s v="CUST2414"/>
    <s v="Female"/>
    <n v="46"/>
    <s v="Bangalore"/>
    <s v="Home Decor"/>
    <s v="PROD244"/>
    <n v="1155.92"/>
    <n v="4"/>
    <x v="191"/>
    <s v="Credit Card"/>
    <n v="16.25"/>
    <x v="1"/>
    <n v="28.19"/>
    <n v="220"/>
    <x v="1567"/>
  </r>
  <r>
    <s v="CUST2610"/>
    <s v="Female"/>
    <n v="39"/>
    <s v="Mumbai"/>
    <s v="Apparel"/>
    <s v="PROD965"/>
    <n v="1900.43"/>
    <n v="2"/>
    <x v="191"/>
    <s v="Debit Card"/>
    <n v="39.92"/>
    <x v="1"/>
    <n v="4.1399999999999997"/>
    <n v="220"/>
    <x v="1568"/>
  </r>
  <r>
    <s v="CUST3303"/>
    <s v="Male"/>
    <n v="31"/>
    <s v="Bangalore"/>
    <s v="Home Decor"/>
    <s v="PROD653"/>
    <n v="3329.38"/>
    <n v="1"/>
    <x v="191"/>
    <s v="Cash on Delivery"/>
    <n v="19.73"/>
    <x v="1"/>
    <n v="34.229999999999997"/>
    <n v="440"/>
    <x v="1569"/>
  </r>
  <r>
    <s v="CUST3464"/>
    <s v="Female"/>
    <n v="22"/>
    <s v="Delhi"/>
    <s v="Apparel"/>
    <s v="PROD841"/>
    <n v="2579.0100000000002"/>
    <n v="3"/>
    <x v="191"/>
    <s v="Debit Card"/>
    <n v="36.57"/>
    <x v="0"/>
    <n v="38.380000000000003"/>
    <n v="122"/>
    <x v="1570"/>
  </r>
  <r>
    <s v="CUST3838"/>
    <s v="Female"/>
    <n v="35"/>
    <s v="Chennai"/>
    <s v="Beauty"/>
    <s v="PROD281"/>
    <n v="1112.6199999999999"/>
    <n v="2"/>
    <x v="191"/>
    <s v="Cash on Delivery"/>
    <n v="18.579999999999998"/>
    <x v="0"/>
    <n v="34.659999999999997"/>
    <n v="472"/>
    <x v="1571"/>
  </r>
  <r>
    <s v="CUST1377"/>
    <s v="Male"/>
    <n v="52"/>
    <s v="Mumbai"/>
    <s v="Beauty"/>
    <s v="PROD332"/>
    <n v="2536.9"/>
    <n v="4"/>
    <x v="192"/>
    <s v="Credit Card"/>
    <n v="54.98"/>
    <x v="0"/>
    <n v="15.62"/>
    <n v="321"/>
    <x v="1572"/>
  </r>
  <r>
    <s v="CUST1523"/>
    <s v="Female"/>
    <n v="29"/>
    <s v="Delhi"/>
    <s v="Apparel"/>
    <s v="PROD200"/>
    <n v="4569.47"/>
    <n v="2"/>
    <x v="192"/>
    <s v="Net Banking"/>
    <n v="3.84"/>
    <x v="0"/>
    <n v="24.2"/>
    <n v="104"/>
    <x v="1573"/>
  </r>
  <r>
    <s v="CUST1617"/>
    <s v="Female"/>
    <n v="56"/>
    <s v="Mumbai"/>
    <s v="Accessories"/>
    <s v="PROD445"/>
    <n v="3850.37"/>
    <n v="5"/>
    <x v="192"/>
    <s v="Cash on Delivery"/>
    <n v="23.25"/>
    <x v="0"/>
    <n v="42.03"/>
    <n v="483"/>
    <x v="1574"/>
  </r>
  <r>
    <s v="CUST1953"/>
    <s v="Female"/>
    <n v="32"/>
    <s v="Chennai"/>
    <s v="Home Decor"/>
    <s v="PROD942"/>
    <n v="4121.13"/>
    <n v="2"/>
    <x v="192"/>
    <s v="Cash on Delivery"/>
    <n v="41.25"/>
    <x v="1"/>
    <n v="5.64"/>
    <n v="462"/>
    <x v="1575"/>
  </r>
  <r>
    <s v="CUST2243"/>
    <s v="Male"/>
    <n v="37"/>
    <s v="Chennai"/>
    <s v="Beauty"/>
    <s v="PROD729"/>
    <n v="3680.57"/>
    <n v="2"/>
    <x v="192"/>
    <s v="Net Banking"/>
    <n v="48.48"/>
    <x v="1"/>
    <n v="43.11"/>
    <n v="374"/>
    <x v="1576"/>
  </r>
  <r>
    <s v="CUST2579"/>
    <s v="Female"/>
    <n v="60"/>
    <s v="Mumbai"/>
    <s v="Accessories"/>
    <s v="PROD485"/>
    <n v="1164.02"/>
    <n v="5"/>
    <x v="192"/>
    <s v="Net Banking"/>
    <n v="51.07"/>
    <x v="1"/>
    <n v="22.28"/>
    <n v="128"/>
    <x v="1577"/>
  </r>
  <r>
    <s v="CUST2692"/>
    <s v="Female"/>
    <n v="28"/>
    <s v="Bangalore"/>
    <s v="Apparel"/>
    <s v="PROD180"/>
    <n v="2738.83"/>
    <n v="5"/>
    <x v="192"/>
    <s v="UPI"/>
    <n v="30.09"/>
    <x v="1"/>
    <n v="26.45"/>
    <n v="271"/>
    <x v="1578"/>
  </r>
  <r>
    <s v="CUST3059"/>
    <s v="Male"/>
    <n v="42"/>
    <s v="Chennai"/>
    <s v="Beauty"/>
    <s v="PROD655"/>
    <n v="4934.2"/>
    <n v="1"/>
    <x v="192"/>
    <s v="Credit Card"/>
    <n v="11.15"/>
    <x v="1"/>
    <n v="25.42"/>
    <n v="78"/>
    <x v="1579"/>
  </r>
  <r>
    <s v="CUST3284"/>
    <s v="Male"/>
    <n v="40"/>
    <s v="Delhi"/>
    <s v="Beauty"/>
    <s v="PROD210"/>
    <n v="3836.14"/>
    <n v="5"/>
    <x v="192"/>
    <s v="UPI"/>
    <n v="46.43"/>
    <x v="1"/>
    <n v="3.9"/>
    <n v="318"/>
    <x v="1580"/>
  </r>
  <r>
    <s v="CUST3452"/>
    <s v="Female"/>
    <n v="21"/>
    <s v="Delhi"/>
    <s v="Accessories"/>
    <s v="PROD620"/>
    <n v="3722.82"/>
    <n v="5"/>
    <x v="192"/>
    <s v="Cash on Delivery"/>
    <n v="25.73"/>
    <x v="1"/>
    <n v="40.94"/>
    <n v="311"/>
    <x v="1581"/>
  </r>
  <r>
    <s v="CUST1186"/>
    <s v="Female"/>
    <n v="48"/>
    <s v="Chennai"/>
    <s v="Footwear"/>
    <s v="PROD118"/>
    <n v="1926.45"/>
    <n v="1"/>
    <x v="193"/>
    <s v="UPI"/>
    <n v="25.4"/>
    <x v="1"/>
    <n v="7.7"/>
    <n v="351"/>
    <x v="1582"/>
  </r>
  <r>
    <s v="CUST1429"/>
    <s v="Male"/>
    <n v="45"/>
    <s v="Mumbai"/>
    <s v="Beauty"/>
    <s v="PROD978"/>
    <n v="3801.06"/>
    <n v="3"/>
    <x v="193"/>
    <s v="Credit Card"/>
    <n v="7.78"/>
    <x v="1"/>
    <n v="5.17"/>
    <n v="232"/>
    <x v="1583"/>
  </r>
  <r>
    <s v="CUST1723"/>
    <s v="Female"/>
    <n v="25"/>
    <s v="Bangalore"/>
    <s v="Home Decor"/>
    <s v="PROD603"/>
    <n v="3493.16"/>
    <n v="4"/>
    <x v="193"/>
    <s v="UPI"/>
    <n v="48.56"/>
    <x v="0"/>
    <n v="20.43"/>
    <n v="461"/>
    <x v="1584"/>
  </r>
  <r>
    <s v="CUST1750"/>
    <s v="Male"/>
    <n v="45"/>
    <s v="Bangalore"/>
    <s v="Accessories"/>
    <s v="PROD130"/>
    <n v="650.49"/>
    <n v="3"/>
    <x v="193"/>
    <s v="Cash on Delivery"/>
    <n v="50.19"/>
    <x v="1"/>
    <n v="0.41"/>
    <n v="367"/>
    <x v="1585"/>
  </r>
  <r>
    <s v="CUST1783"/>
    <s v="Female"/>
    <n v="25"/>
    <s v="Bangalore"/>
    <s v="Apparel"/>
    <s v="PROD401"/>
    <n v="1511.56"/>
    <n v="1"/>
    <x v="193"/>
    <s v="Net Banking"/>
    <n v="48.24"/>
    <x v="0"/>
    <n v="32.96"/>
    <n v="308"/>
    <x v="1586"/>
  </r>
  <r>
    <s v="CUST2996"/>
    <s v="Male"/>
    <n v="23"/>
    <s v="Delhi"/>
    <s v="Beauty"/>
    <s v="PROD884"/>
    <n v="4514.93"/>
    <n v="2"/>
    <x v="193"/>
    <s v="Credit Card"/>
    <n v="7.98"/>
    <x v="1"/>
    <n v="46.14"/>
    <n v="473"/>
    <x v="1587"/>
  </r>
  <r>
    <s v="CUST3351"/>
    <s v="Male"/>
    <n v="57"/>
    <s v="Bangalore"/>
    <s v="Footwear"/>
    <s v="PROD168"/>
    <n v="935.29"/>
    <n v="3"/>
    <x v="193"/>
    <s v="Cash on Delivery"/>
    <n v="17.46"/>
    <x v="0"/>
    <n v="14.62"/>
    <n v="295"/>
    <x v="1588"/>
  </r>
  <r>
    <s v="CUST3450"/>
    <s v="Male"/>
    <n v="23"/>
    <s v="Hyderabad"/>
    <s v="Accessories"/>
    <s v="PROD530"/>
    <n v="3858.49"/>
    <n v="2"/>
    <x v="193"/>
    <s v="Cash on Delivery"/>
    <n v="16.88"/>
    <x v="1"/>
    <n v="41.87"/>
    <n v="175"/>
    <x v="1589"/>
  </r>
  <r>
    <s v="CUST3509"/>
    <s v="Male"/>
    <n v="20"/>
    <s v="Chennai"/>
    <s v="Beauty"/>
    <s v="PROD458"/>
    <n v="1532.18"/>
    <n v="4"/>
    <x v="193"/>
    <s v="Net Banking"/>
    <n v="2.2200000000000002"/>
    <x v="1"/>
    <n v="30.19"/>
    <n v="461"/>
    <x v="1590"/>
  </r>
  <r>
    <s v="CUST3562"/>
    <s v="Male"/>
    <n v="31"/>
    <s v="Hyderabad"/>
    <s v="Footwear"/>
    <s v="PROD467"/>
    <n v="3762.77"/>
    <n v="1"/>
    <x v="193"/>
    <s v="Credit Card"/>
    <n v="15.42"/>
    <x v="0"/>
    <n v="48.08"/>
    <n v="280"/>
    <x v="1591"/>
  </r>
  <r>
    <s v="CUST1989"/>
    <s v="Female"/>
    <n v="53"/>
    <s v="Bangalore"/>
    <s v="Footwear"/>
    <s v="PROD897"/>
    <n v="2436.62"/>
    <n v="5"/>
    <x v="194"/>
    <s v="Debit Card"/>
    <n v="5.79"/>
    <x v="0"/>
    <n v="24.88"/>
    <n v="373"/>
    <x v="1592"/>
  </r>
  <r>
    <s v="CUST2040"/>
    <s v="Female"/>
    <n v="43"/>
    <s v="Chennai"/>
    <s v="Accessories"/>
    <s v="PROD117"/>
    <n v="2979.85"/>
    <n v="4"/>
    <x v="194"/>
    <s v="Cash on Delivery"/>
    <n v="19.8"/>
    <x v="0"/>
    <n v="40.380000000000003"/>
    <n v="75"/>
    <x v="1593"/>
  </r>
  <r>
    <s v="CUST2076"/>
    <s v="Female"/>
    <n v="30"/>
    <s v="Delhi"/>
    <s v="Accessories"/>
    <s v="PROD442"/>
    <n v="2076.58"/>
    <n v="3"/>
    <x v="194"/>
    <s v="Credit Card"/>
    <n v="11.17"/>
    <x v="0"/>
    <n v="22.06"/>
    <n v="187"/>
    <x v="1594"/>
  </r>
  <r>
    <s v="CUST2747"/>
    <s v="Male"/>
    <n v="59"/>
    <s v="Delhi"/>
    <s v="Apparel"/>
    <s v="PROD703"/>
    <n v="1699.97"/>
    <n v="2"/>
    <x v="194"/>
    <s v="Debit Card"/>
    <n v="6.2"/>
    <x v="0"/>
    <n v="47.48"/>
    <n v="120"/>
    <x v="1595"/>
  </r>
  <r>
    <s v="CUST3046"/>
    <s v="Male"/>
    <n v="44"/>
    <s v="Delhi"/>
    <s v="Footwear"/>
    <s v="PROD138"/>
    <n v="3480.85"/>
    <n v="1"/>
    <x v="194"/>
    <s v="Credit Card"/>
    <n v="5.0999999999999996"/>
    <x v="0"/>
    <n v="39.53"/>
    <n v="162"/>
    <x v="1596"/>
  </r>
  <r>
    <s v="CUST3409"/>
    <s v="Male"/>
    <n v="36"/>
    <s v="Hyderabad"/>
    <s v="Footwear"/>
    <s v="PROD483"/>
    <n v="628.94000000000005"/>
    <n v="2"/>
    <x v="194"/>
    <s v="Credit Card"/>
    <n v="25.16"/>
    <x v="0"/>
    <n v="40.119999999999997"/>
    <n v="348"/>
    <x v="1597"/>
  </r>
  <r>
    <s v="CUST3424"/>
    <s v="Female"/>
    <n v="51"/>
    <s v="Bangalore"/>
    <s v="Accessories"/>
    <s v="PROD186"/>
    <n v="1973.01"/>
    <n v="3"/>
    <x v="194"/>
    <s v="UPI"/>
    <n v="12.19"/>
    <x v="0"/>
    <n v="5.69"/>
    <n v="479"/>
    <x v="1598"/>
  </r>
  <r>
    <s v="CUST3440"/>
    <s v="Female"/>
    <n v="58"/>
    <s v="Bangalore"/>
    <s v="Home Decor"/>
    <s v="PROD771"/>
    <n v="954.01"/>
    <n v="2"/>
    <x v="194"/>
    <s v="Net Banking"/>
    <n v="46.74"/>
    <x v="0"/>
    <n v="16.2"/>
    <n v="156"/>
    <x v="1599"/>
  </r>
  <r>
    <s v="CUST2032"/>
    <s v="Female"/>
    <n v="19"/>
    <s v="Delhi"/>
    <s v="Apparel"/>
    <s v="PROD658"/>
    <n v="937.12"/>
    <n v="2"/>
    <x v="195"/>
    <s v="Debit Card"/>
    <n v="19.350000000000001"/>
    <x v="0"/>
    <n v="0.27"/>
    <n v="236"/>
    <x v="1600"/>
  </r>
  <r>
    <s v="CUST2398"/>
    <s v="Male"/>
    <n v="25"/>
    <s v="Mumbai"/>
    <s v="Beauty"/>
    <s v="PROD891"/>
    <n v="3609.39"/>
    <n v="2"/>
    <x v="195"/>
    <s v="UPI"/>
    <n v="2.73"/>
    <x v="1"/>
    <n v="27.05"/>
    <n v="80"/>
    <x v="1601"/>
  </r>
  <r>
    <s v="CUST2683"/>
    <s v="Female"/>
    <n v="41"/>
    <s v="Mumbai"/>
    <s v="Beauty"/>
    <s v="PROD757"/>
    <n v="1670.2"/>
    <n v="1"/>
    <x v="195"/>
    <s v="Debit Card"/>
    <n v="47.1"/>
    <x v="0"/>
    <n v="43.36"/>
    <n v="448"/>
    <x v="1602"/>
  </r>
  <r>
    <s v="CUST2811"/>
    <s v="Female"/>
    <n v="46"/>
    <s v="Delhi"/>
    <s v="Footwear"/>
    <s v="PROD706"/>
    <n v="3424.85"/>
    <n v="5"/>
    <x v="195"/>
    <s v="Credit Card"/>
    <n v="39.44"/>
    <x v="0"/>
    <n v="43.47"/>
    <n v="40"/>
    <x v="1603"/>
  </r>
  <r>
    <s v="CUST1022"/>
    <s v="Male"/>
    <n v="23"/>
    <s v="Delhi"/>
    <s v="Home Decor"/>
    <s v="PROD960"/>
    <n v="1816.44"/>
    <n v="2"/>
    <x v="196"/>
    <s v="Debit Card"/>
    <n v="37.58"/>
    <x v="0"/>
    <n v="32.46"/>
    <n v="10"/>
    <x v="1604"/>
  </r>
  <r>
    <s v="CUST1179"/>
    <s v="Male"/>
    <n v="18"/>
    <s v="Hyderabad"/>
    <s v="Apparel"/>
    <s v="PROD199"/>
    <n v="991.3"/>
    <n v="5"/>
    <x v="196"/>
    <s v="UPI"/>
    <n v="53.71"/>
    <x v="1"/>
    <n v="28.73"/>
    <n v="13"/>
    <x v="1605"/>
  </r>
  <r>
    <s v="CUST1452"/>
    <s v="Female"/>
    <n v="40"/>
    <s v="Delhi"/>
    <s v="Accessories"/>
    <s v="PROD222"/>
    <n v="1383.28"/>
    <n v="5"/>
    <x v="196"/>
    <s v="Debit Card"/>
    <n v="46.65"/>
    <x v="0"/>
    <n v="48.31"/>
    <n v="154"/>
    <x v="1606"/>
  </r>
  <r>
    <s v="CUST1772"/>
    <s v="Female"/>
    <n v="18"/>
    <s v="Mumbai"/>
    <s v="Accessories"/>
    <s v="PROD339"/>
    <n v="2924.31"/>
    <n v="3"/>
    <x v="196"/>
    <s v="Net Banking"/>
    <n v="28.23"/>
    <x v="1"/>
    <n v="24.83"/>
    <n v="95"/>
    <x v="1607"/>
  </r>
  <r>
    <s v="CUST2111"/>
    <s v="Female"/>
    <n v="41"/>
    <s v="Hyderabad"/>
    <s v="Footwear"/>
    <s v="PROD900"/>
    <n v="1458.78"/>
    <n v="5"/>
    <x v="196"/>
    <s v="Cash on Delivery"/>
    <n v="30.54"/>
    <x v="1"/>
    <n v="24.14"/>
    <n v="394"/>
    <x v="1608"/>
  </r>
  <r>
    <s v="CUST2506"/>
    <s v="Female"/>
    <n v="48"/>
    <s v="Mumbai"/>
    <s v="Beauty"/>
    <s v="PROD501"/>
    <n v="3697.85"/>
    <n v="5"/>
    <x v="196"/>
    <s v="Cash on Delivery"/>
    <n v="13.7"/>
    <x v="0"/>
    <n v="28.51"/>
    <n v="296"/>
    <x v="1609"/>
  </r>
  <r>
    <s v="CUST2619"/>
    <s v="Male"/>
    <n v="54"/>
    <s v="Mumbai"/>
    <s v="Footwear"/>
    <s v="PROD367"/>
    <n v="4915.0600000000004"/>
    <n v="4"/>
    <x v="196"/>
    <s v="UPI"/>
    <n v="27.28"/>
    <x v="0"/>
    <n v="17.54"/>
    <n v="25"/>
    <x v="1610"/>
  </r>
  <r>
    <s v="CUST1447"/>
    <s v="Male"/>
    <n v="36"/>
    <s v="Mumbai"/>
    <s v="Footwear"/>
    <s v="PROD580"/>
    <n v="1216.1400000000001"/>
    <n v="1"/>
    <x v="197"/>
    <s v="Net Banking"/>
    <n v="37.29"/>
    <x v="1"/>
    <n v="39.81"/>
    <n v="230"/>
    <x v="1611"/>
  </r>
  <r>
    <s v="CUST1715"/>
    <s v="Female"/>
    <n v="52"/>
    <s v="Chennai"/>
    <s v="Accessories"/>
    <s v="PROD237"/>
    <n v="4783.92"/>
    <n v="4"/>
    <x v="197"/>
    <s v="Cash on Delivery"/>
    <n v="59.1"/>
    <x v="0"/>
    <n v="8.15"/>
    <n v="311"/>
    <x v="1612"/>
  </r>
  <r>
    <s v="CUST1744"/>
    <s v="Male"/>
    <n v="54"/>
    <s v="Mumbai"/>
    <s v="Accessories"/>
    <s v="PROD690"/>
    <n v="2656.26"/>
    <n v="1"/>
    <x v="197"/>
    <s v="Net Banking"/>
    <n v="35.08"/>
    <x v="1"/>
    <n v="48.35"/>
    <n v="170"/>
    <x v="1613"/>
  </r>
  <r>
    <s v="CUST2210"/>
    <s v="Female"/>
    <n v="22"/>
    <s v="Bangalore"/>
    <s v="Accessories"/>
    <s v="PROD375"/>
    <n v="3123.33"/>
    <n v="2"/>
    <x v="197"/>
    <s v="Debit Card"/>
    <n v="56.9"/>
    <x v="1"/>
    <n v="40.56"/>
    <n v="427"/>
    <x v="1614"/>
  </r>
  <r>
    <s v="CUST3076"/>
    <s v="Male"/>
    <n v="31"/>
    <s v="Hyderabad"/>
    <s v="Accessories"/>
    <s v="PROD848"/>
    <n v="2461.0300000000002"/>
    <n v="1"/>
    <x v="197"/>
    <s v="Credit Card"/>
    <n v="32.619999999999997"/>
    <x v="0"/>
    <n v="25.36"/>
    <n v="13"/>
    <x v="1615"/>
  </r>
  <r>
    <s v="CUST3395"/>
    <s v="Female"/>
    <n v="49"/>
    <s v="Hyderabad"/>
    <s v="Home Decor"/>
    <s v="PROD996"/>
    <n v="1105.6199999999999"/>
    <n v="3"/>
    <x v="197"/>
    <s v="Net Banking"/>
    <n v="39.549999999999997"/>
    <x v="1"/>
    <n v="16.350000000000001"/>
    <n v="414"/>
    <x v="1616"/>
  </r>
  <r>
    <s v="CUST3423"/>
    <s v="Male"/>
    <n v="32"/>
    <s v="Mumbai"/>
    <s v="Home Decor"/>
    <s v="PROD612"/>
    <n v="4928.7700000000004"/>
    <n v="5"/>
    <x v="197"/>
    <s v="UPI"/>
    <n v="43.37"/>
    <x v="1"/>
    <n v="13.26"/>
    <n v="154"/>
    <x v="1617"/>
  </r>
  <r>
    <s v="CUST1310"/>
    <s v="Male"/>
    <n v="23"/>
    <s v="Hyderabad"/>
    <s v="Footwear"/>
    <s v="PROD209"/>
    <n v="3205.07"/>
    <n v="5"/>
    <x v="198"/>
    <s v="Cash on Delivery"/>
    <n v="41.45"/>
    <x v="1"/>
    <n v="49.1"/>
    <n v="88"/>
    <x v="1618"/>
  </r>
  <r>
    <s v="CUST1324"/>
    <s v="Male"/>
    <n v="22"/>
    <s v="Hyderabad"/>
    <s v="Beauty"/>
    <s v="PROD896"/>
    <n v="3466.33"/>
    <n v="2"/>
    <x v="198"/>
    <s v="Net Banking"/>
    <n v="16.239999999999998"/>
    <x v="0"/>
    <n v="32.75"/>
    <n v="483"/>
    <x v="1619"/>
  </r>
  <r>
    <s v="CUST2352"/>
    <s v="Male"/>
    <n v="35"/>
    <s v="Chennai"/>
    <s v="Home Decor"/>
    <s v="PROD179"/>
    <n v="2414.61"/>
    <n v="1"/>
    <x v="198"/>
    <s v="Net Banking"/>
    <n v="48.45"/>
    <x v="1"/>
    <n v="22.59"/>
    <n v="223"/>
    <x v="1620"/>
  </r>
  <r>
    <s v="CUST2937"/>
    <s v="Male"/>
    <n v="59"/>
    <s v="Mumbai"/>
    <s v="Accessories"/>
    <s v="PROD303"/>
    <n v="2704.02"/>
    <n v="2"/>
    <x v="198"/>
    <s v="Debit Card"/>
    <n v="17.309999999999999"/>
    <x v="1"/>
    <n v="9.73"/>
    <n v="190"/>
    <x v="1621"/>
  </r>
  <r>
    <s v="CUST2992"/>
    <s v="Female"/>
    <n v="59"/>
    <s v="Mumbai"/>
    <s v="Apparel"/>
    <s v="PROD267"/>
    <n v="1201.2"/>
    <n v="2"/>
    <x v="198"/>
    <s v="Credit Card"/>
    <n v="52.97"/>
    <x v="0"/>
    <n v="25.36"/>
    <n v="470"/>
    <x v="1622"/>
  </r>
  <r>
    <s v="CUST3085"/>
    <s v="Male"/>
    <n v="49"/>
    <s v="Chennai"/>
    <s v="Beauty"/>
    <s v="PROD353"/>
    <n v="1992.97"/>
    <n v="5"/>
    <x v="198"/>
    <s v="Debit Card"/>
    <n v="28.23"/>
    <x v="1"/>
    <n v="1.71"/>
    <n v="283"/>
    <x v="1623"/>
  </r>
  <r>
    <s v="CUST3168"/>
    <s v="Female"/>
    <n v="33"/>
    <s v="Bangalore"/>
    <s v="Apparel"/>
    <s v="PROD879"/>
    <n v="3800.69"/>
    <n v="3"/>
    <x v="198"/>
    <s v="Net Banking"/>
    <n v="54.06"/>
    <x v="0"/>
    <n v="24.84"/>
    <n v="307"/>
    <x v="1624"/>
  </r>
  <r>
    <s v="CUST2193"/>
    <s v="Female"/>
    <n v="55"/>
    <s v="Bangalore"/>
    <s v="Accessories"/>
    <s v="PROD923"/>
    <n v="1469.81"/>
    <n v="2"/>
    <x v="199"/>
    <s v="Credit Card"/>
    <n v="14.62"/>
    <x v="0"/>
    <n v="23.72"/>
    <n v="239"/>
    <x v="1625"/>
  </r>
  <r>
    <s v="CUST2355"/>
    <s v="Male"/>
    <n v="52"/>
    <s v="Delhi"/>
    <s v="Footwear"/>
    <s v="PROD521"/>
    <n v="757.51"/>
    <n v="5"/>
    <x v="199"/>
    <s v="UPI"/>
    <n v="27.68"/>
    <x v="0"/>
    <n v="6.17"/>
    <n v="340"/>
    <x v="1626"/>
  </r>
  <r>
    <s v="CUST2672"/>
    <s v="Male"/>
    <n v="32"/>
    <s v="Hyderabad"/>
    <s v="Home Decor"/>
    <s v="PROD485"/>
    <n v="1833.52"/>
    <n v="3"/>
    <x v="199"/>
    <s v="UPI"/>
    <n v="55.11"/>
    <x v="0"/>
    <n v="45.91"/>
    <n v="263"/>
    <x v="1627"/>
  </r>
  <r>
    <s v="CUST3291"/>
    <s v="Male"/>
    <n v="24"/>
    <s v="Hyderabad"/>
    <s v="Accessories"/>
    <s v="PROD667"/>
    <n v="987.26"/>
    <n v="2"/>
    <x v="199"/>
    <s v="UPI"/>
    <n v="35.74"/>
    <x v="0"/>
    <n v="2.31"/>
    <n v="30"/>
    <x v="1628"/>
  </r>
  <r>
    <s v="CUST1722"/>
    <s v="Female"/>
    <n v="27"/>
    <s v="Mumbai"/>
    <s v="Accessories"/>
    <s v="PROD589"/>
    <n v="1900.91"/>
    <n v="5"/>
    <x v="200"/>
    <s v="Credit Card"/>
    <n v="42.37"/>
    <x v="0"/>
    <n v="0.33"/>
    <n v="465"/>
    <x v="1629"/>
  </r>
  <r>
    <s v="CUST2330"/>
    <s v="Female"/>
    <n v="32"/>
    <s v="Bangalore"/>
    <s v="Apparel"/>
    <s v="PROD516"/>
    <n v="1764.56"/>
    <n v="3"/>
    <x v="200"/>
    <s v="Debit Card"/>
    <n v="46.11"/>
    <x v="1"/>
    <n v="17.75"/>
    <n v="423"/>
    <x v="1630"/>
  </r>
  <r>
    <s v="CUST2566"/>
    <s v="Male"/>
    <n v="30"/>
    <s v="Mumbai"/>
    <s v="Home Decor"/>
    <s v="PROD663"/>
    <n v="1537.15"/>
    <n v="4"/>
    <x v="200"/>
    <s v="Credit Card"/>
    <n v="41.39"/>
    <x v="1"/>
    <n v="34.39"/>
    <n v="182"/>
    <x v="1631"/>
  </r>
  <r>
    <s v="CUST2856"/>
    <s v="Female"/>
    <n v="47"/>
    <s v="Bangalore"/>
    <s v="Beauty"/>
    <s v="PROD394"/>
    <n v="1192.46"/>
    <n v="2"/>
    <x v="200"/>
    <s v="Cash on Delivery"/>
    <n v="52.7"/>
    <x v="0"/>
    <n v="6.9"/>
    <n v="27"/>
    <x v="1632"/>
  </r>
  <r>
    <s v="CUST2911"/>
    <s v="Female"/>
    <n v="55"/>
    <s v="Chennai"/>
    <s v="Footwear"/>
    <s v="PROD823"/>
    <n v="3589.14"/>
    <n v="5"/>
    <x v="200"/>
    <s v="Credit Card"/>
    <n v="17.09"/>
    <x v="1"/>
    <n v="5.74"/>
    <n v="132"/>
    <x v="1633"/>
  </r>
  <r>
    <s v="CUST3095"/>
    <s v="Male"/>
    <n v="44"/>
    <s v="Bangalore"/>
    <s v="Accessories"/>
    <s v="PROD506"/>
    <n v="4070.42"/>
    <n v="3"/>
    <x v="200"/>
    <s v="Credit Card"/>
    <n v="55.32"/>
    <x v="0"/>
    <n v="38.79"/>
    <n v="375"/>
    <x v="1634"/>
  </r>
  <r>
    <s v="CUST3341"/>
    <s v="Male"/>
    <n v="48"/>
    <s v="Hyderabad"/>
    <s v="Beauty"/>
    <s v="PROD591"/>
    <n v="1270.6099999999999"/>
    <n v="2"/>
    <x v="200"/>
    <s v="Cash on Delivery"/>
    <n v="58.36"/>
    <x v="1"/>
    <n v="17.2"/>
    <n v="117"/>
    <x v="1635"/>
  </r>
  <r>
    <s v="CUST3601"/>
    <s v="Male"/>
    <n v="47"/>
    <s v="Delhi"/>
    <s v="Accessories"/>
    <s v="PROD111"/>
    <n v="2969.41"/>
    <n v="1"/>
    <x v="200"/>
    <s v="UPI"/>
    <n v="32.44"/>
    <x v="1"/>
    <n v="13.4"/>
    <n v="373"/>
    <x v="1636"/>
  </r>
  <r>
    <s v="CUST3682"/>
    <s v="Female"/>
    <n v="19"/>
    <s v="Mumbai"/>
    <s v="Beauty"/>
    <s v="PROD355"/>
    <n v="3836.34"/>
    <n v="4"/>
    <x v="200"/>
    <s v="Debit Card"/>
    <n v="22.94"/>
    <x v="0"/>
    <n v="7.54"/>
    <n v="62"/>
    <x v="1637"/>
  </r>
  <r>
    <s v="CUST1606"/>
    <s v="Male"/>
    <n v="58"/>
    <s v="Delhi"/>
    <s v="Footwear"/>
    <s v="PROD240"/>
    <n v="4404.6899999999996"/>
    <n v="5"/>
    <x v="201"/>
    <s v="Net Banking"/>
    <n v="32.979999999999997"/>
    <x v="0"/>
    <n v="34.590000000000003"/>
    <n v="260"/>
    <x v="1638"/>
  </r>
  <r>
    <s v="CUST2014"/>
    <s v="Male"/>
    <n v="28"/>
    <s v="Chennai"/>
    <s v="Accessories"/>
    <s v="PROD173"/>
    <n v="1341.18"/>
    <n v="1"/>
    <x v="201"/>
    <s v="Credit Card"/>
    <n v="30.6"/>
    <x v="1"/>
    <n v="27.28"/>
    <n v="22"/>
    <x v="1639"/>
  </r>
  <r>
    <s v="CUST3519"/>
    <s v="Male"/>
    <n v="26"/>
    <s v="Bangalore"/>
    <s v="Beauty"/>
    <s v="PROD617"/>
    <n v="2984.39"/>
    <n v="2"/>
    <x v="201"/>
    <s v="UPI"/>
    <n v="40.96"/>
    <x v="0"/>
    <n v="36.96"/>
    <n v="456"/>
    <x v="1640"/>
  </r>
  <r>
    <s v="CUST3558"/>
    <s v="Male"/>
    <n v="30"/>
    <s v="Mumbai"/>
    <s v="Home Decor"/>
    <s v="PROD976"/>
    <n v="4129.78"/>
    <n v="5"/>
    <x v="201"/>
    <s v="Cash on Delivery"/>
    <n v="13.05"/>
    <x v="0"/>
    <n v="9.75"/>
    <n v="164"/>
    <x v="1641"/>
  </r>
  <r>
    <s v="CUST3785"/>
    <s v="Female"/>
    <n v="29"/>
    <s v="Mumbai"/>
    <s v="Apparel"/>
    <s v="PROD494"/>
    <n v="3042.85"/>
    <n v="2"/>
    <x v="201"/>
    <s v="UPI"/>
    <n v="53.35"/>
    <x v="0"/>
    <n v="37.119999999999997"/>
    <n v="14"/>
    <x v="1642"/>
  </r>
  <r>
    <s v="CUST1273"/>
    <s v="Male"/>
    <n v="46"/>
    <s v="Bangalore"/>
    <s v="Footwear"/>
    <s v="PROD682"/>
    <n v="4647.58"/>
    <n v="4"/>
    <x v="202"/>
    <s v="UPI"/>
    <n v="24.38"/>
    <x v="1"/>
    <n v="43.83"/>
    <n v="466"/>
    <x v="1643"/>
  </r>
  <r>
    <s v="CUST1676"/>
    <s v="Female"/>
    <n v="60"/>
    <s v="Hyderabad"/>
    <s v="Apparel"/>
    <s v="PROD438"/>
    <n v="2840.18"/>
    <n v="2"/>
    <x v="202"/>
    <s v="UPI"/>
    <n v="47.18"/>
    <x v="0"/>
    <n v="18.739999999999998"/>
    <n v="331"/>
    <x v="1644"/>
  </r>
  <r>
    <s v="CUST2178"/>
    <s v="Female"/>
    <n v="23"/>
    <s v="Chennai"/>
    <s v="Apparel"/>
    <s v="PROD157"/>
    <n v="3298.21"/>
    <n v="4"/>
    <x v="202"/>
    <s v="Credit Card"/>
    <n v="41.08"/>
    <x v="1"/>
    <n v="30.29"/>
    <n v="274"/>
    <x v="1645"/>
  </r>
  <r>
    <s v="CUST2340"/>
    <s v="Female"/>
    <n v="49"/>
    <s v="Bangalore"/>
    <s v="Footwear"/>
    <s v="PROD271"/>
    <n v="4640.97"/>
    <n v="2"/>
    <x v="202"/>
    <s v="Debit Card"/>
    <n v="29.52"/>
    <x v="0"/>
    <n v="19.89"/>
    <n v="310"/>
    <x v="1646"/>
  </r>
  <r>
    <s v="CUST2761"/>
    <s v="Female"/>
    <n v="18"/>
    <s v="Hyderabad"/>
    <s v="Beauty"/>
    <s v="PROD495"/>
    <n v="2110.8200000000002"/>
    <n v="1"/>
    <x v="202"/>
    <s v="Credit Card"/>
    <n v="12.78"/>
    <x v="1"/>
    <n v="20.6"/>
    <n v="69"/>
    <x v="1647"/>
  </r>
  <r>
    <s v="CUST3765"/>
    <s v="Male"/>
    <n v="55"/>
    <s v="Chennai"/>
    <s v="Accessories"/>
    <s v="PROD188"/>
    <n v="2925.96"/>
    <n v="3"/>
    <x v="202"/>
    <s v="Cash on Delivery"/>
    <n v="7.37"/>
    <x v="0"/>
    <n v="14.08"/>
    <n v="199"/>
    <x v="1648"/>
  </r>
  <r>
    <s v="CUST3938"/>
    <s v="Female"/>
    <n v="26"/>
    <s v="Chennai"/>
    <s v="Footwear"/>
    <s v="PROD102"/>
    <n v="2322.37"/>
    <n v="2"/>
    <x v="202"/>
    <s v="Net Banking"/>
    <n v="29.3"/>
    <x v="1"/>
    <n v="8.3000000000000007"/>
    <n v="295"/>
    <x v="1649"/>
  </r>
  <r>
    <s v="CUST1728"/>
    <s v="Female"/>
    <n v="25"/>
    <s v="Delhi"/>
    <s v="Accessories"/>
    <s v="PROD472"/>
    <n v="2160.5300000000002"/>
    <n v="4"/>
    <x v="203"/>
    <s v="Credit Card"/>
    <n v="27.58"/>
    <x v="1"/>
    <n v="46.03"/>
    <n v="268"/>
    <x v="1650"/>
  </r>
  <r>
    <s v="CUST2419"/>
    <s v="Male"/>
    <n v="48"/>
    <s v="Bangalore"/>
    <s v="Footwear"/>
    <s v="PROD354"/>
    <n v="4336.72"/>
    <n v="3"/>
    <x v="203"/>
    <s v="Cash on Delivery"/>
    <n v="58.03"/>
    <x v="1"/>
    <n v="39.729999999999997"/>
    <n v="158"/>
    <x v="1651"/>
  </r>
  <r>
    <s v="CUST3043"/>
    <s v="Female"/>
    <n v="43"/>
    <s v="Delhi"/>
    <s v="Footwear"/>
    <s v="PROD663"/>
    <n v="949.7"/>
    <n v="2"/>
    <x v="203"/>
    <s v="UPI"/>
    <n v="21.04"/>
    <x v="0"/>
    <n v="45.81"/>
    <n v="17"/>
    <x v="1652"/>
  </r>
  <r>
    <s v="CUST3530"/>
    <s v="Male"/>
    <n v="29"/>
    <s v="Delhi"/>
    <s v="Accessories"/>
    <s v="PROD859"/>
    <n v="2314.17"/>
    <n v="1"/>
    <x v="203"/>
    <s v="Cash on Delivery"/>
    <n v="28.53"/>
    <x v="0"/>
    <n v="35.590000000000003"/>
    <n v="250"/>
    <x v="1653"/>
  </r>
  <r>
    <s v="CUST3776"/>
    <s v="Male"/>
    <n v="22"/>
    <s v="Bangalore"/>
    <s v="Home Decor"/>
    <s v="PROD567"/>
    <n v="2808.95"/>
    <n v="1"/>
    <x v="203"/>
    <s v="Credit Card"/>
    <n v="7.71"/>
    <x v="1"/>
    <n v="48.07"/>
    <n v="81"/>
    <x v="1654"/>
  </r>
  <r>
    <s v="CUST3950"/>
    <s v="Female"/>
    <n v="20"/>
    <s v="Hyderabad"/>
    <s v="Beauty"/>
    <s v="PROD447"/>
    <n v="2819.07"/>
    <n v="5"/>
    <x v="203"/>
    <s v="Debit Card"/>
    <n v="14.2"/>
    <x v="0"/>
    <n v="2.96"/>
    <n v="446"/>
    <x v="1655"/>
  </r>
  <r>
    <s v="CUST1145"/>
    <s v="Male"/>
    <n v="55"/>
    <s v="Chennai"/>
    <s v="Footwear"/>
    <s v="PROD326"/>
    <n v="1690.45"/>
    <n v="3"/>
    <x v="204"/>
    <s v="Cash on Delivery"/>
    <n v="26.72"/>
    <x v="1"/>
    <n v="21.58"/>
    <n v="78"/>
    <x v="1656"/>
  </r>
  <r>
    <s v="CUST1702"/>
    <s v="Female"/>
    <n v="28"/>
    <s v="Mumbai"/>
    <s v="Accessories"/>
    <s v="PROD129"/>
    <n v="1562.42"/>
    <n v="5"/>
    <x v="204"/>
    <s v="Cash on Delivery"/>
    <n v="43.54"/>
    <x v="0"/>
    <n v="21.08"/>
    <n v="400"/>
    <x v="1657"/>
  </r>
  <r>
    <s v="CUST2485"/>
    <s v="Male"/>
    <n v="36"/>
    <s v="Chennai"/>
    <s v="Home Decor"/>
    <s v="PROD973"/>
    <n v="936.12"/>
    <n v="3"/>
    <x v="204"/>
    <s v="Net Banking"/>
    <n v="37.15"/>
    <x v="0"/>
    <n v="45.22"/>
    <n v="342"/>
    <x v="1658"/>
  </r>
  <r>
    <s v="CUST2519"/>
    <s v="Male"/>
    <n v="49"/>
    <s v="Hyderabad"/>
    <s v="Beauty"/>
    <s v="PROD963"/>
    <n v="1504.72"/>
    <n v="5"/>
    <x v="204"/>
    <s v="Debit Card"/>
    <n v="19.27"/>
    <x v="1"/>
    <n v="37.58"/>
    <n v="20"/>
    <x v="1659"/>
  </r>
  <r>
    <s v="CUST2715"/>
    <s v="Female"/>
    <n v="29"/>
    <s v="Delhi"/>
    <s v="Apparel"/>
    <s v="PROD946"/>
    <n v="843.22"/>
    <n v="4"/>
    <x v="204"/>
    <s v="Credit Card"/>
    <n v="9.02"/>
    <x v="0"/>
    <n v="45.96"/>
    <n v="284"/>
    <x v="1660"/>
  </r>
  <r>
    <s v="CUST2736"/>
    <s v="Female"/>
    <n v="29"/>
    <s v="Chennai"/>
    <s v="Home Decor"/>
    <s v="PROD578"/>
    <n v="839.87"/>
    <n v="5"/>
    <x v="204"/>
    <s v="Credit Card"/>
    <n v="5.74"/>
    <x v="0"/>
    <n v="42.94"/>
    <n v="52"/>
    <x v="1661"/>
  </r>
  <r>
    <s v="CUST1127"/>
    <s v="Female"/>
    <n v="29"/>
    <s v="Chennai"/>
    <s v="Apparel"/>
    <s v="PROD657"/>
    <n v="3335.2"/>
    <n v="5"/>
    <x v="205"/>
    <s v="UPI"/>
    <n v="20.59"/>
    <x v="1"/>
    <n v="5.0199999999999996"/>
    <n v="307"/>
    <x v="1662"/>
  </r>
  <r>
    <s v="CUST1673"/>
    <s v="Male"/>
    <n v="47"/>
    <s v="Hyderabad"/>
    <s v="Accessories"/>
    <s v="PROD672"/>
    <n v="3432.93"/>
    <n v="4"/>
    <x v="205"/>
    <s v="Credit Card"/>
    <n v="21.2"/>
    <x v="1"/>
    <n v="30.77"/>
    <n v="110"/>
    <x v="1663"/>
  </r>
  <r>
    <s v="CUST2350"/>
    <s v="Female"/>
    <n v="45"/>
    <s v="Delhi"/>
    <s v="Apparel"/>
    <s v="PROD850"/>
    <n v="3783.05"/>
    <n v="4"/>
    <x v="205"/>
    <s v="Debit Card"/>
    <n v="32.64"/>
    <x v="0"/>
    <n v="40.340000000000003"/>
    <n v="279"/>
    <x v="1664"/>
  </r>
  <r>
    <s v="CUST2636"/>
    <s v="Female"/>
    <n v="44"/>
    <s v="Mumbai"/>
    <s v="Beauty"/>
    <s v="PROD359"/>
    <n v="4428.16"/>
    <n v="3"/>
    <x v="205"/>
    <s v="Cash on Delivery"/>
    <n v="54.33"/>
    <x v="1"/>
    <n v="32.9"/>
    <n v="245"/>
    <x v="1665"/>
  </r>
  <r>
    <s v="CUST3500"/>
    <s v="Male"/>
    <n v="31"/>
    <s v="Mumbai"/>
    <s v="Accessories"/>
    <s v="PROD626"/>
    <n v="836.36"/>
    <n v="3"/>
    <x v="205"/>
    <s v="UPI"/>
    <n v="13.73"/>
    <x v="0"/>
    <n v="28.32"/>
    <n v="135"/>
    <x v="1666"/>
  </r>
  <r>
    <s v="CUST3622"/>
    <s v="Female"/>
    <n v="42"/>
    <s v="Mumbai"/>
    <s v="Apparel"/>
    <s v="PROD182"/>
    <n v="4277.8100000000004"/>
    <n v="4"/>
    <x v="205"/>
    <s v="Cash on Delivery"/>
    <n v="54.94"/>
    <x v="1"/>
    <n v="33.64"/>
    <n v="328"/>
    <x v="1667"/>
  </r>
  <r>
    <s v="CUST2013"/>
    <s v="Female"/>
    <n v="36"/>
    <s v="Delhi"/>
    <s v="Accessories"/>
    <s v="PROD617"/>
    <n v="4517.1499999999996"/>
    <n v="1"/>
    <x v="206"/>
    <s v="Cash on Delivery"/>
    <n v="48.96"/>
    <x v="0"/>
    <n v="8.07"/>
    <n v="311"/>
    <x v="1668"/>
  </r>
  <r>
    <s v="CUST2332"/>
    <s v="Female"/>
    <n v="57"/>
    <s v="Hyderabad"/>
    <s v="Accessories"/>
    <s v="PROD694"/>
    <n v="3416.89"/>
    <n v="3"/>
    <x v="206"/>
    <s v="Credit Card"/>
    <n v="37.24"/>
    <x v="1"/>
    <n v="36.49"/>
    <n v="378"/>
    <x v="1669"/>
  </r>
  <r>
    <s v="CUST2574"/>
    <s v="Male"/>
    <n v="49"/>
    <s v="Bangalore"/>
    <s v="Footwear"/>
    <s v="PROD129"/>
    <n v="2722.66"/>
    <n v="3"/>
    <x v="206"/>
    <s v="UPI"/>
    <n v="56.94"/>
    <x v="1"/>
    <n v="29.96"/>
    <n v="188"/>
    <x v="1670"/>
  </r>
  <r>
    <s v="CUST2840"/>
    <s v="Male"/>
    <n v="54"/>
    <s v="Bangalore"/>
    <s v="Accessories"/>
    <s v="PROD968"/>
    <n v="1074.2"/>
    <n v="3"/>
    <x v="206"/>
    <s v="Debit Card"/>
    <n v="37.89"/>
    <x v="0"/>
    <n v="0.27"/>
    <n v="76"/>
    <x v="1671"/>
  </r>
  <r>
    <s v="CUST2939"/>
    <s v="Male"/>
    <n v="29"/>
    <s v="Bangalore"/>
    <s v="Beauty"/>
    <s v="PROD586"/>
    <n v="2813.36"/>
    <n v="1"/>
    <x v="206"/>
    <s v="Debit Card"/>
    <n v="34.17"/>
    <x v="0"/>
    <n v="29.19"/>
    <n v="304"/>
    <x v="1672"/>
  </r>
  <r>
    <s v="CUST3114"/>
    <s v="Male"/>
    <n v="50"/>
    <s v="Hyderabad"/>
    <s v="Accessories"/>
    <s v="PROD378"/>
    <n v="944.78"/>
    <n v="4"/>
    <x v="206"/>
    <s v="Cash on Delivery"/>
    <n v="57.4"/>
    <x v="0"/>
    <n v="4.05"/>
    <n v="6"/>
    <x v="1673"/>
  </r>
  <r>
    <s v="CUST3397"/>
    <s v="Female"/>
    <n v="53"/>
    <s v="Delhi"/>
    <s v="Apparel"/>
    <s v="PROD308"/>
    <n v="1428.09"/>
    <n v="1"/>
    <x v="206"/>
    <s v="Credit Card"/>
    <n v="10.55"/>
    <x v="1"/>
    <n v="49.39"/>
    <n v="220"/>
    <x v="1674"/>
  </r>
  <r>
    <s v="CUST3705"/>
    <s v="Male"/>
    <n v="21"/>
    <s v="Hyderabad"/>
    <s v="Footwear"/>
    <s v="PROD150"/>
    <n v="911.02"/>
    <n v="5"/>
    <x v="206"/>
    <s v="Cash on Delivery"/>
    <n v="7.73"/>
    <x v="1"/>
    <n v="22.05"/>
    <n v="422"/>
    <x v="1675"/>
  </r>
  <r>
    <s v="CUST3749"/>
    <s v="Male"/>
    <n v="29"/>
    <s v="Mumbai"/>
    <s v="Home Decor"/>
    <s v="PROD462"/>
    <n v="3774.89"/>
    <n v="5"/>
    <x v="206"/>
    <s v="Credit Card"/>
    <n v="4.9800000000000004"/>
    <x v="0"/>
    <n v="34.770000000000003"/>
    <n v="416"/>
    <x v="1676"/>
  </r>
  <r>
    <s v="CUST1356"/>
    <s v="Male"/>
    <n v="24"/>
    <s v="Bangalore"/>
    <s v="Beauty"/>
    <s v="PROD653"/>
    <n v="2338.35"/>
    <n v="5"/>
    <x v="207"/>
    <s v="Debit Card"/>
    <n v="37.590000000000003"/>
    <x v="1"/>
    <n v="16.52"/>
    <n v="237"/>
    <x v="1677"/>
  </r>
  <r>
    <s v="CUST1435"/>
    <s v="Female"/>
    <n v="49"/>
    <s v="Chennai"/>
    <s v="Beauty"/>
    <s v="PROD232"/>
    <n v="3810.61"/>
    <n v="2"/>
    <x v="207"/>
    <s v="Cash on Delivery"/>
    <n v="38.9"/>
    <x v="0"/>
    <n v="24.31"/>
    <n v="419"/>
    <x v="1678"/>
  </r>
  <r>
    <s v="CUST1456"/>
    <s v="Male"/>
    <n v="59"/>
    <s v="Hyderabad"/>
    <s v="Beauty"/>
    <s v="PROD605"/>
    <n v="522.91"/>
    <n v="5"/>
    <x v="207"/>
    <s v="Net Banking"/>
    <n v="32.590000000000003"/>
    <x v="0"/>
    <n v="47.46"/>
    <n v="20"/>
    <x v="1679"/>
  </r>
  <r>
    <s v="CUST1648"/>
    <s v="Male"/>
    <n v="19"/>
    <s v="Bangalore"/>
    <s v="Accessories"/>
    <s v="PROD323"/>
    <n v="2599.36"/>
    <n v="1"/>
    <x v="207"/>
    <s v="UPI"/>
    <n v="3.05"/>
    <x v="1"/>
    <n v="21.92"/>
    <n v="379"/>
    <x v="1680"/>
  </r>
  <r>
    <s v="CUST1945"/>
    <s v="Female"/>
    <n v="49"/>
    <s v="Bangalore"/>
    <s v="Beauty"/>
    <s v="PROD126"/>
    <n v="4318.6400000000003"/>
    <n v="5"/>
    <x v="207"/>
    <s v="Credit Card"/>
    <n v="53.27"/>
    <x v="1"/>
    <n v="5.07"/>
    <n v="218"/>
    <x v="1681"/>
  </r>
  <r>
    <s v="CUST2025"/>
    <s v="Female"/>
    <n v="55"/>
    <s v="Chennai"/>
    <s v="Home Decor"/>
    <s v="PROD918"/>
    <n v="2409.88"/>
    <n v="4"/>
    <x v="207"/>
    <s v="Debit Card"/>
    <n v="27.33"/>
    <x v="1"/>
    <n v="41.72"/>
    <n v="120"/>
    <x v="1682"/>
  </r>
  <r>
    <s v="CUST2452"/>
    <s v="Male"/>
    <n v="26"/>
    <s v="Delhi"/>
    <s v="Home Decor"/>
    <s v="PROD557"/>
    <n v="2226.9899999999998"/>
    <n v="1"/>
    <x v="207"/>
    <s v="UPI"/>
    <n v="44.74"/>
    <x v="1"/>
    <n v="15.12"/>
    <n v="86"/>
    <x v="1683"/>
  </r>
  <r>
    <s v="CUST2554"/>
    <s v="Female"/>
    <n v="49"/>
    <s v="Chennai"/>
    <s v="Apparel"/>
    <s v="PROD773"/>
    <n v="3509.08"/>
    <n v="4"/>
    <x v="207"/>
    <s v="UPI"/>
    <n v="47.37"/>
    <x v="0"/>
    <n v="2.84"/>
    <n v="427"/>
    <x v="1684"/>
  </r>
  <r>
    <s v="CUST2757"/>
    <s v="Male"/>
    <n v="28"/>
    <s v="Mumbai"/>
    <s v="Accessories"/>
    <s v="PROD623"/>
    <n v="1447.23"/>
    <n v="2"/>
    <x v="207"/>
    <s v="Debit Card"/>
    <n v="10.97"/>
    <x v="1"/>
    <n v="9.69"/>
    <n v="15"/>
    <x v="1685"/>
  </r>
  <r>
    <s v="CUST3411"/>
    <s v="Male"/>
    <n v="29"/>
    <s v="Chennai"/>
    <s v="Footwear"/>
    <s v="PROD899"/>
    <n v="1500.65"/>
    <n v="5"/>
    <x v="207"/>
    <s v="Cash on Delivery"/>
    <n v="50.7"/>
    <x v="0"/>
    <n v="20.350000000000001"/>
    <n v="111"/>
    <x v="1686"/>
  </r>
  <r>
    <s v="CUST3548"/>
    <s v="Female"/>
    <n v="39"/>
    <s v="Delhi"/>
    <s v="Accessories"/>
    <s v="PROD496"/>
    <n v="687.16"/>
    <n v="3"/>
    <x v="207"/>
    <s v="UPI"/>
    <n v="24.81"/>
    <x v="1"/>
    <n v="42.41"/>
    <n v="420"/>
    <x v="1687"/>
  </r>
  <r>
    <s v="CUST3609"/>
    <s v="Male"/>
    <n v="38"/>
    <s v="Chennai"/>
    <s v="Beauty"/>
    <s v="PROD868"/>
    <n v="4972.32"/>
    <n v="3"/>
    <x v="207"/>
    <s v="Credit Card"/>
    <n v="41.78"/>
    <x v="1"/>
    <n v="44.6"/>
    <n v="68"/>
    <x v="1688"/>
  </r>
  <r>
    <s v="CUST3810"/>
    <s v="Female"/>
    <n v="37"/>
    <s v="Mumbai"/>
    <s v="Accessories"/>
    <s v="PROD542"/>
    <n v="2681.58"/>
    <n v="2"/>
    <x v="207"/>
    <s v="Debit Card"/>
    <n v="53.05"/>
    <x v="0"/>
    <n v="25.75"/>
    <n v="472"/>
    <x v="1689"/>
  </r>
  <r>
    <s v="CUST1212"/>
    <s v="Female"/>
    <n v="50"/>
    <s v="Chennai"/>
    <s v="Accessories"/>
    <s v="PROD816"/>
    <n v="1473.68"/>
    <n v="5"/>
    <x v="208"/>
    <s v="Credit Card"/>
    <n v="21.78"/>
    <x v="1"/>
    <n v="28.78"/>
    <n v="152"/>
    <x v="1690"/>
  </r>
  <r>
    <s v="CUST1565"/>
    <s v="Female"/>
    <n v="31"/>
    <s v="Delhi"/>
    <s v="Apparel"/>
    <s v="PROD864"/>
    <n v="4065.49"/>
    <n v="2"/>
    <x v="208"/>
    <s v="Credit Card"/>
    <n v="5.93"/>
    <x v="0"/>
    <n v="24.81"/>
    <n v="234"/>
    <x v="1691"/>
  </r>
  <r>
    <s v="CUST2197"/>
    <s v="Male"/>
    <n v="52"/>
    <s v="Chennai"/>
    <s v="Beauty"/>
    <s v="PROD683"/>
    <n v="4366.24"/>
    <n v="4"/>
    <x v="208"/>
    <s v="Credit Card"/>
    <n v="45.24"/>
    <x v="1"/>
    <n v="10.73"/>
    <n v="317"/>
    <x v="1692"/>
  </r>
  <r>
    <s v="CUST2429"/>
    <s v="Female"/>
    <n v="58"/>
    <s v="Bangalore"/>
    <s v="Apparel"/>
    <s v="PROD475"/>
    <n v="4128.8900000000003"/>
    <n v="1"/>
    <x v="208"/>
    <s v="UPI"/>
    <n v="5.55"/>
    <x v="0"/>
    <n v="21.9"/>
    <n v="362"/>
    <x v="1693"/>
  </r>
  <r>
    <s v="CUST2498"/>
    <s v="Female"/>
    <n v="50"/>
    <s v="Chennai"/>
    <s v="Home Decor"/>
    <s v="PROD485"/>
    <n v="1133.1600000000001"/>
    <n v="3"/>
    <x v="208"/>
    <s v="Debit Card"/>
    <n v="15.33"/>
    <x v="0"/>
    <n v="43.48"/>
    <n v="89"/>
    <x v="1694"/>
  </r>
  <r>
    <s v="CUST2857"/>
    <s v="Male"/>
    <n v="19"/>
    <s v="Hyderabad"/>
    <s v="Home Decor"/>
    <s v="PROD245"/>
    <n v="4440.74"/>
    <n v="5"/>
    <x v="208"/>
    <s v="UPI"/>
    <n v="9.4600000000000009"/>
    <x v="0"/>
    <n v="29.77"/>
    <n v="278"/>
    <x v="1695"/>
  </r>
  <r>
    <s v="CUST3189"/>
    <s v="Male"/>
    <n v="36"/>
    <s v="Chennai"/>
    <s v="Home Decor"/>
    <s v="PROD124"/>
    <n v="1985.99"/>
    <n v="2"/>
    <x v="208"/>
    <s v="Debit Card"/>
    <n v="48.73"/>
    <x v="0"/>
    <n v="29.78"/>
    <n v="499"/>
    <x v="1696"/>
  </r>
  <r>
    <s v="CUST3242"/>
    <s v="Female"/>
    <n v="48"/>
    <s v="Delhi"/>
    <s v="Accessories"/>
    <s v="PROD466"/>
    <n v="2139.46"/>
    <n v="1"/>
    <x v="208"/>
    <s v="Credit Card"/>
    <n v="18.29"/>
    <x v="0"/>
    <n v="26.67"/>
    <n v="193"/>
    <x v="1697"/>
  </r>
  <r>
    <s v="CUST1371"/>
    <s v="Female"/>
    <n v="25"/>
    <s v="Hyderabad"/>
    <s v="Apparel"/>
    <s v="PROD799"/>
    <n v="1828.93"/>
    <n v="4"/>
    <x v="209"/>
    <s v="Debit Card"/>
    <n v="38.979999999999997"/>
    <x v="1"/>
    <n v="16.28"/>
    <n v="9"/>
    <x v="1698"/>
  </r>
  <r>
    <s v="CUST2633"/>
    <s v="Female"/>
    <n v="27"/>
    <s v="Chennai"/>
    <s v="Beauty"/>
    <s v="PROD784"/>
    <n v="3147.48"/>
    <n v="3"/>
    <x v="209"/>
    <s v="Debit Card"/>
    <n v="6.06"/>
    <x v="1"/>
    <n v="37.369999999999997"/>
    <n v="144"/>
    <x v="1699"/>
  </r>
  <r>
    <s v="CUST3084"/>
    <s v="Male"/>
    <n v="37"/>
    <s v="Delhi"/>
    <s v="Beauty"/>
    <s v="PROD617"/>
    <n v="1756.48"/>
    <n v="2"/>
    <x v="209"/>
    <s v="Cash on Delivery"/>
    <n v="38.93"/>
    <x v="0"/>
    <n v="44.86"/>
    <n v="489"/>
    <x v="1700"/>
  </r>
  <r>
    <s v="CUST1868"/>
    <s v="Female"/>
    <n v="36"/>
    <s v="Bangalore"/>
    <s v="Accessories"/>
    <s v="PROD735"/>
    <n v="601.4"/>
    <n v="4"/>
    <x v="210"/>
    <s v="UPI"/>
    <n v="7.93"/>
    <x v="1"/>
    <n v="33.17"/>
    <n v="328"/>
    <x v="1701"/>
  </r>
  <r>
    <s v="CUST3002"/>
    <s v="Male"/>
    <n v="52"/>
    <s v="Bangalore"/>
    <s v="Accessories"/>
    <s v="PROD462"/>
    <n v="2823.79"/>
    <n v="5"/>
    <x v="210"/>
    <s v="UPI"/>
    <n v="45.86"/>
    <x v="0"/>
    <n v="1.59"/>
    <n v="432"/>
    <x v="1702"/>
  </r>
  <r>
    <s v="CUST3142"/>
    <s v="Male"/>
    <n v="28"/>
    <s v="Chennai"/>
    <s v="Home Decor"/>
    <s v="PROD559"/>
    <n v="1967.3"/>
    <n v="3"/>
    <x v="210"/>
    <s v="UPI"/>
    <n v="45.19"/>
    <x v="0"/>
    <n v="26.38"/>
    <n v="3"/>
    <x v="1703"/>
  </r>
  <r>
    <s v="CUST3352"/>
    <s v="Male"/>
    <n v="60"/>
    <s v="Mumbai"/>
    <s v="Beauty"/>
    <s v="PROD707"/>
    <n v="3054.77"/>
    <n v="2"/>
    <x v="210"/>
    <s v="Cash on Delivery"/>
    <n v="53.69"/>
    <x v="1"/>
    <n v="3.4"/>
    <n v="48"/>
    <x v="1704"/>
  </r>
  <r>
    <s v="CUST3700"/>
    <s v="Male"/>
    <n v="60"/>
    <s v="Chennai"/>
    <s v="Footwear"/>
    <s v="PROD869"/>
    <n v="4945.45"/>
    <n v="5"/>
    <x v="210"/>
    <s v="Cash on Delivery"/>
    <n v="11.1"/>
    <x v="1"/>
    <n v="37.58"/>
    <n v="12"/>
    <x v="1705"/>
  </r>
  <r>
    <s v="CUST1271"/>
    <s v="Male"/>
    <n v="56"/>
    <s v="Delhi"/>
    <s v="Footwear"/>
    <s v="PROD621"/>
    <n v="4598.71"/>
    <n v="2"/>
    <x v="211"/>
    <s v="Debit Card"/>
    <n v="6.7"/>
    <x v="0"/>
    <n v="3.85"/>
    <n v="461"/>
    <x v="1706"/>
  </r>
  <r>
    <s v="CUST1454"/>
    <s v="Male"/>
    <n v="37"/>
    <s v="Mumbai"/>
    <s v="Footwear"/>
    <s v="PROD207"/>
    <n v="1403.79"/>
    <n v="5"/>
    <x v="211"/>
    <s v="Net Banking"/>
    <n v="11.35"/>
    <x v="1"/>
    <n v="35.409999999999997"/>
    <n v="234"/>
    <x v="1707"/>
  </r>
  <r>
    <s v="CUST1651"/>
    <s v="Male"/>
    <n v="54"/>
    <s v="Chennai"/>
    <s v="Accessories"/>
    <s v="PROD762"/>
    <n v="4624.3"/>
    <n v="5"/>
    <x v="211"/>
    <s v="Debit Card"/>
    <n v="35.130000000000003"/>
    <x v="1"/>
    <n v="5.29"/>
    <n v="65"/>
    <x v="1708"/>
  </r>
  <r>
    <s v="CUST2125"/>
    <s v="Male"/>
    <n v="34"/>
    <s v="Delhi"/>
    <s v="Apparel"/>
    <s v="PROD213"/>
    <n v="3358.77"/>
    <n v="3"/>
    <x v="211"/>
    <s v="Cash on Delivery"/>
    <n v="34.770000000000003"/>
    <x v="1"/>
    <n v="14.93"/>
    <n v="488"/>
    <x v="1709"/>
  </r>
  <r>
    <s v="CUST2538"/>
    <s v="Female"/>
    <n v="49"/>
    <s v="Hyderabad"/>
    <s v="Apparel"/>
    <s v="PROD312"/>
    <n v="1550.11"/>
    <n v="5"/>
    <x v="211"/>
    <s v="Net Banking"/>
    <n v="32.75"/>
    <x v="0"/>
    <n v="4.75"/>
    <n v="101"/>
    <x v="1710"/>
  </r>
  <r>
    <s v="CUST3064"/>
    <s v="Female"/>
    <n v="59"/>
    <s v="Hyderabad"/>
    <s v="Beauty"/>
    <s v="PROD320"/>
    <n v="1809.14"/>
    <n v="5"/>
    <x v="211"/>
    <s v="Debit Card"/>
    <n v="59.53"/>
    <x v="0"/>
    <n v="4.93"/>
    <n v="134"/>
    <x v="1711"/>
  </r>
  <r>
    <s v="CUST3539"/>
    <s v="Female"/>
    <n v="22"/>
    <s v="Bangalore"/>
    <s v="Apparel"/>
    <s v="PROD835"/>
    <n v="3765.91"/>
    <n v="5"/>
    <x v="211"/>
    <s v="Net Banking"/>
    <n v="44.67"/>
    <x v="1"/>
    <n v="18.98"/>
    <n v="448"/>
    <x v="1712"/>
  </r>
  <r>
    <s v="CUST3773"/>
    <s v="Male"/>
    <n v="45"/>
    <s v="Mumbai"/>
    <s v="Accessories"/>
    <s v="PROD467"/>
    <n v="4523.47"/>
    <n v="2"/>
    <x v="211"/>
    <s v="Debit Card"/>
    <n v="23.07"/>
    <x v="1"/>
    <n v="12.86"/>
    <n v="348"/>
    <x v="1713"/>
  </r>
  <r>
    <s v="CUST3878"/>
    <s v="Female"/>
    <n v="33"/>
    <s v="Hyderabad"/>
    <s v="Footwear"/>
    <s v="PROD630"/>
    <n v="2158.13"/>
    <n v="3"/>
    <x v="211"/>
    <s v="Cash on Delivery"/>
    <n v="21.73"/>
    <x v="1"/>
    <n v="44.74"/>
    <n v="392"/>
    <x v="1714"/>
  </r>
  <r>
    <s v="CUST1877"/>
    <s v="Male"/>
    <n v="53"/>
    <s v="Delhi"/>
    <s v="Accessories"/>
    <s v="PROD930"/>
    <n v="4798.24"/>
    <n v="2"/>
    <x v="212"/>
    <s v="Credit Card"/>
    <n v="37.79"/>
    <x v="0"/>
    <n v="2.95"/>
    <n v="457"/>
    <x v="1715"/>
  </r>
  <r>
    <s v="CUST2007"/>
    <s v="Male"/>
    <n v="18"/>
    <s v="Delhi"/>
    <s v="Apparel"/>
    <s v="PROD179"/>
    <n v="2563.88"/>
    <n v="3"/>
    <x v="212"/>
    <s v="Cash on Delivery"/>
    <n v="49.12"/>
    <x v="0"/>
    <n v="2.94"/>
    <n v="75"/>
    <x v="1716"/>
  </r>
  <r>
    <s v="CUST2152"/>
    <s v="Male"/>
    <n v="46"/>
    <s v="Bangalore"/>
    <s v="Home Decor"/>
    <s v="PROD285"/>
    <n v="3958.4"/>
    <n v="4"/>
    <x v="212"/>
    <s v="Net Banking"/>
    <n v="37.520000000000003"/>
    <x v="0"/>
    <n v="8.5"/>
    <n v="325"/>
    <x v="1717"/>
  </r>
  <r>
    <s v="CUST2333"/>
    <s v="Female"/>
    <n v="32"/>
    <s v="Mumbai"/>
    <s v="Apparel"/>
    <s v="PROD887"/>
    <n v="1550.6"/>
    <n v="5"/>
    <x v="212"/>
    <s v="Debit Card"/>
    <n v="18.309999999999999"/>
    <x v="0"/>
    <n v="49.94"/>
    <n v="332"/>
    <x v="1718"/>
  </r>
  <r>
    <s v="CUST2568"/>
    <s v="Female"/>
    <n v="52"/>
    <s v="Delhi"/>
    <s v="Home Decor"/>
    <s v="PROD353"/>
    <n v="1936.18"/>
    <n v="4"/>
    <x v="212"/>
    <s v="Net Banking"/>
    <n v="5.5"/>
    <x v="1"/>
    <n v="26.81"/>
    <n v="347"/>
    <x v="1719"/>
  </r>
  <r>
    <s v="CUST2609"/>
    <s v="Female"/>
    <n v="39"/>
    <s v="Bangalore"/>
    <s v="Home Decor"/>
    <s v="PROD944"/>
    <n v="1400.05"/>
    <n v="1"/>
    <x v="212"/>
    <s v="Cash on Delivery"/>
    <n v="27.01"/>
    <x v="0"/>
    <n v="36.590000000000003"/>
    <n v="44"/>
    <x v="1720"/>
  </r>
  <r>
    <s v="CUST2643"/>
    <s v="Female"/>
    <n v="23"/>
    <s v="Bangalore"/>
    <s v="Accessories"/>
    <s v="PROD856"/>
    <n v="2593.71"/>
    <n v="5"/>
    <x v="212"/>
    <s v="Debit Card"/>
    <n v="36.89"/>
    <x v="0"/>
    <n v="26.1"/>
    <n v="395"/>
    <x v="1721"/>
  </r>
  <r>
    <s v="CUST2744"/>
    <s v="Male"/>
    <n v="53"/>
    <s v="Chennai"/>
    <s v="Home Decor"/>
    <s v="PROD302"/>
    <n v="3406.55"/>
    <n v="4"/>
    <x v="212"/>
    <s v="Cash on Delivery"/>
    <n v="6.41"/>
    <x v="0"/>
    <n v="14.55"/>
    <n v="231"/>
    <x v="1722"/>
  </r>
  <r>
    <s v="CUST3054"/>
    <s v="Male"/>
    <n v="52"/>
    <s v="Delhi"/>
    <s v="Apparel"/>
    <s v="PROD623"/>
    <n v="1313.98"/>
    <n v="4"/>
    <x v="212"/>
    <s v="Debit Card"/>
    <n v="21.7"/>
    <x v="0"/>
    <n v="26"/>
    <n v="95"/>
    <x v="1723"/>
  </r>
  <r>
    <s v="CUST3199"/>
    <s v="Female"/>
    <n v="42"/>
    <s v="Hyderabad"/>
    <s v="Apparel"/>
    <s v="PROD869"/>
    <n v="2857.78"/>
    <n v="1"/>
    <x v="212"/>
    <s v="Credit Card"/>
    <n v="29.13"/>
    <x v="0"/>
    <n v="18.329999999999998"/>
    <n v="227"/>
    <x v="1724"/>
  </r>
  <r>
    <s v="CUST3400"/>
    <s v="Female"/>
    <n v="47"/>
    <s v="Delhi"/>
    <s v="Beauty"/>
    <s v="PROD996"/>
    <n v="3974.29"/>
    <n v="4"/>
    <x v="212"/>
    <s v="Debit Card"/>
    <n v="23.19"/>
    <x v="0"/>
    <n v="41.59"/>
    <n v="98"/>
    <x v="1725"/>
  </r>
  <r>
    <s v="CUST3506"/>
    <s v="Female"/>
    <n v="41"/>
    <s v="Hyderabad"/>
    <s v="Footwear"/>
    <s v="PROD803"/>
    <n v="1102.1500000000001"/>
    <n v="4"/>
    <x v="212"/>
    <s v="Debit Card"/>
    <n v="55.06"/>
    <x v="1"/>
    <n v="20.84"/>
    <n v="116"/>
    <x v="1726"/>
  </r>
  <r>
    <s v="CUST1117"/>
    <s v="Female"/>
    <n v="38"/>
    <s v="Mumbai"/>
    <s v="Home Decor"/>
    <s v="PROD952"/>
    <n v="4546.87"/>
    <n v="2"/>
    <x v="213"/>
    <s v="Debit Card"/>
    <n v="37.450000000000003"/>
    <x v="0"/>
    <n v="17.66"/>
    <n v="151"/>
    <x v="1727"/>
  </r>
  <r>
    <s v="CUST1792"/>
    <s v="Female"/>
    <n v="35"/>
    <s v="Bangalore"/>
    <s v="Accessories"/>
    <s v="PROD859"/>
    <n v="1599.57"/>
    <n v="2"/>
    <x v="213"/>
    <s v="UPI"/>
    <n v="31.41"/>
    <x v="1"/>
    <n v="2.78"/>
    <n v="40"/>
    <x v="1728"/>
  </r>
  <r>
    <s v="CUST1793"/>
    <s v="Female"/>
    <n v="20"/>
    <s v="Mumbai"/>
    <s v="Beauty"/>
    <s v="PROD224"/>
    <n v="4321.8500000000004"/>
    <n v="3"/>
    <x v="213"/>
    <s v="Cash on Delivery"/>
    <n v="21.7"/>
    <x v="1"/>
    <n v="23.56"/>
    <n v="459"/>
    <x v="1729"/>
  </r>
  <r>
    <s v="CUST1863"/>
    <s v="Male"/>
    <n v="22"/>
    <s v="Hyderabad"/>
    <s v="Apparel"/>
    <s v="PROD968"/>
    <n v="2223.9699999999998"/>
    <n v="2"/>
    <x v="213"/>
    <s v="UPI"/>
    <n v="33.4"/>
    <x v="1"/>
    <n v="2.88"/>
    <n v="169"/>
    <x v="1730"/>
  </r>
  <r>
    <s v="CUST2157"/>
    <s v="Female"/>
    <n v="20"/>
    <s v="Bangalore"/>
    <s v="Apparel"/>
    <s v="PROD284"/>
    <n v="2640.95"/>
    <n v="5"/>
    <x v="213"/>
    <s v="Credit Card"/>
    <n v="6.37"/>
    <x v="1"/>
    <n v="8.8800000000000008"/>
    <n v="262"/>
    <x v="1731"/>
  </r>
  <r>
    <s v="CUST2508"/>
    <s v="Female"/>
    <n v="36"/>
    <s v="Bangalore"/>
    <s v="Beauty"/>
    <s v="PROD791"/>
    <n v="1047.3900000000001"/>
    <n v="3"/>
    <x v="213"/>
    <s v="Credit Card"/>
    <n v="16.22"/>
    <x v="0"/>
    <n v="21.09"/>
    <n v="80"/>
    <x v="1732"/>
  </r>
  <r>
    <s v="CUST2827"/>
    <s v="Male"/>
    <n v="58"/>
    <s v="Mumbai"/>
    <s v="Apparel"/>
    <s v="PROD648"/>
    <n v="1083.6600000000001"/>
    <n v="1"/>
    <x v="213"/>
    <s v="Net Banking"/>
    <n v="2.0299999999999998"/>
    <x v="0"/>
    <n v="25.53"/>
    <n v="334"/>
    <x v="1733"/>
  </r>
  <r>
    <s v="CUST3107"/>
    <s v="Male"/>
    <n v="48"/>
    <s v="Hyderabad"/>
    <s v="Footwear"/>
    <s v="PROD684"/>
    <n v="2723.41"/>
    <n v="1"/>
    <x v="213"/>
    <s v="Debit Card"/>
    <n v="5.39"/>
    <x v="1"/>
    <n v="26.92"/>
    <n v="343"/>
    <x v="1734"/>
  </r>
  <r>
    <s v="CUST3167"/>
    <s v="Female"/>
    <n v="33"/>
    <s v="Hyderabad"/>
    <s v="Apparel"/>
    <s v="PROD728"/>
    <n v="843.47"/>
    <n v="2"/>
    <x v="213"/>
    <s v="Cash on Delivery"/>
    <n v="2.72"/>
    <x v="1"/>
    <n v="2.87"/>
    <n v="131"/>
    <x v="1735"/>
  </r>
  <r>
    <s v="CUST3597"/>
    <s v="Male"/>
    <n v="28"/>
    <s v="Mumbai"/>
    <s v="Accessories"/>
    <s v="PROD490"/>
    <n v="4188.51"/>
    <n v="3"/>
    <x v="213"/>
    <s v="Net Banking"/>
    <n v="24.73"/>
    <x v="0"/>
    <n v="33.840000000000003"/>
    <n v="191"/>
    <x v="1736"/>
  </r>
  <r>
    <s v="CUST3694"/>
    <s v="Male"/>
    <n v="29"/>
    <s v="Chennai"/>
    <s v="Beauty"/>
    <s v="PROD231"/>
    <n v="1325.64"/>
    <n v="3"/>
    <x v="213"/>
    <s v="UPI"/>
    <n v="12.89"/>
    <x v="0"/>
    <n v="18.850000000000001"/>
    <n v="130"/>
    <x v="1737"/>
  </r>
  <r>
    <s v="CUST3798"/>
    <s v="Female"/>
    <n v="31"/>
    <s v="Bangalore"/>
    <s v="Footwear"/>
    <s v="PROD579"/>
    <n v="2479.9"/>
    <n v="3"/>
    <x v="213"/>
    <s v="Debit Card"/>
    <n v="7.93"/>
    <x v="1"/>
    <n v="2.36"/>
    <n v="177"/>
    <x v="1738"/>
  </r>
  <r>
    <s v="CUST1089"/>
    <s v="Female"/>
    <n v="60"/>
    <s v="Hyderabad"/>
    <s v="Home Decor"/>
    <s v="PROD477"/>
    <n v="2907.26"/>
    <n v="5"/>
    <x v="214"/>
    <s v="Debit Card"/>
    <n v="6.86"/>
    <x v="1"/>
    <n v="25.3"/>
    <n v="332"/>
    <x v="1739"/>
  </r>
  <r>
    <s v="CUST1635"/>
    <s v="Female"/>
    <n v="45"/>
    <s v="Mumbai"/>
    <s v="Beauty"/>
    <s v="PROD414"/>
    <n v="2562.94"/>
    <n v="5"/>
    <x v="214"/>
    <s v="Debit Card"/>
    <n v="51.28"/>
    <x v="1"/>
    <n v="9.3800000000000008"/>
    <n v="455"/>
    <x v="1740"/>
  </r>
  <r>
    <s v="CUST2224"/>
    <s v="Female"/>
    <n v="22"/>
    <s v="Chennai"/>
    <s v="Apparel"/>
    <s v="PROD894"/>
    <n v="1831.2"/>
    <n v="5"/>
    <x v="214"/>
    <s v="Net Banking"/>
    <n v="4.8099999999999996"/>
    <x v="1"/>
    <n v="15.98"/>
    <n v="400"/>
    <x v="1741"/>
  </r>
  <r>
    <s v="CUST2272"/>
    <s v="Male"/>
    <n v="58"/>
    <s v="Mumbai"/>
    <s v="Home Decor"/>
    <s v="PROD970"/>
    <n v="3472.01"/>
    <n v="1"/>
    <x v="214"/>
    <s v="Debit Card"/>
    <n v="15.56"/>
    <x v="1"/>
    <n v="26.48"/>
    <n v="425"/>
    <x v="1742"/>
  </r>
  <r>
    <s v="CUST2541"/>
    <s v="Male"/>
    <n v="52"/>
    <s v="Hyderabad"/>
    <s v="Home Decor"/>
    <s v="PROD937"/>
    <n v="1962.74"/>
    <n v="4"/>
    <x v="214"/>
    <s v="Credit Card"/>
    <n v="49.22"/>
    <x v="0"/>
    <n v="33.49"/>
    <n v="338"/>
    <x v="1743"/>
  </r>
  <r>
    <s v="CUST2571"/>
    <s v="Male"/>
    <n v="21"/>
    <s v="Mumbai"/>
    <s v="Beauty"/>
    <s v="PROD414"/>
    <n v="1749.84"/>
    <n v="3"/>
    <x v="214"/>
    <s v="Cash on Delivery"/>
    <n v="19.62"/>
    <x v="0"/>
    <n v="46.93"/>
    <n v="263"/>
    <x v="1744"/>
  </r>
  <r>
    <s v="CUST2999"/>
    <s v="Male"/>
    <n v="47"/>
    <s v="Mumbai"/>
    <s v="Beauty"/>
    <s v="PROD242"/>
    <n v="4867.05"/>
    <n v="2"/>
    <x v="214"/>
    <s v="Debit Card"/>
    <n v="58.38"/>
    <x v="1"/>
    <n v="43.71"/>
    <n v="207"/>
    <x v="1745"/>
  </r>
  <r>
    <s v="CUST3065"/>
    <s v="Female"/>
    <n v="28"/>
    <s v="Mumbai"/>
    <s v="Beauty"/>
    <s v="PROD108"/>
    <n v="1474.01"/>
    <n v="1"/>
    <x v="214"/>
    <s v="Cash on Delivery"/>
    <n v="32.97"/>
    <x v="1"/>
    <n v="31.3"/>
    <n v="280"/>
    <x v="1746"/>
  </r>
  <r>
    <s v="CUST1003"/>
    <s v="Female"/>
    <n v="60"/>
    <s v="Bangalore"/>
    <s v="Accessories"/>
    <s v="PROD898"/>
    <n v="4343.2"/>
    <n v="1"/>
    <x v="215"/>
    <s v="Cash on Delivery"/>
    <n v="36.6"/>
    <x v="0"/>
    <n v="21.59"/>
    <n v="363"/>
    <x v="1747"/>
  </r>
  <r>
    <s v="CUST1229"/>
    <s v="Male"/>
    <n v="49"/>
    <s v="Hyderabad"/>
    <s v="Beauty"/>
    <s v="PROD752"/>
    <n v="4827.91"/>
    <n v="5"/>
    <x v="215"/>
    <s v="Debit Card"/>
    <n v="20.18"/>
    <x v="0"/>
    <n v="14.72"/>
    <n v="409"/>
    <x v="1748"/>
  </r>
  <r>
    <s v="CUST2342"/>
    <s v="Male"/>
    <n v="25"/>
    <s v="Bangalore"/>
    <s v="Beauty"/>
    <s v="PROD944"/>
    <n v="3874.97"/>
    <n v="3"/>
    <x v="215"/>
    <s v="Net Banking"/>
    <n v="42.93"/>
    <x v="1"/>
    <n v="20.88"/>
    <n v="217"/>
    <x v="1749"/>
  </r>
  <r>
    <s v="CUST2960"/>
    <s v="Female"/>
    <n v="52"/>
    <s v="Mumbai"/>
    <s v="Accessories"/>
    <s v="PROD518"/>
    <n v="2353.5"/>
    <n v="5"/>
    <x v="215"/>
    <s v="UPI"/>
    <n v="20.41"/>
    <x v="1"/>
    <n v="38.380000000000003"/>
    <n v="115"/>
    <x v="1750"/>
  </r>
  <r>
    <s v="CUST3431"/>
    <s v="Male"/>
    <n v="18"/>
    <s v="Delhi"/>
    <s v="Beauty"/>
    <s v="PROD367"/>
    <n v="4361.8900000000003"/>
    <n v="5"/>
    <x v="215"/>
    <s v="Credit Card"/>
    <n v="33.56"/>
    <x v="1"/>
    <n v="13.89"/>
    <n v="275"/>
    <x v="1751"/>
  </r>
  <r>
    <s v="CUST3617"/>
    <s v="Female"/>
    <n v="36"/>
    <s v="Chennai"/>
    <s v="Home Decor"/>
    <s v="PROD853"/>
    <n v="3084.42"/>
    <n v="1"/>
    <x v="215"/>
    <s v="UPI"/>
    <n v="13.19"/>
    <x v="1"/>
    <n v="39.99"/>
    <n v="157"/>
    <x v="1752"/>
  </r>
  <r>
    <s v="CUST3755"/>
    <s v="Female"/>
    <n v="35"/>
    <s v="Bangalore"/>
    <s v="Home Decor"/>
    <s v="PROD407"/>
    <n v="1429.63"/>
    <n v="4"/>
    <x v="215"/>
    <s v="UPI"/>
    <n v="45.1"/>
    <x v="0"/>
    <n v="35.880000000000003"/>
    <n v="329"/>
    <x v="1753"/>
  </r>
  <r>
    <s v="CUST1242"/>
    <s v="Female"/>
    <n v="32"/>
    <s v="Chennai"/>
    <s v="Home Decor"/>
    <s v="PROD705"/>
    <n v="1388.65"/>
    <n v="4"/>
    <x v="216"/>
    <s v="Net Banking"/>
    <n v="4.05"/>
    <x v="0"/>
    <n v="35.78"/>
    <n v="10"/>
    <x v="1754"/>
  </r>
  <r>
    <s v="CUST1307"/>
    <s v="Male"/>
    <n v="21"/>
    <s v="Bangalore"/>
    <s v="Home Decor"/>
    <s v="PROD464"/>
    <n v="3410.4"/>
    <n v="3"/>
    <x v="216"/>
    <s v="Net Banking"/>
    <n v="30.99"/>
    <x v="0"/>
    <n v="12.15"/>
    <n v="177"/>
    <x v="1755"/>
  </r>
  <r>
    <s v="CUST1922"/>
    <s v="Male"/>
    <n v="25"/>
    <s v="Bangalore"/>
    <s v="Home Decor"/>
    <s v="PROD832"/>
    <n v="757.72"/>
    <n v="5"/>
    <x v="216"/>
    <s v="Credit Card"/>
    <n v="28.52"/>
    <x v="0"/>
    <n v="43.01"/>
    <n v="284"/>
    <x v="1756"/>
  </r>
  <r>
    <s v="CUST2209"/>
    <s v="Male"/>
    <n v="51"/>
    <s v="Delhi"/>
    <s v="Beauty"/>
    <s v="PROD766"/>
    <n v="4233.3599999999997"/>
    <n v="4"/>
    <x v="216"/>
    <s v="Credit Card"/>
    <n v="12.75"/>
    <x v="0"/>
    <n v="7.17"/>
    <n v="466"/>
    <x v="1757"/>
  </r>
  <r>
    <s v="CUST2279"/>
    <s v="Female"/>
    <n v="26"/>
    <s v="Bangalore"/>
    <s v="Apparel"/>
    <s v="PROD108"/>
    <n v="1531.9"/>
    <n v="1"/>
    <x v="216"/>
    <s v="Credit Card"/>
    <n v="41.23"/>
    <x v="0"/>
    <n v="18.850000000000001"/>
    <n v="185"/>
    <x v="1758"/>
  </r>
  <r>
    <s v="CUST2640"/>
    <s v="Male"/>
    <n v="54"/>
    <s v="Mumbai"/>
    <s v="Apparel"/>
    <s v="PROD705"/>
    <n v="2064.29"/>
    <n v="5"/>
    <x v="216"/>
    <s v="Cash on Delivery"/>
    <n v="39.770000000000003"/>
    <x v="1"/>
    <n v="15.2"/>
    <n v="152"/>
    <x v="1759"/>
  </r>
  <r>
    <s v="CUST2754"/>
    <s v="Female"/>
    <n v="59"/>
    <s v="Chennai"/>
    <s v="Home Decor"/>
    <s v="PROD174"/>
    <n v="2752.39"/>
    <n v="2"/>
    <x v="216"/>
    <s v="Net Banking"/>
    <n v="56.21"/>
    <x v="1"/>
    <n v="41.24"/>
    <n v="336"/>
    <x v="1760"/>
  </r>
  <r>
    <s v="CUST2804"/>
    <s v="Male"/>
    <n v="18"/>
    <s v="Chennai"/>
    <s v="Apparel"/>
    <s v="PROD954"/>
    <n v="1460.05"/>
    <n v="2"/>
    <x v="216"/>
    <s v="Cash on Delivery"/>
    <n v="28.67"/>
    <x v="1"/>
    <n v="0.4"/>
    <n v="481"/>
    <x v="1761"/>
  </r>
  <r>
    <s v="CUST3725"/>
    <s v="Female"/>
    <n v="48"/>
    <s v="Hyderabad"/>
    <s v="Beauty"/>
    <s v="PROD615"/>
    <n v="4566.12"/>
    <n v="2"/>
    <x v="216"/>
    <s v="Debit Card"/>
    <n v="12.28"/>
    <x v="0"/>
    <n v="36.85"/>
    <n v="126"/>
    <x v="1762"/>
  </r>
  <r>
    <s v="CUST3787"/>
    <s v="Female"/>
    <n v="33"/>
    <s v="Bangalore"/>
    <s v="Accessories"/>
    <s v="PROD244"/>
    <n v="3387.05"/>
    <n v="3"/>
    <x v="216"/>
    <s v="Credit Card"/>
    <n v="38.32"/>
    <x v="0"/>
    <n v="0.27"/>
    <n v="80"/>
    <x v="1763"/>
  </r>
  <r>
    <s v="CUST3842"/>
    <s v="Female"/>
    <n v="56"/>
    <s v="Mumbai"/>
    <s v="Footwear"/>
    <s v="PROD625"/>
    <n v="3335.75"/>
    <n v="4"/>
    <x v="216"/>
    <s v="UPI"/>
    <n v="46.75"/>
    <x v="1"/>
    <n v="27.31"/>
    <n v="72"/>
    <x v="1764"/>
  </r>
  <r>
    <s v="CUST3888"/>
    <s v="Male"/>
    <n v="26"/>
    <s v="Hyderabad"/>
    <s v="Accessories"/>
    <s v="PROD828"/>
    <n v="4029.8"/>
    <n v="5"/>
    <x v="216"/>
    <s v="Net Banking"/>
    <n v="9.0500000000000007"/>
    <x v="0"/>
    <n v="1.38"/>
    <n v="358"/>
    <x v="1765"/>
  </r>
  <r>
    <s v="CUST1247"/>
    <s v="Male"/>
    <n v="55"/>
    <s v="Hyderabad"/>
    <s v="Footwear"/>
    <s v="PROD830"/>
    <n v="1102.6500000000001"/>
    <n v="3"/>
    <x v="217"/>
    <s v="UPI"/>
    <n v="13.96"/>
    <x v="1"/>
    <n v="5.89"/>
    <n v="242"/>
    <x v="1766"/>
  </r>
  <r>
    <s v="CUST1704"/>
    <s v="Male"/>
    <n v="33"/>
    <s v="Chennai"/>
    <s v="Apparel"/>
    <s v="PROD682"/>
    <n v="3758.85"/>
    <n v="1"/>
    <x v="217"/>
    <s v="UPI"/>
    <n v="29.05"/>
    <x v="0"/>
    <n v="26.81"/>
    <n v="99"/>
    <x v="1767"/>
  </r>
  <r>
    <s v="CUST1878"/>
    <s v="Female"/>
    <n v="29"/>
    <s v="Chennai"/>
    <s v="Home Decor"/>
    <s v="PROD870"/>
    <n v="3485.35"/>
    <n v="4"/>
    <x v="217"/>
    <s v="Debit Card"/>
    <n v="12.09"/>
    <x v="0"/>
    <n v="44.54"/>
    <n v="450"/>
    <x v="1768"/>
  </r>
  <r>
    <s v="CUST2974"/>
    <s v="Female"/>
    <n v="44"/>
    <s v="Chennai"/>
    <s v="Home Decor"/>
    <s v="PROD181"/>
    <n v="2241.12"/>
    <n v="2"/>
    <x v="217"/>
    <s v="Net Banking"/>
    <n v="46.24"/>
    <x v="1"/>
    <n v="22.61"/>
    <n v="235"/>
    <x v="1769"/>
  </r>
  <r>
    <s v="CUST3668"/>
    <s v="Male"/>
    <n v="54"/>
    <s v="Delhi"/>
    <s v="Beauty"/>
    <s v="PROD368"/>
    <n v="4606.07"/>
    <n v="1"/>
    <x v="217"/>
    <s v="UPI"/>
    <n v="26.96"/>
    <x v="1"/>
    <n v="43.01"/>
    <n v="117"/>
    <x v="1770"/>
  </r>
  <r>
    <s v="CUST3730"/>
    <s v="Female"/>
    <n v="52"/>
    <s v="Bangalore"/>
    <s v="Home Decor"/>
    <s v="PROD391"/>
    <n v="4746.96"/>
    <n v="4"/>
    <x v="217"/>
    <s v="Cash on Delivery"/>
    <n v="37.53"/>
    <x v="1"/>
    <n v="17.53"/>
    <n v="260"/>
    <x v="1771"/>
  </r>
  <r>
    <s v="CUST1035"/>
    <s v="Female"/>
    <n v="24"/>
    <s v="Chennai"/>
    <s v="Apparel"/>
    <s v="PROD159"/>
    <n v="3467.3"/>
    <n v="2"/>
    <x v="218"/>
    <s v="Credit Card"/>
    <n v="52.23"/>
    <x v="0"/>
    <n v="6.9"/>
    <n v="6"/>
    <x v="1772"/>
  </r>
  <r>
    <s v="CUST2560"/>
    <s v="Male"/>
    <n v="58"/>
    <s v="Delhi"/>
    <s v="Accessories"/>
    <s v="PROD781"/>
    <n v="1059.28"/>
    <n v="1"/>
    <x v="218"/>
    <s v="UPI"/>
    <n v="5.37"/>
    <x v="1"/>
    <n v="23.25"/>
    <n v="131"/>
    <x v="1773"/>
  </r>
  <r>
    <s v="CUST2701"/>
    <s v="Female"/>
    <n v="58"/>
    <s v="Hyderabad"/>
    <s v="Home Decor"/>
    <s v="PROD781"/>
    <n v="3140.42"/>
    <n v="1"/>
    <x v="218"/>
    <s v="Credit Card"/>
    <n v="36.200000000000003"/>
    <x v="0"/>
    <n v="31.15"/>
    <n v="316"/>
    <x v="1774"/>
  </r>
  <r>
    <s v="CUST3118"/>
    <s v="Male"/>
    <n v="56"/>
    <s v="Chennai"/>
    <s v="Beauty"/>
    <s v="PROD492"/>
    <n v="896.15"/>
    <n v="5"/>
    <x v="218"/>
    <s v="Net Banking"/>
    <n v="46.24"/>
    <x v="1"/>
    <n v="3.48"/>
    <n v="383"/>
    <x v="1775"/>
  </r>
  <r>
    <s v="CUST3289"/>
    <s v="Female"/>
    <n v="53"/>
    <s v="Hyderabad"/>
    <s v="Beauty"/>
    <s v="PROD467"/>
    <n v="532.78"/>
    <n v="5"/>
    <x v="218"/>
    <s v="Debit Card"/>
    <n v="40.659999999999997"/>
    <x v="0"/>
    <n v="34.770000000000003"/>
    <n v="51"/>
    <x v="1776"/>
  </r>
  <r>
    <s v="CUST3298"/>
    <s v="Male"/>
    <n v="27"/>
    <s v="Bangalore"/>
    <s v="Accessories"/>
    <s v="PROD150"/>
    <n v="3769"/>
    <n v="5"/>
    <x v="218"/>
    <s v="Cash on Delivery"/>
    <n v="50.14"/>
    <x v="0"/>
    <n v="23.8"/>
    <n v="408"/>
    <x v="1777"/>
  </r>
  <r>
    <s v="CUST3345"/>
    <s v="Male"/>
    <n v="36"/>
    <s v="Delhi"/>
    <s v="Beauty"/>
    <s v="PROD942"/>
    <n v="3190.48"/>
    <n v="4"/>
    <x v="218"/>
    <s v="UPI"/>
    <n v="40.35"/>
    <x v="0"/>
    <n v="0.03"/>
    <n v="201"/>
    <x v="1778"/>
  </r>
  <r>
    <s v="CUST3422"/>
    <s v="Female"/>
    <n v="18"/>
    <s v="Hyderabad"/>
    <s v="Home Decor"/>
    <s v="PROD127"/>
    <n v="1790.99"/>
    <n v="2"/>
    <x v="218"/>
    <s v="Debit Card"/>
    <n v="9.83"/>
    <x v="1"/>
    <n v="21.82"/>
    <n v="163"/>
    <x v="1779"/>
  </r>
  <r>
    <s v="CUST3493"/>
    <s v="Male"/>
    <n v="59"/>
    <s v="Bangalore"/>
    <s v="Accessories"/>
    <s v="PROD491"/>
    <n v="4666.74"/>
    <n v="2"/>
    <x v="218"/>
    <s v="Net Banking"/>
    <n v="23.99"/>
    <x v="0"/>
    <n v="10.34"/>
    <n v="0"/>
    <x v="1780"/>
  </r>
  <r>
    <s v="CUST3939"/>
    <s v="Male"/>
    <n v="24"/>
    <s v="Hyderabad"/>
    <s v="Footwear"/>
    <s v="PROD917"/>
    <n v="1501.36"/>
    <n v="4"/>
    <x v="218"/>
    <s v="UPI"/>
    <n v="45.4"/>
    <x v="0"/>
    <n v="5.04"/>
    <n v="251"/>
    <x v="1781"/>
  </r>
  <r>
    <s v="CUST1235"/>
    <s v="Male"/>
    <n v="58"/>
    <s v="Mumbai"/>
    <s v="Home Decor"/>
    <s v="PROD757"/>
    <n v="1756.11"/>
    <n v="3"/>
    <x v="219"/>
    <s v="Debit Card"/>
    <n v="54.96"/>
    <x v="0"/>
    <n v="0.46"/>
    <n v="95"/>
    <x v="1782"/>
  </r>
  <r>
    <s v="CUST1743"/>
    <s v="Female"/>
    <n v="35"/>
    <s v="Delhi"/>
    <s v="Home Decor"/>
    <s v="PROD445"/>
    <n v="2060.25"/>
    <n v="4"/>
    <x v="219"/>
    <s v="Credit Card"/>
    <n v="21.51"/>
    <x v="1"/>
    <n v="48.72"/>
    <n v="33"/>
    <x v="1783"/>
  </r>
  <r>
    <s v="CUST1921"/>
    <s v="Female"/>
    <n v="52"/>
    <s v="Hyderabad"/>
    <s v="Home Decor"/>
    <s v="PROD197"/>
    <n v="4988.33"/>
    <n v="3"/>
    <x v="219"/>
    <s v="Net Banking"/>
    <n v="39.770000000000003"/>
    <x v="1"/>
    <n v="46.59"/>
    <n v="373"/>
    <x v="1784"/>
  </r>
  <r>
    <s v="CUST2311"/>
    <s v="Male"/>
    <n v="39"/>
    <s v="Delhi"/>
    <s v="Beauty"/>
    <s v="PROD966"/>
    <n v="912.98"/>
    <n v="2"/>
    <x v="219"/>
    <s v="Net Banking"/>
    <n v="31.34"/>
    <x v="0"/>
    <n v="32.299999999999997"/>
    <n v="426"/>
    <x v="1785"/>
  </r>
  <r>
    <s v="CUST2405"/>
    <s v="Male"/>
    <n v="37"/>
    <s v="Chennai"/>
    <s v="Beauty"/>
    <s v="PROD243"/>
    <n v="3849.45"/>
    <n v="2"/>
    <x v="219"/>
    <s v="UPI"/>
    <n v="42.54"/>
    <x v="1"/>
    <n v="7.78"/>
    <n v="269"/>
    <x v="1786"/>
  </r>
  <r>
    <s v="CUST2497"/>
    <s v="Female"/>
    <n v="29"/>
    <s v="Hyderabad"/>
    <s v="Accessories"/>
    <s v="PROD311"/>
    <n v="4811.43"/>
    <n v="1"/>
    <x v="219"/>
    <s v="Debit Card"/>
    <n v="49.42"/>
    <x v="0"/>
    <n v="46.81"/>
    <n v="267"/>
    <x v="1787"/>
  </r>
  <r>
    <s v="CUST3367"/>
    <s v="Female"/>
    <n v="50"/>
    <s v="Chennai"/>
    <s v="Accessories"/>
    <s v="PROD473"/>
    <n v="500.46"/>
    <n v="3"/>
    <x v="219"/>
    <s v="Net Banking"/>
    <n v="27.23"/>
    <x v="0"/>
    <n v="13.76"/>
    <n v="98"/>
    <x v="1788"/>
  </r>
  <r>
    <s v="CUST3454"/>
    <s v="Female"/>
    <n v="51"/>
    <s v="Mumbai"/>
    <s v="Home Decor"/>
    <s v="PROD235"/>
    <n v="4134.51"/>
    <n v="2"/>
    <x v="219"/>
    <s v="Net Banking"/>
    <n v="37.43"/>
    <x v="0"/>
    <n v="39.200000000000003"/>
    <n v="134"/>
    <x v="1789"/>
  </r>
  <r>
    <s v="CUST3781"/>
    <s v="Female"/>
    <n v="51"/>
    <s v="Chennai"/>
    <s v="Accessories"/>
    <s v="PROD599"/>
    <n v="3694.3"/>
    <n v="4"/>
    <x v="219"/>
    <s v="Debit Card"/>
    <n v="46.92"/>
    <x v="0"/>
    <n v="49.41"/>
    <n v="298"/>
    <x v="1790"/>
  </r>
  <r>
    <s v="CUST3927"/>
    <s v="Female"/>
    <n v="52"/>
    <s v="Delhi"/>
    <s v="Beauty"/>
    <s v="PROD332"/>
    <n v="646.74"/>
    <n v="1"/>
    <x v="219"/>
    <s v="UPI"/>
    <n v="39.67"/>
    <x v="0"/>
    <n v="40.68"/>
    <n v="500"/>
    <x v="1791"/>
  </r>
  <r>
    <s v="CUST3947"/>
    <s v="Male"/>
    <n v="19"/>
    <s v="Mumbai"/>
    <s v="Accessories"/>
    <s v="PROD346"/>
    <n v="1623.84"/>
    <n v="4"/>
    <x v="219"/>
    <s v="Cash on Delivery"/>
    <n v="24.37"/>
    <x v="0"/>
    <n v="24.57"/>
    <n v="258"/>
    <x v="1792"/>
  </r>
  <r>
    <s v="CUST1727"/>
    <s v="Male"/>
    <n v="38"/>
    <s v="Delhi"/>
    <s v="Apparel"/>
    <s v="PROD478"/>
    <n v="3728.18"/>
    <n v="4"/>
    <x v="220"/>
    <s v="Net Banking"/>
    <n v="20.89"/>
    <x v="0"/>
    <n v="2.87"/>
    <n v="393"/>
    <x v="1793"/>
  </r>
  <r>
    <s v="CUST2584"/>
    <s v="Female"/>
    <n v="48"/>
    <s v="Chennai"/>
    <s v="Accessories"/>
    <s v="PROD504"/>
    <n v="1240.08"/>
    <n v="3"/>
    <x v="220"/>
    <s v="UPI"/>
    <n v="46.29"/>
    <x v="0"/>
    <n v="2.11"/>
    <n v="256"/>
    <x v="1794"/>
  </r>
  <r>
    <s v="CUST3081"/>
    <s v="Female"/>
    <n v="40"/>
    <s v="Hyderabad"/>
    <s v="Home Decor"/>
    <s v="PROD709"/>
    <n v="640.45000000000005"/>
    <n v="5"/>
    <x v="220"/>
    <s v="UPI"/>
    <n v="36.33"/>
    <x v="1"/>
    <n v="21.53"/>
    <n v="465"/>
    <x v="1795"/>
  </r>
  <r>
    <s v="CUST3337"/>
    <s v="Male"/>
    <n v="52"/>
    <s v="Bangalore"/>
    <s v="Beauty"/>
    <s v="PROD661"/>
    <n v="939.38"/>
    <n v="5"/>
    <x v="220"/>
    <s v="Credit Card"/>
    <n v="15.55"/>
    <x v="1"/>
    <n v="43.85"/>
    <n v="14"/>
    <x v="1796"/>
  </r>
  <r>
    <s v="CUST3642"/>
    <s v="Male"/>
    <n v="26"/>
    <s v="Bangalore"/>
    <s v="Accessories"/>
    <s v="PROD905"/>
    <n v="2426.3000000000002"/>
    <n v="2"/>
    <x v="220"/>
    <s v="Debit Card"/>
    <n v="53.7"/>
    <x v="0"/>
    <n v="16.059999999999999"/>
    <n v="427"/>
    <x v="1797"/>
  </r>
  <r>
    <s v="CUST1151"/>
    <s v="Female"/>
    <n v="57"/>
    <s v="Hyderabad"/>
    <s v="Home Decor"/>
    <s v="PROD545"/>
    <n v="1009.85"/>
    <n v="2"/>
    <x v="221"/>
    <s v="Debit Card"/>
    <n v="53.72"/>
    <x v="1"/>
    <n v="28.24"/>
    <n v="490"/>
    <x v="1798"/>
  </r>
  <r>
    <s v="CUST1330"/>
    <s v="Female"/>
    <n v="40"/>
    <s v="Delhi"/>
    <s v="Footwear"/>
    <s v="PROD713"/>
    <n v="3986"/>
    <n v="3"/>
    <x v="221"/>
    <s v="Net Banking"/>
    <n v="20.59"/>
    <x v="1"/>
    <n v="44.33"/>
    <n v="142"/>
    <x v="1799"/>
  </r>
  <r>
    <s v="CUST1441"/>
    <s v="Female"/>
    <n v="34"/>
    <s v="Chennai"/>
    <s v="Footwear"/>
    <s v="PROD131"/>
    <n v="3148.4"/>
    <n v="5"/>
    <x v="221"/>
    <s v="Credit Card"/>
    <n v="49.49"/>
    <x v="1"/>
    <n v="0.28999999999999998"/>
    <n v="27"/>
    <x v="1800"/>
  </r>
  <r>
    <s v="CUST1699"/>
    <s v="Female"/>
    <n v="59"/>
    <s v="Delhi"/>
    <s v="Accessories"/>
    <s v="PROD164"/>
    <n v="4880.1899999999996"/>
    <n v="4"/>
    <x v="221"/>
    <s v="Cash on Delivery"/>
    <n v="44.97"/>
    <x v="0"/>
    <n v="14.11"/>
    <n v="325"/>
    <x v="1801"/>
  </r>
  <r>
    <s v="CUST2003"/>
    <s v="Female"/>
    <n v="30"/>
    <s v="Mumbai"/>
    <s v="Footwear"/>
    <s v="PROD271"/>
    <n v="3285.97"/>
    <n v="5"/>
    <x v="221"/>
    <s v="Debit Card"/>
    <n v="8.6300000000000008"/>
    <x v="0"/>
    <n v="32.46"/>
    <n v="85"/>
    <x v="1802"/>
  </r>
  <r>
    <s v="CUST2045"/>
    <s v="Female"/>
    <n v="20"/>
    <s v="Mumbai"/>
    <s v="Accessories"/>
    <s v="PROD352"/>
    <n v="4406.78"/>
    <n v="1"/>
    <x v="221"/>
    <s v="Credit Card"/>
    <n v="48.63"/>
    <x v="1"/>
    <n v="13.34"/>
    <n v="491"/>
    <x v="1803"/>
  </r>
  <r>
    <s v="CUST2597"/>
    <s v="Female"/>
    <n v="34"/>
    <s v="Chennai"/>
    <s v="Accessories"/>
    <s v="PROD987"/>
    <n v="508.13"/>
    <n v="2"/>
    <x v="221"/>
    <s v="Cash on Delivery"/>
    <n v="27.47"/>
    <x v="0"/>
    <n v="30.81"/>
    <n v="444"/>
    <x v="1804"/>
  </r>
  <r>
    <s v="CUST3376"/>
    <s v="Female"/>
    <n v="24"/>
    <s v="Chennai"/>
    <s v="Accessories"/>
    <s v="PROD160"/>
    <n v="1238.8900000000001"/>
    <n v="2"/>
    <x v="221"/>
    <s v="Cash on Delivery"/>
    <n v="27.79"/>
    <x v="1"/>
    <n v="21.25"/>
    <n v="448"/>
    <x v="1805"/>
  </r>
  <r>
    <s v="CUST3439"/>
    <s v="Female"/>
    <n v="49"/>
    <s v="Hyderabad"/>
    <s v="Home Decor"/>
    <s v="PROD700"/>
    <n v="2673.54"/>
    <n v="1"/>
    <x v="221"/>
    <s v="UPI"/>
    <n v="13.35"/>
    <x v="0"/>
    <n v="18.809999999999999"/>
    <n v="37"/>
    <x v="1806"/>
  </r>
  <r>
    <s v="CUST3858"/>
    <s v="Female"/>
    <n v="22"/>
    <s v="Chennai"/>
    <s v="Home Decor"/>
    <s v="PROD512"/>
    <n v="1818.98"/>
    <n v="1"/>
    <x v="221"/>
    <s v="Cash on Delivery"/>
    <n v="10.33"/>
    <x v="1"/>
    <n v="25.83"/>
    <n v="61"/>
    <x v="1807"/>
  </r>
  <r>
    <s v="CUST3886"/>
    <s v="Female"/>
    <n v="52"/>
    <s v="Hyderabad"/>
    <s v="Footwear"/>
    <s v="PROD743"/>
    <n v="1264.1400000000001"/>
    <n v="5"/>
    <x v="221"/>
    <s v="Credit Card"/>
    <n v="23.91"/>
    <x v="0"/>
    <n v="12.91"/>
    <n v="271"/>
    <x v="1808"/>
  </r>
  <r>
    <s v="CUST3093"/>
    <s v="Male"/>
    <n v="53"/>
    <s v="Mumbai"/>
    <s v="Footwear"/>
    <s v="PROD824"/>
    <n v="3604.41"/>
    <n v="1"/>
    <x v="222"/>
    <s v="Debit Card"/>
    <n v="44.92"/>
    <x v="1"/>
    <n v="18.96"/>
    <n v="275"/>
    <x v="1809"/>
  </r>
  <r>
    <s v="CUST3388"/>
    <s v="Female"/>
    <n v="55"/>
    <s v="Bangalore"/>
    <s v="Home Decor"/>
    <s v="PROD988"/>
    <n v="1385.82"/>
    <n v="2"/>
    <x v="222"/>
    <s v="Credit Card"/>
    <n v="3.31"/>
    <x v="0"/>
    <n v="26.96"/>
    <n v="155"/>
    <x v="1810"/>
  </r>
  <r>
    <s v="CUST3681"/>
    <s v="Male"/>
    <n v="58"/>
    <s v="Mumbai"/>
    <s v="Home Decor"/>
    <s v="PROD426"/>
    <n v="1972.75"/>
    <n v="3"/>
    <x v="222"/>
    <s v="Net Banking"/>
    <n v="55.48"/>
    <x v="1"/>
    <n v="12.06"/>
    <n v="281"/>
    <x v="1811"/>
  </r>
  <r>
    <s v="CUST3880"/>
    <s v="Female"/>
    <n v="39"/>
    <s v="Bangalore"/>
    <s v="Apparel"/>
    <s v="PROD536"/>
    <n v="4683.95"/>
    <n v="5"/>
    <x v="222"/>
    <s v="Debit Card"/>
    <n v="47.37"/>
    <x v="1"/>
    <n v="34.11"/>
    <n v="478"/>
    <x v="1812"/>
  </r>
  <r>
    <s v="CUST1156"/>
    <s v="Female"/>
    <n v="35"/>
    <s v="Chennai"/>
    <s v="Footwear"/>
    <s v="PROD779"/>
    <n v="2938.01"/>
    <n v="1"/>
    <x v="223"/>
    <s v="Net Banking"/>
    <n v="11.09"/>
    <x v="0"/>
    <n v="32.4"/>
    <n v="445"/>
    <x v="1813"/>
  </r>
  <r>
    <s v="CUST1584"/>
    <s v="Male"/>
    <n v="48"/>
    <s v="Bangalore"/>
    <s v="Footwear"/>
    <s v="PROD572"/>
    <n v="3462.86"/>
    <n v="4"/>
    <x v="223"/>
    <s v="UPI"/>
    <n v="8.8000000000000007"/>
    <x v="1"/>
    <n v="18.59"/>
    <n v="134"/>
    <x v="1814"/>
  </r>
  <r>
    <s v="CUST1737"/>
    <s v="Male"/>
    <n v="60"/>
    <s v="Bangalore"/>
    <s v="Beauty"/>
    <s v="PROD265"/>
    <n v="2809.72"/>
    <n v="3"/>
    <x v="223"/>
    <s v="UPI"/>
    <n v="27.86"/>
    <x v="1"/>
    <n v="29.85"/>
    <n v="415"/>
    <x v="1815"/>
  </r>
  <r>
    <s v="CUST3119"/>
    <s v="Male"/>
    <n v="40"/>
    <s v="Bangalore"/>
    <s v="Apparel"/>
    <s v="PROD418"/>
    <n v="1733.03"/>
    <n v="5"/>
    <x v="223"/>
    <s v="Cash on Delivery"/>
    <n v="54.75"/>
    <x v="0"/>
    <n v="21.67"/>
    <n v="376"/>
    <x v="1816"/>
  </r>
  <r>
    <s v="CUST3401"/>
    <s v="Male"/>
    <n v="47"/>
    <s v="Chennai"/>
    <s v="Beauty"/>
    <s v="PROD529"/>
    <n v="1426.7"/>
    <n v="3"/>
    <x v="223"/>
    <s v="Debit Card"/>
    <n v="55.89"/>
    <x v="1"/>
    <n v="23.32"/>
    <n v="332"/>
    <x v="1817"/>
  </r>
  <r>
    <s v="CUST3405"/>
    <s v="Female"/>
    <n v="53"/>
    <s v="Delhi"/>
    <s v="Beauty"/>
    <s v="PROD704"/>
    <n v="2275.35"/>
    <n v="2"/>
    <x v="223"/>
    <s v="Cash on Delivery"/>
    <n v="1.8"/>
    <x v="1"/>
    <n v="12.14"/>
    <n v="446"/>
    <x v="1818"/>
  </r>
  <r>
    <s v="CUST3823"/>
    <s v="Female"/>
    <n v="23"/>
    <s v="Delhi"/>
    <s v="Accessories"/>
    <s v="PROD541"/>
    <n v="2784.53"/>
    <n v="4"/>
    <x v="223"/>
    <s v="Credit Card"/>
    <n v="15.02"/>
    <x v="0"/>
    <n v="20.68"/>
    <n v="146"/>
    <x v="1819"/>
  </r>
  <r>
    <s v="CUST1173"/>
    <s v="Male"/>
    <n v="25"/>
    <s v="Bangalore"/>
    <s v="Footwear"/>
    <s v="PROD818"/>
    <n v="2148.98"/>
    <n v="4"/>
    <x v="224"/>
    <s v="UPI"/>
    <n v="2.27"/>
    <x v="1"/>
    <n v="3.09"/>
    <n v="200"/>
    <x v="1820"/>
  </r>
  <r>
    <s v="CUST1474"/>
    <s v="Female"/>
    <n v="19"/>
    <s v="Mumbai"/>
    <s v="Beauty"/>
    <s v="PROD505"/>
    <n v="4645.8900000000003"/>
    <n v="2"/>
    <x v="224"/>
    <s v="Credit Card"/>
    <n v="33.299999999999997"/>
    <x v="1"/>
    <n v="5.07"/>
    <n v="322"/>
    <x v="1821"/>
  </r>
  <r>
    <s v="CUST1721"/>
    <s v="Male"/>
    <n v="22"/>
    <s v="Bangalore"/>
    <s v="Beauty"/>
    <s v="PROD307"/>
    <n v="2438.4899999999998"/>
    <n v="4"/>
    <x v="224"/>
    <s v="Cash on Delivery"/>
    <n v="22.38"/>
    <x v="1"/>
    <n v="24.94"/>
    <n v="72"/>
    <x v="1822"/>
  </r>
  <r>
    <s v="CUST1779"/>
    <s v="Male"/>
    <n v="41"/>
    <s v="Chennai"/>
    <s v="Apparel"/>
    <s v="PROD688"/>
    <n v="2397.48"/>
    <n v="3"/>
    <x v="224"/>
    <s v="Credit Card"/>
    <n v="55.78"/>
    <x v="1"/>
    <n v="1.85"/>
    <n v="161"/>
    <x v="1823"/>
  </r>
  <r>
    <s v="CUST1882"/>
    <s v="Female"/>
    <n v="32"/>
    <s v="Mumbai"/>
    <s v="Footwear"/>
    <s v="PROD234"/>
    <n v="1538.44"/>
    <n v="1"/>
    <x v="224"/>
    <s v="Net Banking"/>
    <n v="39.9"/>
    <x v="1"/>
    <n v="22.69"/>
    <n v="334"/>
    <x v="1824"/>
  </r>
  <r>
    <s v="CUST1889"/>
    <s v="Female"/>
    <n v="22"/>
    <s v="Chennai"/>
    <s v="Apparel"/>
    <s v="PROD720"/>
    <n v="3791.53"/>
    <n v="4"/>
    <x v="224"/>
    <s v="Net Banking"/>
    <n v="7.38"/>
    <x v="1"/>
    <n v="40.5"/>
    <n v="46"/>
    <x v="1825"/>
  </r>
  <r>
    <s v="CUST1899"/>
    <s v="Male"/>
    <n v="42"/>
    <s v="Delhi"/>
    <s v="Apparel"/>
    <s v="PROD132"/>
    <n v="2731.92"/>
    <n v="2"/>
    <x v="224"/>
    <s v="Credit Card"/>
    <n v="21.44"/>
    <x v="1"/>
    <n v="28.14"/>
    <n v="244"/>
    <x v="1826"/>
  </r>
  <r>
    <s v="CUST2190"/>
    <s v="Female"/>
    <n v="37"/>
    <s v="Hyderabad"/>
    <s v="Beauty"/>
    <s v="PROD297"/>
    <n v="2217.6"/>
    <n v="1"/>
    <x v="224"/>
    <s v="UPI"/>
    <n v="22.73"/>
    <x v="1"/>
    <n v="27.17"/>
    <n v="55"/>
    <x v="1827"/>
  </r>
  <r>
    <s v="CUST3256"/>
    <s v="Male"/>
    <n v="52"/>
    <s v="Bangalore"/>
    <s v="Footwear"/>
    <s v="PROD450"/>
    <n v="1427.44"/>
    <n v="5"/>
    <x v="224"/>
    <s v="Debit Card"/>
    <n v="28.33"/>
    <x v="1"/>
    <n v="5.71"/>
    <n v="11"/>
    <x v="1828"/>
  </r>
  <r>
    <s v="CUST3354"/>
    <s v="Female"/>
    <n v="22"/>
    <s v="Hyderabad"/>
    <s v="Footwear"/>
    <s v="PROD949"/>
    <n v="3285.78"/>
    <n v="1"/>
    <x v="224"/>
    <s v="Credit Card"/>
    <n v="23.39"/>
    <x v="0"/>
    <n v="34.9"/>
    <n v="442"/>
    <x v="1829"/>
  </r>
  <r>
    <s v="CUST1033"/>
    <s v="Female"/>
    <n v="21"/>
    <s v="Bangalore"/>
    <s v="Apparel"/>
    <s v="PROD546"/>
    <n v="3231.67"/>
    <n v="4"/>
    <x v="225"/>
    <s v="Net Banking"/>
    <n v="1"/>
    <x v="0"/>
    <n v="12.94"/>
    <n v="17"/>
    <x v="1830"/>
  </r>
  <r>
    <s v="CUST1228"/>
    <s v="Female"/>
    <n v="42"/>
    <s v="Chennai"/>
    <s v="Beauty"/>
    <s v="PROD880"/>
    <n v="3056.59"/>
    <n v="1"/>
    <x v="225"/>
    <s v="UPI"/>
    <n v="20.55"/>
    <x v="0"/>
    <n v="17.32"/>
    <n v="138"/>
    <x v="1831"/>
  </r>
  <r>
    <s v="CUST1268"/>
    <s v="Female"/>
    <n v="29"/>
    <s v="Chennai"/>
    <s v="Home Decor"/>
    <s v="PROD680"/>
    <n v="4089.63"/>
    <n v="5"/>
    <x v="225"/>
    <s v="Credit Card"/>
    <n v="52.1"/>
    <x v="0"/>
    <n v="35.11"/>
    <n v="405"/>
    <x v="1832"/>
  </r>
  <r>
    <s v="CUST1771"/>
    <s v="Female"/>
    <n v="32"/>
    <s v="Delhi"/>
    <s v="Footwear"/>
    <s v="PROD594"/>
    <n v="4881.8"/>
    <n v="3"/>
    <x v="225"/>
    <s v="Debit Card"/>
    <n v="6.98"/>
    <x v="0"/>
    <n v="46.71"/>
    <n v="78"/>
    <x v="1833"/>
  </r>
  <r>
    <s v="CUST1812"/>
    <s v="Male"/>
    <n v="22"/>
    <s v="Bangalore"/>
    <s v="Beauty"/>
    <s v="PROD787"/>
    <n v="3669.37"/>
    <n v="1"/>
    <x v="225"/>
    <s v="Debit Card"/>
    <n v="9.6"/>
    <x v="1"/>
    <n v="18.03"/>
    <n v="124"/>
    <x v="1834"/>
  </r>
  <r>
    <s v="CUST1997"/>
    <s v="Female"/>
    <n v="31"/>
    <s v="Hyderabad"/>
    <s v="Footwear"/>
    <s v="PROD408"/>
    <n v="4780.04"/>
    <n v="3"/>
    <x v="225"/>
    <s v="UPI"/>
    <n v="43.68"/>
    <x v="0"/>
    <n v="45.7"/>
    <n v="290"/>
    <x v="1835"/>
  </r>
  <r>
    <s v="CUST2081"/>
    <s v="Female"/>
    <n v="25"/>
    <s v="Mumbai"/>
    <s v="Apparel"/>
    <s v="PROD620"/>
    <n v="4859.5600000000004"/>
    <n v="4"/>
    <x v="225"/>
    <s v="UPI"/>
    <n v="48.41"/>
    <x v="0"/>
    <n v="30.68"/>
    <n v="308"/>
    <x v="1836"/>
  </r>
  <r>
    <s v="CUST2491"/>
    <s v="Female"/>
    <n v="34"/>
    <s v="Bangalore"/>
    <s v="Beauty"/>
    <s v="PROD940"/>
    <n v="2025.95"/>
    <n v="1"/>
    <x v="225"/>
    <s v="UPI"/>
    <n v="43.02"/>
    <x v="0"/>
    <n v="18.71"/>
    <n v="10"/>
    <x v="1837"/>
  </r>
  <r>
    <s v="CUST2587"/>
    <s v="Male"/>
    <n v="30"/>
    <s v="Chennai"/>
    <s v="Footwear"/>
    <s v="PROD503"/>
    <n v="1457.22"/>
    <n v="2"/>
    <x v="225"/>
    <s v="Debit Card"/>
    <n v="37.049999999999997"/>
    <x v="0"/>
    <n v="10.17"/>
    <n v="130"/>
    <x v="1838"/>
  </r>
  <r>
    <s v="CUST2872"/>
    <s v="Female"/>
    <n v="39"/>
    <s v="Mumbai"/>
    <s v="Beauty"/>
    <s v="PROD337"/>
    <n v="1609.33"/>
    <n v="4"/>
    <x v="225"/>
    <s v="Debit Card"/>
    <n v="11.11"/>
    <x v="0"/>
    <n v="12.4"/>
    <n v="174"/>
    <x v="1839"/>
  </r>
  <r>
    <s v="CUST3012"/>
    <s v="Male"/>
    <n v="25"/>
    <s v="Hyderabad"/>
    <s v="Apparel"/>
    <s v="PROD366"/>
    <n v="3078.71"/>
    <n v="1"/>
    <x v="225"/>
    <s v="Cash on Delivery"/>
    <n v="57.01"/>
    <x v="0"/>
    <n v="33.9"/>
    <n v="133"/>
    <x v="1840"/>
  </r>
  <r>
    <s v="CUST3484"/>
    <s v="Female"/>
    <n v="42"/>
    <s v="Chennai"/>
    <s v="Footwear"/>
    <s v="PROD885"/>
    <n v="4296.47"/>
    <n v="3"/>
    <x v="225"/>
    <s v="Credit Card"/>
    <n v="29.74"/>
    <x v="1"/>
    <n v="18.899999999999999"/>
    <n v="60"/>
    <x v="1841"/>
  </r>
  <r>
    <s v="CUST3660"/>
    <s v="Female"/>
    <n v="52"/>
    <s v="Bangalore"/>
    <s v="Home Decor"/>
    <s v="PROD895"/>
    <n v="1782.38"/>
    <n v="3"/>
    <x v="225"/>
    <s v="Net Banking"/>
    <n v="52.41"/>
    <x v="0"/>
    <n v="35.19"/>
    <n v="110"/>
    <x v="1842"/>
  </r>
  <r>
    <s v="CUST1028"/>
    <s v="Female"/>
    <n v="32"/>
    <s v="Chennai"/>
    <s v="Beauty"/>
    <s v="PROD582"/>
    <n v="2537.48"/>
    <n v="2"/>
    <x v="226"/>
    <s v="UPI"/>
    <n v="46.15"/>
    <x v="0"/>
    <n v="18.13"/>
    <n v="101"/>
    <x v="1843"/>
  </r>
  <r>
    <s v="CUST1709"/>
    <s v="Male"/>
    <n v="41"/>
    <s v="Mumbai"/>
    <s v="Footwear"/>
    <s v="PROD768"/>
    <n v="2990.78"/>
    <n v="3"/>
    <x v="226"/>
    <s v="Debit Card"/>
    <n v="4.05"/>
    <x v="0"/>
    <n v="20.04"/>
    <n v="368"/>
    <x v="1844"/>
  </r>
  <r>
    <s v="CUST1896"/>
    <s v="Female"/>
    <n v="55"/>
    <s v="Mumbai"/>
    <s v="Accessories"/>
    <s v="PROD943"/>
    <n v="2962.65"/>
    <n v="4"/>
    <x v="226"/>
    <s v="Credit Card"/>
    <n v="25.37"/>
    <x v="0"/>
    <n v="10.210000000000001"/>
    <n v="437"/>
    <x v="1845"/>
  </r>
  <r>
    <s v="CUST2353"/>
    <s v="Male"/>
    <n v="29"/>
    <s v="Hyderabad"/>
    <s v="Beauty"/>
    <s v="PROD682"/>
    <n v="1668.68"/>
    <n v="5"/>
    <x v="226"/>
    <s v="Net Banking"/>
    <n v="19.57"/>
    <x v="1"/>
    <n v="44.38"/>
    <n v="246"/>
    <x v="1846"/>
  </r>
  <r>
    <s v="CUST2678"/>
    <s v="Male"/>
    <n v="59"/>
    <s v="Delhi"/>
    <s v="Beauty"/>
    <s v="PROD328"/>
    <n v="3500.69"/>
    <n v="3"/>
    <x v="226"/>
    <s v="UPI"/>
    <n v="3.27"/>
    <x v="0"/>
    <n v="12.05"/>
    <n v="418"/>
    <x v="1847"/>
  </r>
  <r>
    <s v="CUST2846"/>
    <s v="Female"/>
    <n v="39"/>
    <s v="Mumbai"/>
    <s v="Home Decor"/>
    <s v="PROD298"/>
    <n v="613.85"/>
    <n v="3"/>
    <x v="226"/>
    <s v="Credit Card"/>
    <n v="19.78"/>
    <x v="0"/>
    <n v="19.03"/>
    <n v="207"/>
    <x v="1848"/>
  </r>
  <r>
    <s v="CUST3413"/>
    <s v="Female"/>
    <n v="33"/>
    <s v="Delhi"/>
    <s v="Home Decor"/>
    <s v="PROD236"/>
    <n v="2837.58"/>
    <n v="5"/>
    <x v="226"/>
    <s v="Net Banking"/>
    <n v="48.11"/>
    <x v="0"/>
    <n v="41.89"/>
    <n v="488"/>
    <x v="1849"/>
  </r>
  <r>
    <s v="CUST3444"/>
    <s v="Female"/>
    <n v="19"/>
    <s v="Mumbai"/>
    <s v="Accessories"/>
    <s v="PROD961"/>
    <n v="2826.3"/>
    <n v="5"/>
    <x v="226"/>
    <s v="Credit Card"/>
    <n v="20.61"/>
    <x v="0"/>
    <n v="22.79"/>
    <n v="87"/>
    <x v="1850"/>
  </r>
  <r>
    <s v="CUST3727"/>
    <s v="Male"/>
    <n v="33"/>
    <s v="Hyderabad"/>
    <s v="Beauty"/>
    <s v="PROD647"/>
    <n v="545.05999999999995"/>
    <n v="2"/>
    <x v="226"/>
    <s v="Credit Card"/>
    <n v="4.0999999999999996"/>
    <x v="0"/>
    <n v="1.63"/>
    <n v="161"/>
    <x v="1851"/>
  </r>
  <r>
    <s v="CUST1048"/>
    <s v="Male"/>
    <n v="37"/>
    <s v="Delhi"/>
    <s v="Apparel"/>
    <s v="PROD885"/>
    <n v="1834.45"/>
    <n v="5"/>
    <x v="227"/>
    <s v="Debit Card"/>
    <n v="39.22"/>
    <x v="0"/>
    <n v="35.85"/>
    <n v="26"/>
    <x v="1852"/>
  </r>
  <r>
    <s v="CUST1285"/>
    <s v="Female"/>
    <n v="19"/>
    <s v="Bangalore"/>
    <s v="Accessories"/>
    <s v="PROD562"/>
    <n v="2828.64"/>
    <n v="4"/>
    <x v="227"/>
    <s v="UPI"/>
    <n v="33.65"/>
    <x v="0"/>
    <n v="20.329999999999998"/>
    <n v="314"/>
    <x v="1853"/>
  </r>
  <r>
    <s v="CUST1471"/>
    <s v="Female"/>
    <n v="30"/>
    <s v="Delhi"/>
    <s v="Apparel"/>
    <s v="PROD647"/>
    <n v="1592.23"/>
    <n v="4"/>
    <x v="227"/>
    <s v="UPI"/>
    <n v="51.76"/>
    <x v="0"/>
    <n v="26.65"/>
    <n v="152"/>
    <x v="1854"/>
  </r>
  <r>
    <s v="CUST1580"/>
    <s v="Male"/>
    <n v="50"/>
    <s v="Bangalore"/>
    <s v="Accessories"/>
    <s v="PROD127"/>
    <n v="4653.4399999999996"/>
    <n v="1"/>
    <x v="227"/>
    <s v="Net Banking"/>
    <n v="17.47"/>
    <x v="0"/>
    <n v="43.51"/>
    <n v="210"/>
    <x v="1855"/>
  </r>
  <r>
    <s v="CUST2230"/>
    <s v="Female"/>
    <n v="43"/>
    <s v="Hyderabad"/>
    <s v="Apparel"/>
    <s v="PROD260"/>
    <n v="622.34"/>
    <n v="4"/>
    <x v="227"/>
    <s v="Debit Card"/>
    <n v="28.3"/>
    <x v="0"/>
    <n v="45.88"/>
    <n v="113"/>
    <x v="1856"/>
  </r>
  <r>
    <s v="CUST3121"/>
    <s v="Male"/>
    <n v="54"/>
    <s v="Hyderabad"/>
    <s v="Beauty"/>
    <s v="PROD487"/>
    <n v="2068.89"/>
    <n v="1"/>
    <x v="227"/>
    <s v="Net Banking"/>
    <n v="5.7"/>
    <x v="1"/>
    <n v="8.76"/>
    <n v="182"/>
    <x v="1857"/>
  </r>
  <r>
    <s v="CUST3594"/>
    <s v="Female"/>
    <n v="42"/>
    <s v="Chennai"/>
    <s v="Beauty"/>
    <s v="PROD479"/>
    <n v="4945.8500000000004"/>
    <n v="4"/>
    <x v="227"/>
    <s v="Cash on Delivery"/>
    <n v="23.32"/>
    <x v="0"/>
    <n v="31.06"/>
    <n v="115"/>
    <x v="1858"/>
  </r>
  <r>
    <s v="CUST3784"/>
    <s v="Male"/>
    <n v="42"/>
    <s v="Mumbai"/>
    <s v="Accessories"/>
    <s v="PROD986"/>
    <n v="2762.1"/>
    <n v="2"/>
    <x v="227"/>
    <s v="Debit Card"/>
    <n v="24.73"/>
    <x v="0"/>
    <n v="48.58"/>
    <n v="310"/>
    <x v="1859"/>
  </r>
  <r>
    <s v="CUST3968"/>
    <s v="Female"/>
    <n v="21"/>
    <s v="Chennai"/>
    <s v="Accessories"/>
    <s v="PROD179"/>
    <n v="2477.5500000000002"/>
    <n v="4"/>
    <x v="227"/>
    <s v="Credit Card"/>
    <n v="29.94"/>
    <x v="0"/>
    <n v="12.88"/>
    <n v="71"/>
    <x v="1860"/>
  </r>
  <r>
    <s v="CUST1007"/>
    <s v="Male"/>
    <n v="37"/>
    <s v="Mumbai"/>
    <s v="Beauty"/>
    <s v="PROD277"/>
    <n v="1767.88"/>
    <n v="2"/>
    <x v="228"/>
    <s v="Net Banking"/>
    <n v="37.83"/>
    <x v="0"/>
    <n v="3.52"/>
    <n v="261"/>
    <x v="1861"/>
  </r>
  <r>
    <s v="CUST1492"/>
    <s v="Male"/>
    <n v="36"/>
    <s v="Delhi"/>
    <s v="Footwear"/>
    <s v="PROD784"/>
    <n v="839.66"/>
    <n v="4"/>
    <x v="228"/>
    <s v="Cash on Delivery"/>
    <n v="59.17"/>
    <x v="0"/>
    <n v="28.68"/>
    <n v="483"/>
    <x v="1862"/>
  </r>
  <r>
    <s v="CUST1630"/>
    <s v="Male"/>
    <n v="37"/>
    <s v="Delhi"/>
    <s v="Footwear"/>
    <s v="PROD504"/>
    <n v="642.75"/>
    <n v="2"/>
    <x v="228"/>
    <s v="Credit Card"/>
    <n v="44.36"/>
    <x v="0"/>
    <n v="18.72"/>
    <n v="187"/>
    <x v="1863"/>
  </r>
  <r>
    <s v="CUST1662"/>
    <s v="Male"/>
    <n v="47"/>
    <s v="Mumbai"/>
    <s v="Accessories"/>
    <s v="PROD690"/>
    <n v="3646.93"/>
    <n v="2"/>
    <x v="228"/>
    <s v="Credit Card"/>
    <n v="56.71"/>
    <x v="0"/>
    <n v="15.83"/>
    <n v="381"/>
    <x v="1864"/>
  </r>
  <r>
    <s v="CUST1897"/>
    <s v="Female"/>
    <n v="44"/>
    <s v="Mumbai"/>
    <s v="Home Decor"/>
    <s v="PROD679"/>
    <n v="909.5"/>
    <n v="2"/>
    <x v="228"/>
    <s v="Cash on Delivery"/>
    <n v="27.91"/>
    <x v="0"/>
    <n v="47.45"/>
    <n v="485"/>
    <x v="1865"/>
  </r>
  <r>
    <s v="CUST2144"/>
    <s v="Female"/>
    <n v="31"/>
    <s v="Hyderabad"/>
    <s v="Accessories"/>
    <s v="PROD457"/>
    <n v="4254.5600000000004"/>
    <n v="4"/>
    <x v="228"/>
    <s v="Net Banking"/>
    <n v="52.82"/>
    <x v="0"/>
    <n v="36.549999999999997"/>
    <n v="191"/>
    <x v="1866"/>
  </r>
  <r>
    <s v="CUST2688"/>
    <s v="Male"/>
    <n v="33"/>
    <s v="Chennai"/>
    <s v="Footwear"/>
    <s v="PROD317"/>
    <n v="2832.46"/>
    <n v="4"/>
    <x v="228"/>
    <s v="Net Banking"/>
    <n v="16.71"/>
    <x v="0"/>
    <n v="20.89"/>
    <n v="444"/>
    <x v="1867"/>
  </r>
  <r>
    <s v="CUST3396"/>
    <s v="Female"/>
    <n v="52"/>
    <s v="Hyderabad"/>
    <s v="Home Decor"/>
    <s v="PROD226"/>
    <n v="3858.87"/>
    <n v="2"/>
    <x v="228"/>
    <s v="Credit Card"/>
    <n v="59.08"/>
    <x v="1"/>
    <n v="30.33"/>
    <n v="186"/>
    <x v="1868"/>
  </r>
  <r>
    <s v="CUST3471"/>
    <s v="Male"/>
    <n v="40"/>
    <s v="Mumbai"/>
    <s v="Beauty"/>
    <s v="PROD139"/>
    <n v="2071.6"/>
    <n v="4"/>
    <x v="228"/>
    <s v="Net Banking"/>
    <n v="3.72"/>
    <x v="0"/>
    <n v="48.59"/>
    <n v="156"/>
    <x v="1869"/>
  </r>
  <r>
    <s v="CUST3534"/>
    <s v="Female"/>
    <n v="41"/>
    <s v="Mumbai"/>
    <s v="Apparel"/>
    <s v="PROD965"/>
    <n v="2163.73"/>
    <n v="3"/>
    <x v="228"/>
    <s v="Net Banking"/>
    <n v="12.09"/>
    <x v="0"/>
    <n v="47.31"/>
    <n v="107"/>
    <x v="1870"/>
  </r>
  <r>
    <s v="CUST1090"/>
    <s v="Female"/>
    <n v="23"/>
    <s v="Bangalore"/>
    <s v="Beauty"/>
    <s v="PROD412"/>
    <n v="4296.33"/>
    <n v="5"/>
    <x v="229"/>
    <s v="Net Banking"/>
    <n v="30.75"/>
    <x v="1"/>
    <n v="10.79"/>
    <n v="446"/>
    <x v="1871"/>
  </r>
  <r>
    <s v="CUST1141"/>
    <s v="Female"/>
    <n v="34"/>
    <s v="Delhi"/>
    <s v="Accessories"/>
    <s v="PROD381"/>
    <n v="2097.86"/>
    <n v="1"/>
    <x v="229"/>
    <s v="Credit Card"/>
    <n v="22.73"/>
    <x v="1"/>
    <n v="4.1500000000000004"/>
    <n v="78"/>
    <x v="1872"/>
  </r>
  <r>
    <s v="CUST1192"/>
    <s v="Female"/>
    <n v="56"/>
    <s v="Delhi"/>
    <s v="Accessories"/>
    <s v="PROD487"/>
    <n v="2503.2600000000002"/>
    <n v="2"/>
    <x v="229"/>
    <s v="UPI"/>
    <n v="36.340000000000003"/>
    <x v="1"/>
    <n v="49.35"/>
    <n v="147"/>
    <x v="1873"/>
  </r>
  <r>
    <s v="CUST1194"/>
    <s v="Male"/>
    <n v="29"/>
    <s v="Delhi"/>
    <s v="Accessories"/>
    <s v="PROD287"/>
    <n v="4370.5600000000004"/>
    <n v="1"/>
    <x v="229"/>
    <s v="Cash on Delivery"/>
    <n v="9.59"/>
    <x v="1"/>
    <n v="44.83"/>
    <n v="158"/>
    <x v="1874"/>
  </r>
  <r>
    <s v="CUST1349"/>
    <s v="Male"/>
    <n v="58"/>
    <s v="Chennai"/>
    <s v="Footwear"/>
    <s v="PROD108"/>
    <n v="4024.87"/>
    <n v="1"/>
    <x v="229"/>
    <s v="Credit Card"/>
    <n v="10.07"/>
    <x v="0"/>
    <n v="49.65"/>
    <n v="101"/>
    <x v="1875"/>
  </r>
  <r>
    <s v="CUST2037"/>
    <s v="Male"/>
    <n v="56"/>
    <s v="Delhi"/>
    <s v="Home Decor"/>
    <s v="PROD658"/>
    <n v="2188.31"/>
    <n v="2"/>
    <x v="229"/>
    <s v="Net Banking"/>
    <n v="25.28"/>
    <x v="0"/>
    <n v="11.45"/>
    <n v="311"/>
    <x v="1876"/>
  </r>
  <r>
    <s v="CUST2631"/>
    <s v="Female"/>
    <n v="49"/>
    <s v="Delhi"/>
    <s v="Beauty"/>
    <s v="PROD127"/>
    <n v="1245.51"/>
    <n v="1"/>
    <x v="229"/>
    <s v="Net Banking"/>
    <n v="42.63"/>
    <x v="0"/>
    <n v="47"/>
    <n v="227"/>
    <x v="1877"/>
  </r>
  <r>
    <s v="CUST2720"/>
    <s v="Female"/>
    <n v="24"/>
    <s v="Chennai"/>
    <s v="Beauty"/>
    <s v="PROD154"/>
    <n v="4789.49"/>
    <n v="5"/>
    <x v="229"/>
    <s v="Cash on Delivery"/>
    <n v="22.34"/>
    <x v="0"/>
    <n v="28.31"/>
    <n v="296"/>
    <x v="1878"/>
  </r>
  <r>
    <s v="CUST2733"/>
    <s v="Male"/>
    <n v="43"/>
    <s v="Bangalore"/>
    <s v="Home Decor"/>
    <s v="PROD575"/>
    <n v="1155.74"/>
    <n v="2"/>
    <x v="229"/>
    <s v="UPI"/>
    <n v="45.49"/>
    <x v="1"/>
    <n v="25.14"/>
    <n v="75"/>
    <x v="1879"/>
  </r>
  <r>
    <s v="CUST3102"/>
    <s v="Male"/>
    <n v="57"/>
    <s v="Bangalore"/>
    <s v="Home Decor"/>
    <s v="PROD452"/>
    <n v="1504.92"/>
    <n v="1"/>
    <x v="229"/>
    <s v="Net Banking"/>
    <n v="43.08"/>
    <x v="1"/>
    <n v="38.049999999999997"/>
    <n v="195"/>
    <x v="1880"/>
  </r>
  <r>
    <s v="CUST3164"/>
    <s v="Female"/>
    <n v="27"/>
    <s v="Mumbai"/>
    <s v="Apparel"/>
    <s v="PROD175"/>
    <n v="2370.2800000000002"/>
    <n v="3"/>
    <x v="229"/>
    <s v="Cash on Delivery"/>
    <n v="49.51"/>
    <x v="0"/>
    <n v="7.93"/>
    <n v="135"/>
    <x v="1881"/>
  </r>
  <r>
    <s v="CUST3711"/>
    <s v="Male"/>
    <n v="18"/>
    <s v="Mumbai"/>
    <s v="Home Decor"/>
    <s v="PROD625"/>
    <n v="3890.41"/>
    <n v="3"/>
    <x v="229"/>
    <s v="Net Banking"/>
    <n v="9.66"/>
    <x v="1"/>
    <n v="9.42"/>
    <n v="270"/>
    <x v="1882"/>
  </r>
  <r>
    <s v="CUST1412"/>
    <s v="Male"/>
    <n v="30"/>
    <s v="Bangalore"/>
    <s v="Footwear"/>
    <s v="PROD899"/>
    <n v="3064.9"/>
    <n v="1"/>
    <x v="230"/>
    <s v="Net Banking"/>
    <n v="56.33"/>
    <x v="0"/>
    <n v="4.45"/>
    <n v="291"/>
    <x v="1883"/>
  </r>
  <r>
    <s v="CUST1707"/>
    <s v="Male"/>
    <n v="39"/>
    <s v="Bangalore"/>
    <s v="Beauty"/>
    <s v="PROD720"/>
    <n v="4748.6899999999996"/>
    <n v="3"/>
    <x v="230"/>
    <s v="Debit Card"/>
    <n v="23.01"/>
    <x v="0"/>
    <n v="7.98"/>
    <n v="268"/>
    <x v="1884"/>
  </r>
  <r>
    <s v="CUST1869"/>
    <s v="Female"/>
    <n v="40"/>
    <s v="Delhi"/>
    <s v="Footwear"/>
    <s v="PROD809"/>
    <n v="1943.57"/>
    <n v="3"/>
    <x v="230"/>
    <s v="Debit Card"/>
    <n v="6.6"/>
    <x v="0"/>
    <n v="8.02"/>
    <n v="144"/>
    <x v="1885"/>
  </r>
  <r>
    <s v="CUST2781"/>
    <s v="Female"/>
    <n v="47"/>
    <s v="Mumbai"/>
    <s v="Accessories"/>
    <s v="PROD615"/>
    <n v="3377.92"/>
    <n v="3"/>
    <x v="230"/>
    <s v="Credit Card"/>
    <n v="53.8"/>
    <x v="0"/>
    <n v="24.88"/>
    <n v="461"/>
    <x v="1886"/>
  </r>
  <r>
    <s v="CUST3211"/>
    <s v="Male"/>
    <n v="27"/>
    <s v="Hyderabad"/>
    <s v="Apparel"/>
    <s v="PROD617"/>
    <n v="689.05"/>
    <n v="5"/>
    <x v="230"/>
    <s v="Credit Card"/>
    <n v="33.94"/>
    <x v="0"/>
    <n v="15.84"/>
    <n v="237"/>
    <x v="1887"/>
  </r>
  <r>
    <s v="CUST3955"/>
    <s v="Female"/>
    <n v="58"/>
    <s v="Hyderabad"/>
    <s v="Beauty"/>
    <s v="PROD600"/>
    <n v="3793.41"/>
    <n v="5"/>
    <x v="230"/>
    <s v="Credit Card"/>
    <n v="48.25"/>
    <x v="0"/>
    <n v="34.5"/>
    <n v="444"/>
    <x v="1888"/>
  </r>
  <r>
    <s v="CUST1030"/>
    <s v="Female"/>
    <n v="31"/>
    <s v="Hyderabad"/>
    <s v="Accessories"/>
    <s v="PROD502"/>
    <n v="1525.88"/>
    <n v="3"/>
    <x v="231"/>
    <s v="Debit Card"/>
    <n v="31.99"/>
    <x v="1"/>
    <n v="32.79"/>
    <n v="11"/>
    <x v="1889"/>
  </r>
  <r>
    <s v="CUST1128"/>
    <s v="Female"/>
    <n v="32"/>
    <s v="Delhi"/>
    <s v="Footwear"/>
    <s v="PROD854"/>
    <n v="1122.3399999999999"/>
    <n v="3"/>
    <x v="231"/>
    <s v="Net Banking"/>
    <n v="54.94"/>
    <x v="1"/>
    <n v="26.47"/>
    <n v="86"/>
    <x v="1890"/>
  </r>
  <r>
    <s v="CUST1581"/>
    <s v="Male"/>
    <n v="52"/>
    <s v="Hyderabad"/>
    <s v="Accessories"/>
    <s v="PROD183"/>
    <n v="1437.61"/>
    <n v="3"/>
    <x v="231"/>
    <s v="Net Banking"/>
    <n v="39.840000000000003"/>
    <x v="1"/>
    <n v="18.940000000000001"/>
    <n v="148"/>
    <x v="1891"/>
  </r>
  <r>
    <s v="CUST2778"/>
    <s v="Male"/>
    <n v="54"/>
    <s v="Delhi"/>
    <s v="Home Decor"/>
    <s v="PROD848"/>
    <n v="2640.23"/>
    <n v="1"/>
    <x v="231"/>
    <s v="Credit Card"/>
    <n v="15.67"/>
    <x v="0"/>
    <n v="17.510000000000002"/>
    <n v="14"/>
    <x v="1892"/>
  </r>
  <r>
    <s v="CUST3040"/>
    <s v="Male"/>
    <n v="26"/>
    <s v="Hyderabad"/>
    <s v="Beauty"/>
    <s v="PROD158"/>
    <n v="1499.8"/>
    <n v="1"/>
    <x v="231"/>
    <s v="Credit Card"/>
    <n v="56.65"/>
    <x v="1"/>
    <n v="14"/>
    <n v="423"/>
    <x v="1893"/>
  </r>
  <r>
    <s v="CUST3653"/>
    <s v="Female"/>
    <n v="31"/>
    <s v="Mumbai"/>
    <s v="Beauty"/>
    <s v="PROD853"/>
    <n v="3139.56"/>
    <n v="4"/>
    <x v="231"/>
    <s v="Cash on Delivery"/>
    <n v="19.239999999999998"/>
    <x v="0"/>
    <n v="6.27"/>
    <n v="149"/>
    <x v="1894"/>
  </r>
  <r>
    <s v="CUST3758"/>
    <s v="Male"/>
    <n v="52"/>
    <s v="Mumbai"/>
    <s v="Apparel"/>
    <s v="PROD848"/>
    <n v="4649.1099999999997"/>
    <n v="2"/>
    <x v="231"/>
    <s v="Debit Card"/>
    <n v="15.11"/>
    <x v="1"/>
    <n v="4.6399999999999997"/>
    <n v="147"/>
    <x v="1895"/>
  </r>
  <r>
    <s v="CUST3843"/>
    <s v="Male"/>
    <n v="20"/>
    <s v="Chennai"/>
    <s v="Apparel"/>
    <s v="PROD703"/>
    <n v="2110.25"/>
    <n v="2"/>
    <x v="231"/>
    <s v="UPI"/>
    <n v="59.18"/>
    <x v="0"/>
    <n v="32.67"/>
    <n v="240"/>
    <x v="1896"/>
  </r>
  <r>
    <s v="CUST3962"/>
    <s v="Female"/>
    <n v="25"/>
    <s v="Delhi"/>
    <s v="Footwear"/>
    <s v="PROD553"/>
    <n v="1692.56"/>
    <n v="1"/>
    <x v="231"/>
    <s v="Debit Card"/>
    <n v="37.97"/>
    <x v="0"/>
    <n v="49.32"/>
    <n v="314"/>
    <x v="1897"/>
  </r>
  <r>
    <s v="CUST1058"/>
    <s v="Female"/>
    <n v="25"/>
    <s v="Bangalore"/>
    <s v="Home Decor"/>
    <s v="PROD401"/>
    <n v="2461.27"/>
    <n v="5"/>
    <x v="232"/>
    <s v="Cash on Delivery"/>
    <n v="30.11"/>
    <x v="0"/>
    <n v="25.96"/>
    <n v="284"/>
    <x v="1898"/>
  </r>
  <r>
    <s v="CUST2056"/>
    <s v="Female"/>
    <n v="24"/>
    <s v="Mumbai"/>
    <s v="Home Decor"/>
    <s v="PROD506"/>
    <n v="1853.73"/>
    <n v="4"/>
    <x v="232"/>
    <s v="Net Banking"/>
    <n v="35.28"/>
    <x v="0"/>
    <n v="12.96"/>
    <n v="217"/>
    <x v="1899"/>
  </r>
  <r>
    <s v="CUST2092"/>
    <s v="Female"/>
    <n v="36"/>
    <s v="Chennai"/>
    <s v="Home Decor"/>
    <s v="PROD882"/>
    <n v="1771.27"/>
    <n v="2"/>
    <x v="232"/>
    <s v="Debit Card"/>
    <n v="23.36"/>
    <x v="0"/>
    <n v="43.23"/>
    <n v="425"/>
    <x v="1900"/>
  </r>
  <r>
    <s v="CUST3071"/>
    <s v="Male"/>
    <n v="38"/>
    <s v="Delhi"/>
    <s v="Home Decor"/>
    <s v="PROD423"/>
    <n v="880.34"/>
    <n v="1"/>
    <x v="232"/>
    <s v="UPI"/>
    <n v="24.4"/>
    <x v="1"/>
    <n v="0.2"/>
    <n v="14"/>
    <x v="1901"/>
  </r>
  <r>
    <s v="CUST3449"/>
    <s v="Female"/>
    <n v="18"/>
    <s v="Delhi"/>
    <s v="Apparel"/>
    <s v="PROD152"/>
    <n v="3005.64"/>
    <n v="5"/>
    <x v="232"/>
    <s v="Net Banking"/>
    <n v="18.62"/>
    <x v="1"/>
    <n v="11.64"/>
    <n v="314"/>
    <x v="1902"/>
  </r>
  <r>
    <s v="CUST3514"/>
    <s v="Male"/>
    <n v="20"/>
    <s v="Mumbai"/>
    <s v="Beauty"/>
    <s v="PROD564"/>
    <n v="1675.61"/>
    <n v="5"/>
    <x v="232"/>
    <s v="Cash on Delivery"/>
    <n v="17.38"/>
    <x v="0"/>
    <n v="31.7"/>
    <n v="362"/>
    <x v="1903"/>
  </r>
  <r>
    <s v="CUST3544"/>
    <s v="Female"/>
    <n v="58"/>
    <s v="Mumbai"/>
    <s v="Accessories"/>
    <s v="PROD782"/>
    <n v="1213.02"/>
    <n v="5"/>
    <x v="232"/>
    <s v="Credit Card"/>
    <n v="39.22"/>
    <x v="0"/>
    <n v="17.39"/>
    <n v="152"/>
    <x v="1904"/>
  </r>
  <r>
    <s v="CUST3706"/>
    <s v="Female"/>
    <n v="29"/>
    <s v="Mumbai"/>
    <s v="Beauty"/>
    <s v="PROD664"/>
    <n v="3714.28"/>
    <n v="3"/>
    <x v="232"/>
    <s v="UPI"/>
    <n v="11.66"/>
    <x v="1"/>
    <n v="5.56"/>
    <n v="382"/>
    <x v="1905"/>
  </r>
  <r>
    <s v="CUST3829"/>
    <s v="Male"/>
    <n v="38"/>
    <s v="Bangalore"/>
    <s v="Beauty"/>
    <s v="PROD390"/>
    <n v="3475.47"/>
    <n v="1"/>
    <x v="232"/>
    <s v="Net Banking"/>
    <n v="54.04"/>
    <x v="1"/>
    <n v="14.27"/>
    <n v="133"/>
    <x v="1906"/>
  </r>
  <r>
    <s v="CUST1026"/>
    <s v="Male"/>
    <n v="25"/>
    <s v="Hyderabad"/>
    <s v="Home Decor"/>
    <s v="PROD425"/>
    <n v="765.56"/>
    <n v="4"/>
    <x v="233"/>
    <s v="Net Banking"/>
    <n v="54.58"/>
    <x v="0"/>
    <n v="6.61"/>
    <n v="462"/>
    <x v="1907"/>
  </r>
  <r>
    <s v="CUST1252"/>
    <s v="Male"/>
    <n v="19"/>
    <s v="Chennai"/>
    <s v="Apparel"/>
    <s v="PROD237"/>
    <n v="3713"/>
    <n v="4"/>
    <x v="233"/>
    <s v="UPI"/>
    <n v="49.08"/>
    <x v="1"/>
    <n v="9.25"/>
    <n v="321"/>
    <x v="1908"/>
  </r>
  <r>
    <s v="CUST1272"/>
    <s v="Male"/>
    <n v="56"/>
    <s v="Mumbai"/>
    <s v="Home Decor"/>
    <s v="PROD393"/>
    <n v="1898.77"/>
    <n v="3"/>
    <x v="233"/>
    <s v="Credit Card"/>
    <n v="7.74"/>
    <x v="1"/>
    <n v="28.7"/>
    <n v="366"/>
    <x v="1909"/>
  </r>
  <r>
    <s v="CUST1346"/>
    <s v="Female"/>
    <n v="48"/>
    <s v="Delhi"/>
    <s v="Apparel"/>
    <s v="PROD750"/>
    <n v="1928.13"/>
    <n v="2"/>
    <x v="233"/>
    <s v="Net Banking"/>
    <n v="5.99"/>
    <x v="1"/>
    <n v="37.270000000000003"/>
    <n v="313"/>
    <x v="1910"/>
  </r>
  <r>
    <s v="CUST1649"/>
    <s v="Female"/>
    <n v="28"/>
    <s v="Bangalore"/>
    <s v="Apparel"/>
    <s v="PROD382"/>
    <n v="1112.4100000000001"/>
    <n v="4"/>
    <x v="233"/>
    <s v="Cash on Delivery"/>
    <n v="3.77"/>
    <x v="0"/>
    <n v="12.23"/>
    <n v="51"/>
    <x v="1911"/>
  </r>
  <r>
    <s v="CUST1992"/>
    <s v="Male"/>
    <n v="51"/>
    <s v="Delhi"/>
    <s v="Home Decor"/>
    <s v="PROD326"/>
    <n v="967.91"/>
    <n v="1"/>
    <x v="233"/>
    <s v="Credit Card"/>
    <n v="39.840000000000003"/>
    <x v="0"/>
    <n v="6.05"/>
    <n v="182"/>
    <x v="1912"/>
  </r>
  <r>
    <s v="CUST2533"/>
    <s v="Male"/>
    <n v="28"/>
    <s v="Mumbai"/>
    <s v="Footwear"/>
    <s v="PROD631"/>
    <n v="2097.0700000000002"/>
    <n v="4"/>
    <x v="233"/>
    <s v="Net Banking"/>
    <n v="55.15"/>
    <x v="0"/>
    <n v="0.92"/>
    <n v="375"/>
    <x v="1913"/>
  </r>
  <r>
    <s v="CUST2626"/>
    <s v="Male"/>
    <n v="46"/>
    <s v="Mumbai"/>
    <s v="Footwear"/>
    <s v="PROD344"/>
    <n v="2718.72"/>
    <n v="3"/>
    <x v="233"/>
    <s v="Debit Card"/>
    <n v="53.82"/>
    <x v="1"/>
    <n v="37.82"/>
    <n v="474"/>
    <x v="1914"/>
  </r>
  <r>
    <s v="CUST3664"/>
    <s v="Male"/>
    <n v="35"/>
    <s v="Chennai"/>
    <s v="Apparel"/>
    <s v="PROD566"/>
    <n v="3258.13"/>
    <n v="2"/>
    <x v="233"/>
    <s v="Cash on Delivery"/>
    <n v="37.01"/>
    <x v="0"/>
    <n v="44.94"/>
    <n v="497"/>
    <x v="1915"/>
  </r>
  <r>
    <s v="CUST3965"/>
    <s v="Male"/>
    <n v="60"/>
    <s v="Delhi"/>
    <s v="Apparel"/>
    <s v="PROD494"/>
    <n v="3391.47"/>
    <n v="1"/>
    <x v="233"/>
    <s v="Net Banking"/>
    <n v="28.28"/>
    <x v="1"/>
    <n v="6.11"/>
    <n v="207"/>
    <x v="1916"/>
  </r>
  <r>
    <s v="CUST3998"/>
    <s v="Male"/>
    <n v="58"/>
    <s v="Chennai"/>
    <s v="Accessories"/>
    <s v="PROD322"/>
    <n v="878.73"/>
    <n v="2"/>
    <x v="233"/>
    <s v="Cash on Delivery"/>
    <n v="41.54"/>
    <x v="0"/>
    <n v="28.71"/>
    <n v="79"/>
    <x v="1917"/>
  </r>
  <r>
    <s v="CUST1135"/>
    <s v="Female"/>
    <n v="25"/>
    <s v="Chennai"/>
    <s v="Apparel"/>
    <s v="PROD102"/>
    <n v="1304.6199999999999"/>
    <n v="2"/>
    <x v="234"/>
    <s v="UPI"/>
    <n v="48.93"/>
    <x v="1"/>
    <n v="8.91"/>
    <n v="221"/>
    <x v="1918"/>
  </r>
  <r>
    <s v="CUST1716"/>
    <s v="Male"/>
    <n v="40"/>
    <s v="Chennai"/>
    <s v="Footwear"/>
    <s v="PROD309"/>
    <n v="4784.03"/>
    <n v="2"/>
    <x v="234"/>
    <s v="Net Banking"/>
    <n v="13.33"/>
    <x v="1"/>
    <n v="39.32"/>
    <n v="84"/>
    <x v="1919"/>
  </r>
  <r>
    <s v="CUST1874"/>
    <s v="Male"/>
    <n v="60"/>
    <s v="Bangalore"/>
    <s v="Beauty"/>
    <s v="PROD638"/>
    <n v="4433.0200000000004"/>
    <n v="2"/>
    <x v="234"/>
    <s v="Net Banking"/>
    <n v="46.74"/>
    <x v="0"/>
    <n v="42.75"/>
    <n v="337"/>
    <x v="1920"/>
  </r>
  <r>
    <s v="CUST2280"/>
    <s v="Male"/>
    <n v="27"/>
    <s v="Delhi"/>
    <s v="Apparel"/>
    <s v="PROD625"/>
    <n v="4460.6499999999996"/>
    <n v="4"/>
    <x v="234"/>
    <s v="Debit Card"/>
    <n v="36.54"/>
    <x v="1"/>
    <n v="17.97"/>
    <n v="147"/>
    <x v="1921"/>
  </r>
  <r>
    <s v="CUST2408"/>
    <s v="Male"/>
    <n v="33"/>
    <s v="Hyderabad"/>
    <s v="Apparel"/>
    <s v="PROD567"/>
    <n v="1327.06"/>
    <n v="2"/>
    <x v="234"/>
    <s v="Credit Card"/>
    <n v="2.36"/>
    <x v="0"/>
    <n v="8.86"/>
    <n v="411"/>
    <x v="1922"/>
  </r>
  <r>
    <s v="CUST3797"/>
    <s v="Male"/>
    <n v="18"/>
    <s v="Chennai"/>
    <s v="Accessories"/>
    <s v="PROD204"/>
    <n v="3469.67"/>
    <n v="1"/>
    <x v="234"/>
    <s v="Cash on Delivery"/>
    <n v="57.13"/>
    <x v="0"/>
    <n v="19.2"/>
    <n v="332"/>
    <x v="1923"/>
  </r>
  <r>
    <s v="CUST3809"/>
    <s v="Female"/>
    <n v="53"/>
    <s v="Hyderabad"/>
    <s v="Apparel"/>
    <s v="PROD580"/>
    <n v="2718.07"/>
    <n v="1"/>
    <x v="234"/>
    <s v="UPI"/>
    <n v="16.04"/>
    <x v="1"/>
    <n v="11.58"/>
    <n v="322"/>
    <x v="1924"/>
  </r>
  <r>
    <s v="CUST3903"/>
    <s v="Female"/>
    <n v="60"/>
    <s v="Hyderabad"/>
    <s v="Apparel"/>
    <s v="PROD257"/>
    <n v="2437.5300000000002"/>
    <n v="2"/>
    <x v="234"/>
    <s v="Net Banking"/>
    <n v="27.62"/>
    <x v="0"/>
    <n v="14.68"/>
    <n v="264"/>
    <x v="1925"/>
  </r>
  <r>
    <s v="CUST1032"/>
    <s v="Female"/>
    <n v="33"/>
    <s v="Delhi"/>
    <s v="Home Decor"/>
    <s v="PROD909"/>
    <n v="927.2"/>
    <n v="3"/>
    <x v="235"/>
    <s v="Debit Card"/>
    <n v="55.19"/>
    <x v="0"/>
    <n v="11.93"/>
    <n v="0"/>
    <x v="1926"/>
  </r>
  <r>
    <s v="CUST1553"/>
    <s v="Male"/>
    <n v="25"/>
    <s v="Chennai"/>
    <s v="Home Decor"/>
    <s v="PROD324"/>
    <n v="2177.5"/>
    <n v="3"/>
    <x v="235"/>
    <s v="Net Banking"/>
    <n v="35.770000000000003"/>
    <x v="0"/>
    <n v="5.04"/>
    <n v="58"/>
    <x v="1927"/>
  </r>
  <r>
    <s v="CUST1943"/>
    <s v="Female"/>
    <n v="21"/>
    <s v="Mumbai"/>
    <s v="Apparel"/>
    <s v="PROD348"/>
    <n v="2390.6799999999998"/>
    <n v="4"/>
    <x v="235"/>
    <s v="Net Banking"/>
    <n v="22.03"/>
    <x v="1"/>
    <n v="6.08"/>
    <n v="381"/>
    <x v="1928"/>
  </r>
  <r>
    <s v="CUST2018"/>
    <s v="Female"/>
    <n v="52"/>
    <s v="Delhi"/>
    <s v="Apparel"/>
    <s v="PROD806"/>
    <n v="4292.18"/>
    <n v="4"/>
    <x v="235"/>
    <s v="Cash on Delivery"/>
    <n v="22.19"/>
    <x v="1"/>
    <n v="7.4"/>
    <n v="106"/>
    <x v="1929"/>
  </r>
  <r>
    <s v="CUST2308"/>
    <s v="Male"/>
    <n v="21"/>
    <s v="Mumbai"/>
    <s v="Home Decor"/>
    <s v="PROD529"/>
    <n v="700.56"/>
    <n v="2"/>
    <x v="235"/>
    <s v="UPI"/>
    <n v="9.14"/>
    <x v="0"/>
    <n v="32.840000000000003"/>
    <n v="8"/>
    <x v="1930"/>
  </r>
  <r>
    <s v="CUST2401"/>
    <s v="Male"/>
    <n v="44"/>
    <s v="Delhi"/>
    <s v="Apparel"/>
    <s v="PROD128"/>
    <n v="3014.88"/>
    <n v="4"/>
    <x v="235"/>
    <s v="Cash on Delivery"/>
    <n v="36.25"/>
    <x v="1"/>
    <n v="49.43"/>
    <n v="302"/>
    <x v="1931"/>
  </r>
  <r>
    <s v="CUST3246"/>
    <s v="Female"/>
    <n v="21"/>
    <s v="Hyderabad"/>
    <s v="Beauty"/>
    <s v="PROD773"/>
    <n v="3078.48"/>
    <n v="1"/>
    <x v="235"/>
    <s v="UPI"/>
    <n v="54.79"/>
    <x v="1"/>
    <n v="48.91"/>
    <n v="449"/>
    <x v="1932"/>
  </r>
  <r>
    <s v="CUST3722"/>
    <s v="Female"/>
    <n v="52"/>
    <s v="Mumbai"/>
    <s v="Footwear"/>
    <s v="PROD280"/>
    <n v="3984.66"/>
    <n v="5"/>
    <x v="235"/>
    <s v="UPI"/>
    <n v="16.739999999999998"/>
    <x v="0"/>
    <n v="28.63"/>
    <n v="292"/>
    <x v="1933"/>
  </r>
  <r>
    <s v="CUST1543"/>
    <s v="Female"/>
    <n v="60"/>
    <s v="Chennai"/>
    <s v="Home Decor"/>
    <s v="PROD892"/>
    <n v="2718.37"/>
    <n v="4"/>
    <x v="236"/>
    <s v="Debit Card"/>
    <n v="55.52"/>
    <x v="0"/>
    <n v="46.33"/>
    <n v="70"/>
    <x v="1934"/>
  </r>
  <r>
    <s v="CUST1981"/>
    <s v="Male"/>
    <n v="49"/>
    <s v="Delhi"/>
    <s v="Accessories"/>
    <s v="PROD483"/>
    <n v="3951.62"/>
    <n v="5"/>
    <x v="236"/>
    <s v="Cash on Delivery"/>
    <n v="2.14"/>
    <x v="0"/>
    <n v="2.76"/>
    <n v="84"/>
    <x v="1935"/>
  </r>
  <r>
    <s v="CUST2317"/>
    <s v="Male"/>
    <n v="46"/>
    <s v="Hyderabad"/>
    <s v="Accessories"/>
    <s v="PROD417"/>
    <n v="2554.84"/>
    <n v="5"/>
    <x v="236"/>
    <s v="Debit Card"/>
    <n v="56.3"/>
    <x v="1"/>
    <n v="15.87"/>
    <n v="394"/>
    <x v="1936"/>
  </r>
  <r>
    <s v="CUST2646"/>
    <s v="Male"/>
    <n v="25"/>
    <s v="Delhi"/>
    <s v="Footwear"/>
    <s v="PROD866"/>
    <n v="4619.3900000000003"/>
    <n v="2"/>
    <x v="236"/>
    <s v="Net Banking"/>
    <n v="34.49"/>
    <x v="1"/>
    <n v="32.54"/>
    <n v="13"/>
    <x v="1937"/>
  </r>
  <r>
    <s v="CUST2962"/>
    <s v="Female"/>
    <n v="57"/>
    <s v="Chennai"/>
    <s v="Beauty"/>
    <s v="PROD359"/>
    <n v="1060.33"/>
    <n v="4"/>
    <x v="236"/>
    <s v="Net Banking"/>
    <n v="2.99"/>
    <x v="0"/>
    <n v="9.44"/>
    <n v="476"/>
    <x v="1938"/>
  </r>
  <r>
    <s v="CUST1011"/>
    <s v="Female"/>
    <n v="23"/>
    <s v="Hyderabad"/>
    <s v="Footwear"/>
    <s v="PROD888"/>
    <n v="3014.76"/>
    <n v="1"/>
    <x v="237"/>
    <s v="Credit Card"/>
    <n v="21.45"/>
    <x v="0"/>
    <n v="20.22"/>
    <n v="150"/>
    <x v="1939"/>
  </r>
  <r>
    <s v="CUST1195"/>
    <s v="Male"/>
    <n v="21"/>
    <s v="Mumbai"/>
    <s v="Footwear"/>
    <s v="PROD386"/>
    <n v="4222.04"/>
    <n v="4"/>
    <x v="237"/>
    <s v="Debit Card"/>
    <n v="45.2"/>
    <x v="0"/>
    <n v="17.27"/>
    <n v="307"/>
    <x v="1940"/>
  </r>
  <r>
    <s v="CUST1536"/>
    <s v="Female"/>
    <n v="54"/>
    <s v="Hyderabad"/>
    <s v="Beauty"/>
    <s v="PROD802"/>
    <n v="1705.09"/>
    <n v="2"/>
    <x v="237"/>
    <s v="Cash on Delivery"/>
    <n v="5.69"/>
    <x v="0"/>
    <n v="14.43"/>
    <n v="425"/>
    <x v="1941"/>
  </r>
  <r>
    <s v="CUST2511"/>
    <s v="Male"/>
    <n v="22"/>
    <s v="Bangalore"/>
    <s v="Home Decor"/>
    <s v="PROD266"/>
    <n v="1779.39"/>
    <n v="3"/>
    <x v="237"/>
    <s v="Net Banking"/>
    <n v="32.58"/>
    <x v="0"/>
    <n v="13.92"/>
    <n v="228"/>
    <x v="1942"/>
  </r>
  <r>
    <s v="CUST2825"/>
    <s v="Female"/>
    <n v="32"/>
    <s v="Delhi"/>
    <s v="Beauty"/>
    <s v="PROD255"/>
    <n v="1197.73"/>
    <n v="2"/>
    <x v="237"/>
    <s v="Cash on Delivery"/>
    <n v="31.05"/>
    <x v="1"/>
    <n v="36.83"/>
    <n v="329"/>
    <x v="1943"/>
  </r>
  <r>
    <s v="CUST3432"/>
    <s v="Male"/>
    <n v="57"/>
    <s v="Hyderabad"/>
    <s v="Accessories"/>
    <s v="PROD136"/>
    <n v="3017.06"/>
    <n v="2"/>
    <x v="237"/>
    <s v="Net Banking"/>
    <n v="27.89"/>
    <x v="0"/>
    <n v="21.05"/>
    <n v="460"/>
    <x v="1944"/>
  </r>
  <r>
    <s v="CUST3504"/>
    <s v="Female"/>
    <n v="40"/>
    <s v="Bangalore"/>
    <s v="Home Decor"/>
    <s v="PROD227"/>
    <n v="747.25"/>
    <n v="4"/>
    <x v="237"/>
    <s v="Cash on Delivery"/>
    <n v="49.2"/>
    <x v="1"/>
    <n v="33.700000000000003"/>
    <n v="205"/>
    <x v="1945"/>
  </r>
  <r>
    <s v="CUST1063"/>
    <s v="Female"/>
    <n v="20"/>
    <s v="Chennai"/>
    <s v="Accessories"/>
    <s v="PROD538"/>
    <n v="1525.01"/>
    <n v="4"/>
    <x v="238"/>
    <s v="Net Banking"/>
    <n v="9.41"/>
    <x v="1"/>
    <n v="19.72"/>
    <n v="237"/>
    <x v="1946"/>
  </r>
  <r>
    <s v="CUST1416"/>
    <s v="Male"/>
    <n v="58"/>
    <s v="Hyderabad"/>
    <s v="Footwear"/>
    <s v="PROD183"/>
    <n v="4141.68"/>
    <n v="1"/>
    <x v="238"/>
    <s v="Net Banking"/>
    <n v="58.77"/>
    <x v="0"/>
    <n v="3.11"/>
    <n v="62"/>
    <x v="1947"/>
  </r>
  <r>
    <s v="CUST3128"/>
    <s v="Male"/>
    <n v="42"/>
    <s v="Mumbai"/>
    <s v="Footwear"/>
    <s v="PROD762"/>
    <n v="2490.41"/>
    <n v="2"/>
    <x v="238"/>
    <s v="Debit Card"/>
    <n v="3.34"/>
    <x v="1"/>
    <n v="23.18"/>
    <n v="30"/>
    <x v="1948"/>
  </r>
  <r>
    <s v="CUST3476"/>
    <s v="Female"/>
    <n v="58"/>
    <s v="Delhi"/>
    <s v="Footwear"/>
    <s v="PROD280"/>
    <n v="2854.9"/>
    <n v="4"/>
    <x v="238"/>
    <s v="Cash on Delivery"/>
    <n v="26.23"/>
    <x v="0"/>
    <n v="17.329999999999998"/>
    <n v="196"/>
    <x v="1949"/>
  </r>
  <r>
    <s v="CUST1207"/>
    <s v="Male"/>
    <n v="34"/>
    <s v="Hyderabad"/>
    <s v="Beauty"/>
    <s v="PROD630"/>
    <n v="2324.83"/>
    <n v="1"/>
    <x v="239"/>
    <s v="Cash on Delivery"/>
    <n v="30.44"/>
    <x v="1"/>
    <n v="24.81"/>
    <n v="141"/>
    <x v="1950"/>
  </r>
  <r>
    <s v="CUST1844"/>
    <s v="Male"/>
    <n v="49"/>
    <s v="Hyderabad"/>
    <s v="Accessories"/>
    <s v="PROD751"/>
    <n v="1417.72"/>
    <n v="5"/>
    <x v="239"/>
    <s v="Net Banking"/>
    <n v="51.74"/>
    <x v="0"/>
    <n v="45.35"/>
    <n v="252"/>
    <x v="1951"/>
  </r>
  <r>
    <s v="CUST2055"/>
    <s v="Male"/>
    <n v="29"/>
    <s v="Bangalore"/>
    <s v="Home Decor"/>
    <s v="PROD144"/>
    <n v="591.54"/>
    <n v="4"/>
    <x v="239"/>
    <s v="Credit Card"/>
    <n v="40.26"/>
    <x v="1"/>
    <n v="20.9"/>
    <n v="37"/>
    <x v="1952"/>
  </r>
  <r>
    <s v="CUST2780"/>
    <s v="Male"/>
    <n v="33"/>
    <s v="Bangalore"/>
    <s v="Accessories"/>
    <s v="PROD457"/>
    <n v="2183.2199999999998"/>
    <n v="5"/>
    <x v="239"/>
    <s v="UPI"/>
    <n v="59.49"/>
    <x v="1"/>
    <n v="19.57"/>
    <n v="340"/>
    <x v="1953"/>
  </r>
  <r>
    <s v="CUST2916"/>
    <s v="Female"/>
    <n v="37"/>
    <s v="Delhi"/>
    <s v="Footwear"/>
    <s v="PROD844"/>
    <n v="1300.3399999999999"/>
    <n v="4"/>
    <x v="239"/>
    <s v="Credit Card"/>
    <n v="27.36"/>
    <x v="1"/>
    <n v="25.71"/>
    <n v="462"/>
    <x v="1954"/>
  </r>
  <r>
    <s v="CUST2938"/>
    <s v="Male"/>
    <n v="43"/>
    <s v="Bangalore"/>
    <s v="Apparel"/>
    <s v="PROD967"/>
    <n v="664.35"/>
    <n v="1"/>
    <x v="239"/>
    <s v="Debit Card"/>
    <n v="53.17"/>
    <x v="0"/>
    <n v="26.74"/>
    <n v="330"/>
    <x v="1955"/>
  </r>
  <r>
    <s v="CUST3031"/>
    <s v="Female"/>
    <n v="33"/>
    <s v="Hyderabad"/>
    <s v="Accessories"/>
    <s v="PROD635"/>
    <n v="4302.41"/>
    <n v="3"/>
    <x v="239"/>
    <s v="UPI"/>
    <n v="46.2"/>
    <x v="1"/>
    <n v="13.67"/>
    <n v="204"/>
    <x v="1956"/>
  </r>
  <r>
    <s v="CUST3091"/>
    <s v="Male"/>
    <n v="49"/>
    <s v="Chennai"/>
    <s v="Accessories"/>
    <s v="PROD914"/>
    <n v="3440.57"/>
    <n v="4"/>
    <x v="239"/>
    <s v="Cash on Delivery"/>
    <n v="26.82"/>
    <x v="1"/>
    <n v="25.16"/>
    <n v="316"/>
    <x v="1957"/>
  </r>
  <r>
    <s v="CUST3729"/>
    <s v="Male"/>
    <n v="49"/>
    <s v="Bangalore"/>
    <s v="Home Decor"/>
    <s v="PROD676"/>
    <n v="4521.5200000000004"/>
    <n v="3"/>
    <x v="239"/>
    <s v="Debit Card"/>
    <n v="31.68"/>
    <x v="1"/>
    <n v="3.92"/>
    <n v="235"/>
    <x v="1958"/>
  </r>
  <r>
    <s v="CUST3894"/>
    <s v="Male"/>
    <n v="21"/>
    <s v="Mumbai"/>
    <s v="Accessories"/>
    <s v="PROD179"/>
    <n v="1904.82"/>
    <n v="1"/>
    <x v="239"/>
    <s v="UPI"/>
    <n v="52.39"/>
    <x v="0"/>
    <n v="20.53"/>
    <n v="270"/>
    <x v="1959"/>
  </r>
  <r>
    <s v="CUST1344"/>
    <s v="Female"/>
    <n v="43"/>
    <s v="Bangalore"/>
    <s v="Accessories"/>
    <s v="PROD594"/>
    <n v="4001.14"/>
    <n v="2"/>
    <x v="240"/>
    <s v="UPI"/>
    <n v="13.28"/>
    <x v="0"/>
    <n v="33.67"/>
    <n v="248"/>
    <x v="1960"/>
  </r>
  <r>
    <s v="CUST1588"/>
    <s v="Male"/>
    <n v="39"/>
    <s v="Mumbai"/>
    <s v="Apparel"/>
    <s v="PROD659"/>
    <n v="4735.72"/>
    <n v="5"/>
    <x v="240"/>
    <s v="UPI"/>
    <n v="18.440000000000001"/>
    <x v="0"/>
    <n v="11.9"/>
    <n v="494"/>
    <x v="1961"/>
  </r>
  <r>
    <s v="CUST1845"/>
    <s v="Female"/>
    <n v="59"/>
    <s v="Mumbai"/>
    <s v="Beauty"/>
    <s v="PROD438"/>
    <n v="864.52"/>
    <n v="2"/>
    <x v="240"/>
    <s v="UPI"/>
    <n v="33.56"/>
    <x v="0"/>
    <n v="14.09"/>
    <n v="384"/>
    <x v="1962"/>
  </r>
  <r>
    <s v="CUST2179"/>
    <s v="Female"/>
    <n v="27"/>
    <s v="Hyderabad"/>
    <s v="Apparel"/>
    <s v="PROD207"/>
    <n v="1576.55"/>
    <n v="5"/>
    <x v="240"/>
    <s v="UPI"/>
    <n v="47.11"/>
    <x v="1"/>
    <n v="33.299999999999997"/>
    <n v="487"/>
    <x v="1963"/>
  </r>
  <r>
    <s v="CUST2327"/>
    <s v="Male"/>
    <n v="21"/>
    <s v="Chennai"/>
    <s v="Accessories"/>
    <s v="PROD422"/>
    <n v="4688.66"/>
    <n v="1"/>
    <x v="240"/>
    <s v="Net Banking"/>
    <n v="3.41"/>
    <x v="1"/>
    <n v="6.62"/>
    <n v="90"/>
    <x v="1964"/>
  </r>
  <r>
    <s v="CUST2336"/>
    <s v="Male"/>
    <n v="46"/>
    <s v="Delhi"/>
    <s v="Home Decor"/>
    <s v="PROD176"/>
    <n v="1841.43"/>
    <n v="3"/>
    <x v="240"/>
    <s v="Credit Card"/>
    <n v="43.27"/>
    <x v="0"/>
    <n v="49.83"/>
    <n v="35"/>
    <x v="1965"/>
  </r>
  <r>
    <s v="CUST2864"/>
    <s v="Female"/>
    <n v="58"/>
    <s v="Mumbai"/>
    <s v="Home Decor"/>
    <s v="PROD897"/>
    <n v="3286.39"/>
    <n v="3"/>
    <x v="240"/>
    <s v="Net Banking"/>
    <n v="21.39"/>
    <x v="1"/>
    <n v="15.97"/>
    <n v="234"/>
    <x v="1966"/>
  </r>
  <r>
    <s v="CUST3045"/>
    <s v="Female"/>
    <n v="50"/>
    <s v="Hyderabad"/>
    <s v="Beauty"/>
    <s v="PROD794"/>
    <n v="4690.07"/>
    <n v="2"/>
    <x v="240"/>
    <s v="Debit Card"/>
    <n v="29.44"/>
    <x v="0"/>
    <n v="33.35"/>
    <n v="196"/>
    <x v="1967"/>
  </r>
  <r>
    <s v="CUST3226"/>
    <s v="Female"/>
    <n v="53"/>
    <s v="Delhi"/>
    <s v="Accessories"/>
    <s v="PROD502"/>
    <n v="1658.4"/>
    <n v="4"/>
    <x v="240"/>
    <s v="Debit Card"/>
    <n v="46.44"/>
    <x v="1"/>
    <n v="33.1"/>
    <n v="76"/>
    <x v="1968"/>
  </r>
  <r>
    <s v="CUST3374"/>
    <s v="Female"/>
    <n v="54"/>
    <s v="Hyderabad"/>
    <s v="Apparel"/>
    <s v="PROD455"/>
    <n v="4998"/>
    <n v="4"/>
    <x v="240"/>
    <s v="Net Banking"/>
    <n v="28.67"/>
    <x v="1"/>
    <n v="24.13"/>
    <n v="183"/>
    <x v="1969"/>
  </r>
  <r>
    <s v="CUST1519"/>
    <s v="Male"/>
    <n v="40"/>
    <s v="Hyderabad"/>
    <s v="Footwear"/>
    <s v="PROD875"/>
    <n v="4755.09"/>
    <n v="4"/>
    <x v="241"/>
    <s v="Net Banking"/>
    <n v="18.23"/>
    <x v="1"/>
    <n v="14.38"/>
    <n v="208"/>
    <x v="1970"/>
  </r>
  <r>
    <s v="CUST1551"/>
    <s v="Female"/>
    <n v="20"/>
    <s v="Hyderabad"/>
    <s v="Beauty"/>
    <s v="PROD516"/>
    <n v="2848.96"/>
    <n v="4"/>
    <x v="241"/>
    <s v="Cash on Delivery"/>
    <n v="14.92"/>
    <x v="0"/>
    <n v="37.130000000000003"/>
    <n v="481"/>
    <x v="1971"/>
  </r>
  <r>
    <s v="CUST2070"/>
    <s v="Female"/>
    <n v="35"/>
    <s v="Delhi"/>
    <s v="Beauty"/>
    <s v="PROD513"/>
    <n v="1869.97"/>
    <n v="2"/>
    <x v="241"/>
    <s v="UPI"/>
    <n v="16.23"/>
    <x v="1"/>
    <n v="40.049999999999997"/>
    <n v="296"/>
    <x v="1972"/>
  </r>
  <r>
    <s v="CUST2298"/>
    <s v="Male"/>
    <n v="54"/>
    <s v="Hyderabad"/>
    <s v="Accessories"/>
    <s v="PROD674"/>
    <n v="2039.38"/>
    <n v="5"/>
    <x v="241"/>
    <s v="Cash on Delivery"/>
    <n v="49.18"/>
    <x v="0"/>
    <n v="30.4"/>
    <n v="163"/>
    <x v="1973"/>
  </r>
  <r>
    <s v="CUST2866"/>
    <s v="Female"/>
    <n v="24"/>
    <s v="Mumbai"/>
    <s v="Home Decor"/>
    <s v="PROD225"/>
    <n v="2702.75"/>
    <n v="5"/>
    <x v="241"/>
    <s v="Debit Card"/>
    <n v="12.15"/>
    <x v="1"/>
    <n v="49.28"/>
    <n v="73"/>
    <x v="1974"/>
  </r>
  <r>
    <s v="CUST2924"/>
    <s v="Male"/>
    <n v="49"/>
    <s v="Delhi"/>
    <s v="Home Decor"/>
    <s v="PROD792"/>
    <n v="3742.76"/>
    <n v="1"/>
    <x v="241"/>
    <s v="Debit Card"/>
    <n v="40.520000000000003"/>
    <x v="0"/>
    <n v="34.24"/>
    <n v="14"/>
    <x v="1975"/>
  </r>
  <r>
    <s v="CUST3669"/>
    <s v="Male"/>
    <n v="26"/>
    <s v="Bangalore"/>
    <s v="Apparel"/>
    <s v="PROD859"/>
    <n v="2819.17"/>
    <n v="4"/>
    <x v="241"/>
    <s v="Credit Card"/>
    <n v="28.13"/>
    <x v="1"/>
    <n v="47.93"/>
    <n v="66"/>
    <x v="1976"/>
  </r>
  <r>
    <s v="CUST2104"/>
    <s v="Male"/>
    <n v="59"/>
    <s v="Delhi"/>
    <s v="Beauty"/>
    <s v="PROD336"/>
    <n v="4884.59"/>
    <n v="5"/>
    <x v="242"/>
    <s v="Net Banking"/>
    <n v="45.69"/>
    <x v="0"/>
    <n v="35.32"/>
    <n v="492"/>
    <x v="1977"/>
  </r>
  <r>
    <s v="CUST2166"/>
    <s v="Male"/>
    <n v="19"/>
    <s v="Bangalore"/>
    <s v="Home Decor"/>
    <s v="PROD969"/>
    <n v="3604.18"/>
    <n v="5"/>
    <x v="242"/>
    <s v="UPI"/>
    <n v="42.31"/>
    <x v="1"/>
    <n v="0.72"/>
    <n v="432"/>
    <x v="1978"/>
  </r>
  <r>
    <s v="CUST2686"/>
    <s v="Male"/>
    <n v="31"/>
    <s v="Hyderabad"/>
    <s v="Footwear"/>
    <s v="PROD772"/>
    <n v="4457.1400000000003"/>
    <n v="3"/>
    <x v="242"/>
    <s v="Debit Card"/>
    <n v="17.29"/>
    <x v="1"/>
    <n v="9.25"/>
    <n v="257"/>
    <x v="1979"/>
  </r>
  <r>
    <s v="CUST2795"/>
    <s v="Male"/>
    <n v="21"/>
    <s v="Bangalore"/>
    <s v="Home Decor"/>
    <s v="PROD835"/>
    <n v="2284.4299999999998"/>
    <n v="5"/>
    <x v="242"/>
    <s v="Credit Card"/>
    <n v="9.93"/>
    <x v="1"/>
    <n v="34.619999999999997"/>
    <n v="162"/>
    <x v="1980"/>
  </r>
  <r>
    <s v="CUST2896"/>
    <s v="Female"/>
    <n v="39"/>
    <s v="Bangalore"/>
    <s v="Beauty"/>
    <s v="PROD496"/>
    <n v="2826.63"/>
    <n v="4"/>
    <x v="242"/>
    <s v="Net Banking"/>
    <n v="31.9"/>
    <x v="0"/>
    <n v="10.01"/>
    <n v="1"/>
    <x v="1981"/>
  </r>
  <r>
    <s v="CUST2997"/>
    <s v="Female"/>
    <n v="33"/>
    <s v="Mumbai"/>
    <s v="Home Decor"/>
    <s v="PROD885"/>
    <n v="3088.5"/>
    <n v="2"/>
    <x v="242"/>
    <s v="Cash on Delivery"/>
    <n v="17.03"/>
    <x v="0"/>
    <n v="9.8000000000000007"/>
    <n v="6"/>
    <x v="1982"/>
  </r>
  <r>
    <s v="CUST3258"/>
    <s v="Male"/>
    <n v="37"/>
    <s v="Delhi"/>
    <s v="Beauty"/>
    <s v="PROD842"/>
    <n v="1579.4"/>
    <n v="2"/>
    <x v="242"/>
    <s v="Credit Card"/>
    <n v="13.1"/>
    <x v="0"/>
    <n v="19.940000000000001"/>
    <n v="105"/>
    <x v="1983"/>
  </r>
  <r>
    <s v="CUST3350"/>
    <s v="Female"/>
    <n v="60"/>
    <s v="Chennai"/>
    <s v="Footwear"/>
    <s v="PROD226"/>
    <n v="2377.0100000000002"/>
    <n v="3"/>
    <x v="242"/>
    <s v="Net Banking"/>
    <n v="11.63"/>
    <x v="1"/>
    <n v="49.72"/>
    <n v="368"/>
    <x v="1984"/>
  </r>
  <r>
    <s v="CUST3426"/>
    <s v="Female"/>
    <n v="25"/>
    <s v="Mumbai"/>
    <s v="Footwear"/>
    <s v="PROD576"/>
    <n v="2275.4299999999998"/>
    <n v="4"/>
    <x v="242"/>
    <s v="UPI"/>
    <n v="49.12"/>
    <x v="0"/>
    <n v="9.2100000000000009"/>
    <n v="235"/>
    <x v="1985"/>
  </r>
  <r>
    <s v="CUST3611"/>
    <s v="Male"/>
    <n v="30"/>
    <s v="Bangalore"/>
    <s v="Home Decor"/>
    <s v="PROD836"/>
    <n v="1011.02"/>
    <n v="1"/>
    <x v="242"/>
    <s v="Credit Card"/>
    <n v="19.91"/>
    <x v="1"/>
    <n v="38.659999999999997"/>
    <n v="388"/>
    <x v="1986"/>
  </r>
  <r>
    <s v="CUST3678"/>
    <s v="Male"/>
    <n v="37"/>
    <s v="Bangalore"/>
    <s v="Footwear"/>
    <s v="PROD114"/>
    <n v="715.99"/>
    <n v="1"/>
    <x v="242"/>
    <s v="Credit Card"/>
    <n v="34.32"/>
    <x v="1"/>
    <n v="28.32"/>
    <n v="154"/>
    <x v="1987"/>
  </r>
  <r>
    <s v="CUST3864"/>
    <s v="Male"/>
    <n v="55"/>
    <s v="Hyderabad"/>
    <s v="Apparel"/>
    <s v="PROD520"/>
    <n v="2972.32"/>
    <n v="4"/>
    <x v="242"/>
    <s v="Credit Card"/>
    <n v="3.29"/>
    <x v="0"/>
    <n v="12.46"/>
    <n v="466"/>
    <x v="1988"/>
  </r>
  <r>
    <s v="CUST1621"/>
    <s v="Male"/>
    <n v="46"/>
    <s v="Mumbai"/>
    <s v="Apparel"/>
    <s v="PROD624"/>
    <n v="1183.48"/>
    <n v="3"/>
    <x v="243"/>
    <s v="Net Banking"/>
    <n v="3.06"/>
    <x v="1"/>
    <n v="31.28"/>
    <n v="384"/>
    <x v="1989"/>
  </r>
  <r>
    <s v="CUST1646"/>
    <s v="Male"/>
    <n v="59"/>
    <s v="Hyderabad"/>
    <s v="Accessories"/>
    <s v="PROD984"/>
    <n v="850.48"/>
    <n v="3"/>
    <x v="243"/>
    <s v="Debit Card"/>
    <n v="46.43"/>
    <x v="1"/>
    <n v="18.72"/>
    <n v="425"/>
    <x v="1990"/>
  </r>
  <r>
    <s v="CUST1907"/>
    <s v="Female"/>
    <n v="36"/>
    <s v="Delhi"/>
    <s v="Footwear"/>
    <s v="PROD899"/>
    <n v="4117.8900000000003"/>
    <n v="4"/>
    <x v="243"/>
    <s v="Net Banking"/>
    <n v="53.87"/>
    <x v="0"/>
    <n v="14.93"/>
    <n v="237"/>
    <x v="1991"/>
  </r>
  <r>
    <s v="CUST2484"/>
    <s v="Male"/>
    <n v="35"/>
    <s v="Hyderabad"/>
    <s v="Beauty"/>
    <s v="PROD867"/>
    <n v="858.68"/>
    <n v="3"/>
    <x v="243"/>
    <s v="Cash on Delivery"/>
    <n v="59.2"/>
    <x v="0"/>
    <n v="25.52"/>
    <n v="107"/>
    <x v="1992"/>
  </r>
  <r>
    <s v="CUST2540"/>
    <s v="Male"/>
    <n v="30"/>
    <s v="Mumbai"/>
    <s v="Apparel"/>
    <s v="PROD401"/>
    <n v="2091.0300000000002"/>
    <n v="1"/>
    <x v="243"/>
    <s v="Net Banking"/>
    <n v="45.64"/>
    <x v="0"/>
    <n v="2.2999999999999998"/>
    <n v="499"/>
    <x v="1993"/>
  </r>
  <r>
    <s v="CUST3378"/>
    <s v="Male"/>
    <n v="22"/>
    <s v="Mumbai"/>
    <s v="Home Decor"/>
    <s v="PROD302"/>
    <n v="1958.98"/>
    <n v="3"/>
    <x v="243"/>
    <s v="Cash on Delivery"/>
    <n v="2.59"/>
    <x v="0"/>
    <n v="30.26"/>
    <n v="161"/>
    <x v="1994"/>
  </r>
  <r>
    <s v="CUST3466"/>
    <s v="Female"/>
    <n v="24"/>
    <s v="Mumbai"/>
    <s v="Apparel"/>
    <s v="PROD612"/>
    <n v="1766.43"/>
    <n v="3"/>
    <x v="243"/>
    <s v="Debit Card"/>
    <n v="22.15"/>
    <x v="1"/>
    <n v="36.08"/>
    <n v="94"/>
    <x v="1995"/>
  </r>
  <r>
    <s v="CUST3518"/>
    <s v="Female"/>
    <n v="26"/>
    <s v="Delhi"/>
    <s v="Footwear"/>
    <s v="PROD382"/>
    <n v="4543"/>
    <n v="1"/>
    <x v="243"/>
    <s v="Cash on Delivery"/>
    <n v="17.68"/>
    <x v="0"/>
    <n v="4.6100000000000003"/>
    <n v="340"/>
    <x v="1996"/>
  </r>
  <r>
    <s v="CUST3714"/>
    <s v="Female"/>
    <n v="52"/>
    <s v="Hyderabad"/>
    <s v="Beauty"/>
    <s v="PROD760"/>
    <n v="4821.43"/>
    <n v="3"/>
    <x v="243"/>
    <s v="Debit Card"/>
    <n v="59.72"/>
    <x v="0"/>
    <n v="31.35"/>
    <n v="54"/>
    <x v="1997"/>
  </r>
  <r>
    <s v="CUST1201"/>
    <s v="Male"/>
    <n v="36"/>
    <s v="Delhi"/>
    <s v="Beauty"/>
    <s v="PROD363"/>
    <n v="4037.39"/>
    <n v="2"/>
    <x v="244"/>
    <s v="Credit Card"/>
    <n v="5.91"/>
    <x v="0"/>
    <n v="24.45"/>
    <n v="498"/>
    <x v="1998"/>
  </r>
  <r>
    <s v="CUST1245"/>
    <s v="Male"/>
    <n v="44"/>
    <s v="Mumbai"/>
    <s v="Home Decor"/>
    <s v="PROD671"/>
    <n v="3839.82"/>
    <n v="5"/>
    <x v="244"/>
    <s v="Credit Card"/>
    <n v="6.73"/>
    <x v="1"/>
    <n v="40.79"/>
    <n v="41"/>
    <x v="1999"/>
  </r>
  <r>
    <s v="CUST2270"/>
    <s v="Female"/>
    <n v="44"/>
    <s v="Delhi"/>
    <s v="Accessories"/>
    <s v="PROD534"/>
    <n v="3321.63"/>
    <n v="3"/>
    <x v="244"/>
    <s v="Cash on Delivery"/>
    <n v="13.16"/>
    <x v="1"/>
    <n v="40.24"/>
    <n v="409"/>
    <x v="2000"/>
  </r>
  <r>
    <s v="CUST2517"/>
    <s v="Female"/>
    <n v="49"/>
    <s v="Hyderabad"/>
    <s v="Beauty"/>
    <s v="PROD783"/>
    <n v="1095.8499999999999"/>
    <n v="5"/>
    <x v="244"/>
    <s v="Debit Card"/>
    <n v="50.55"/>
    <x v="1"/>
    <n v="40.1"/>
    <n v="278"/>
    <x v="2001"/>
  </r>
  <r>
    <s v="CUST2841"/>
    <s v="Female"/>
    <n v="26"/>
    <s v="Chennai"/>
    <s v="Home Decor"/>
    <s v="PROD422"/>
    <n v="4021.2"/>
    <n v="3"/>
    <x v="244"/>
    <s v="Debit Card"/>
    <n v="40.65"/>
    <x v="0"/>
    <n v="34.14"/>
    <n v="204"/>
    <x v="2002"/>
  </r>
  <r>
    <s v="CUST3436"/>
    <s v="Female"/>
    <n v="34"/>
    <s v="Chennai"/>
    <s v="Footwear"/>
    <s v="PROD695"/>
    <n v="1734.37"/>
    <n v="5"/>
    <x v="244"/>
    <s v="Cash on Delivery"/>
    <n v="43.24"/>
    <x v="1"/>
    <n v="20"/>
    <n v="345"/>
    <x v="2003"/>
  </r>
  <r>
    <s v="CUST3555"/>
    <s v="Female"/>
    <n v="46"/>
    <s v="Mumbai"/>
    <s v="Footwear"/>
    <s v="PROD279"/>
    <n v="1729.28"/>
    <n v="1"/>
    <x v="244"/>
    <s v="Credit Card"/>
    <n v="31.47"/>
    <x v="0"/>
    <n v="38.479999999999997"/>
    <n v="419"/>
    <x v="2004"/>
  </r>
  <r>
    <s v="CUST3818"/>
    <s v="Male"/>
    <n v="55"/>
    <s v="Chennai"/>
    <s v="Home Decor"/>
    <s v="PROD711"/>
    <n v="614.16999999999996"/>
    <n v="4"/>
    <x v="244"/>
    <s v="Cash on Delivery"/>
    <n v="39.44"/>
    <x v="0"/>
    <n v="19.75"/>
    <n v="251"/>
    <x v="2005"/>
  </r>
  <r>
    <s v="CUST1937"/>
    <s v="Female"/>
    <n v="46"/>
    <s v="Hyderabad"/>
    <s v="Apparel"/>
    <s v="PROD959"/>
    <n v="3317.07"/>
    <n v="2"/>
    <x v="245"/>
    <s v="Debit Card"/>
    <n v="29.8"/>
    <x v="1"/>
    <n v="40.380000000000003"/>
    <n v="170"/>
    <x v="2006"/>
  </r>
  <r>
    <s v="CUST2114"/>
    <s v="Female"/>
    <n v="55"/>
    <s v="Mumbai"/>
    <s v="Accessories"/>
    <s v="PROD215"/>
    <n v="4356.1400000000003"/>
    <n v="1"/>
    <x v="245"/>
    <s v="Credit Card"/>
    <n v="29.51"/>
    <x v="0"/>
    <n v="1.47"/>
    <n v="306"/>
    <x v="2007"/>
  </r>
  <r>
    <s v="CUST2172"/>
    <s v="Male"/>
    <n v="19"/>
    <s v="Bangalore"/>
    <s v="Footwear"/>
    <s v="PROD251"/>
    <n v="2552.8200000000002"/>
    <n v="4"/>
    <x v="245"/>
    <s v="Cash on Delivery"/>
    <n v="59.72"/>
    <x v="0"/>
    <n v="21.5"/>
    <n v="112"/>
    <x v="2008"/>
  </r>
  <r>
    <s v="CUST2883"/>
    <s v="Female"/>
    <n v="45"/>
    <s v="Bangalore"/>
    <s v="Home Decor"/>
    <s v="PROD483"/>
    <n v="613.92999999999995"/>
    <n v="1"/>
    <x v="245"/>
    <s v="UPI"/>
    <n v="16.77"/>
    <x v="1"/>
    <n v="23.07"/>
    <n v="11"/>
    <x v="2009"/>
  </r>
  <r>
    <s v="CUST2980"/>
    <s v="Female"/>
    <n v="28"/>
    <s v="Chennai"/>
    <s v="Apparel"/>
    <s v="PROD882"/>
    <n v="3427.02"/>
    <n v="4"/>
    <x v="245"/>
    <s v="Cash on Delivery"/>
    <n v="58.2"/>
    <x v="0"/>
    <n v="10.64"/>
    <n v="397"/>
    <x v="2010"/>
  </r>
  <r>
    <s v="CUST3264"/>
    <s v="Male"/>
    <n v="25"/>
    <s v="Chennai"/>
    <s v="Home Decor"/>
    <s v="PROD794"/>
    <n v="2810.77"/>
    <n v="3"/>
    <x v="245"/>
    <s v="Net Banking"/>
    <n v="9.14"/>
    <x v="0"/>
    <n v="30.85"/>
    <n v="0"/>
    <x v="2011"/>
  </r>
  <r>
    <s v="CUST1354"/>
    <s v="Male"/>
    <n v="35"/>
    <s v="Hyderabad"/>
    <s v="Footwear"/>
    <s v="PROD691"/>
    <n v="3096.53"/>
    <n v="1"/>
    <x v="246"/>
    <s v="Cash on Delivery"/>
    <n v="14.7"/>
    <x v="0"/>
    <n v="29.81"/>
    <n v="189"/>
    <x v="2012"/>
  </r>
  <r>
    <s v="CUST1518"/>
    <s v="Male"/>
    <n v="50"/>
    <s v="Delhi"/>
    <s v="Apparel"/>
    <s v="PROD733"/>
    <n v="1905.63"/>
    <n v="2"/>
    <x v="246"/>
    <s v="Credit Card"/>
    <n v="29.46"/>
    <x v="1"/>
    <n v="41.49"/>
    <n v="474"/>
    <x v="2013"/>
  </r>
  <r>
    <s v="CUST1842"/>
    <s v="Female"/>
    <n v="43"/>
    <s v="Delhi"/>
    <s v="Beauty"/>
    <s v="PROD974"/>
    <n v="2531.4899999999998"/>
    <n v="1"/>
    <x v="246"/>
    <s v="Net Banking"/>
    <n v="42"/>
    <x v="1"/>
    <n v="14.27"/>
    <n v="463"/>
    <x v="2014"/>
  </r>
  <r>
    <s v="CUST1936"/>
    <s v="Female"/>
    <n v="33"/>
    <s v="Hyderabad"/>
    <s v="Home Decor"/>
    <s v="PROD297"/>
    <n v="1702.22"/>
    <n v="5"/>
    <x v="246"/>
    <s v="Net Banking"/>
    <n v="1.67"/>
    <x v="1"/>
    <n v="13.61"/>
    <n v="262"/>
    <x v="2015"/>
  </r>
  <r>
    <s v="CUST2066"/>
    <s v="Female"/>
    <n v="27"/>
    <s v="Chennai"/>
    <s v="Apparel"/>
    <s v="PROD918"/>
    <n v="4893.0200000000004"/>
    <n v="1"/>
    <x v="246"/>
    <s v="Debit Card"/>
    <n v="29.68"/>
    <x v="0"/>
    <n v="14.44"/>
    <n v="54"/>
    <x v="2016"/>
  </r>
  <r>
    <s v="CUST2207"/>
    <s v="Male"/>
    <n v="60"/>
    <s v="Bangalore"/>
    <s v="Accessories"/>
    <s v="PROD850"/>
    <n v="2985.19"/>
    <n v="3"/>
    <x v="246"/>
    <s v="UPI"/>
    <n v="2.46"/>
    <x v="0"/>
    <n v="27.13"/>
    <n v="161"/>
    <x v="2017"/>
  </r>
  <r>
    <s v="CUST2221"/>
    <s v="Female"/>
    <n v="56"/>
    <s v="Bangalore"/>
    <s v="Apparel"/>
    <s v="PROD343"/>
    <n v="1293.06"/>
    <n v="2"/>
    <x v="246"/>
    <s v="Debit Card"/>
    <n v="7.23"/>
    <x v="0"/>
    <n v="48.71"/>
    <n v="69"/>
    <x v="2018"/>
  </r>
  <r>
    <s v="CUST3116"/>
    <s v="Female"/>
    <n v="24"/>
    <s v="Chennai"/>
    <s v="Footwear"/>
    <s v="PROD763"/>
    <n v="2738.18"/>
    <n v="1"/>
    <x v="246"/>
    <s v="Debit Card"/>
    <n v="55.89"/>
    <x v="0"/>
    <n v="45.2"/>
    <n v="167"/>
    <x v="2019"/>
  </r>
  <r>
    <s v="CUST3712"/>
    <s v="Female"/>
    <n v="58"/>
    <s v="Chennai"/>
    <s v="Footwear"/>
    <s v="PROD860"/>
    <n v="1770.15"/>
    <n v="4"/>
    <x v="246"/>
    <s v="Debit Card"/>
    <n v="31.39"/>
    <x v="0"/>
    <n v="37.659999999999997"/>
    <n v="269"/>
    <x v="2020"/>
  </r>
  <r>
    <s v="CUST1068"/>
    <s v="Female"/>
    <n v="46"/>
    <s v="Bangalore"/>
    <s v="Home Decor"/>
    <s v="PROD907"/>
    <n v="501.25"/>
    <n v="2"/>
    <x v="247"/>
    <s v="UPI"/>
    <n v="39.340000000000003"/>
    <x v="1"/>
    <n v="49.29"/>
    <n v="4"/>
    <x v="2021"/>
  </r>
  <r>
    <s v="CUST1900"/>
    <s v="Male"/>
    <n v="55"/>
    <s v="Mumbai"/>
    <s v="Home Decor"/>
    <s v="PROD406"/>
    <n v="1297.05"/>
    <n v="1"/>
    <x v="247"/>
    <s v="Debit Card"/>
    <n v="3.69"/>
    <x v="1"/>
    <n v="36.94"/>
    <n v="208"/>
    <x v="2022"/>
  </r>
  <r>
    <s v="CUST1951"/>
    <s v="Female"/>
    <n v="27"/>
    <s v="Mumbai"/>
    <s v="Footwear"/>
    <s v="PROD624"/>
    <n v="4285.04"/>
    <n v="3"/>
    <x v="247"/>
    <s v="Debit Card"/>
    <n v="40.799999999999997"/>
    <x v="1"/>
    <n v="38.82"/>
    <n v="28"/>
    <x v="2023"/>
  </r>
  <r>
    <s v="CUST1965"/>
    <s v="Female"/>
    <n v="45"/>
    <s v="Hyderabad"/>
    <s v="Apparel"/>
    <s v="PROD912"/>
    <n v="1438.34"/>
    <n v="3"/>
    <x v="247"/>
    <s v="Net Banking"/>
    <n v="43.97"/>
    <x v="0"/>
    <n v="6.6"/>
    <n v="215"/>
    <x v="2024"/>
  </r>
  <r>
    <s v="CUST2047"/>
    <s v="Female"/>
    <n v="54"/>
    <s v="Hyderabad"/>
    <s v="Footwear"/>
    <s v="PROD331"/>
    <n v="4241.1400000000003"/>
    <n v="5"/>
    <x v="247"/>
    <s v="Debit Card"/>
    <n v="40.72"/>
    <x v="0"/>
    <n v="19.760000000000002"/>
    <n v="327"/>
    <x v="2025"/>
  </r>
  <r>
    <s v="CUST2115"/>
    <s v="Male"/>
    <n v="29"/>
    <s v="Delhi"/>
    <s v="Footwear"/>
    <s v="PROD940"/>
    <n v="4073.49"/>
    <n v="2"/>
    <x v="247"/>
    <s v="Cash on Delivery"/>
    <n v="5.89"/>
    <x v="0"/>
    <n v="35.479999999999997"/>
    <n v="371"/>
    <x v="2026"/>
  </r>
  <r>
    <s v="CUST3030"/>
    <s v="Male"/>
    <n v="35"/>
    <s v="Bangalore"/>
    <s v="Home Decor"/>
    <s v="PROD562"/>
    <n v="582.15"/>
    <n v="1"/>
    <x v="247"/>
    <s v="Credit Card"/>
    <n v="13.33"/>
    <x v="1"/>
    <n v="27.28"/>
    <n v="14"/>
    <x v="2027"/>
  </r>
  <r>
    <s v="CUST3527"/>
    <s v="Male"/>
    <n v="58"/>
    <s v="Delhi"/>
    <s v="Home Decor"/>
    <s v="PROD526"/>
    <n v="3262.7"/>
    <n v="2"/>
    <x v="247"/>
    <s v="Credit Card"/>
    <n v="4.5999999999999996"/>
    <x v="0"/>
    <n v="31.13"/>
    <n v="445"/>
    <x v="2028"/>
  </r>
  <r>
    <s v="CUST3572"/>
    <s v="Male"/>
    <n v="47"/>
    <s v="Hyderabad"/>
    <s v="Beauty"/>
    <s v="PROD385"/>
    <n v="3418.38"/>
    <n v="1"/>
    <x v="247"/>
    <s v="Cash on Delivery"/>
    <n v="20.72"/>
    <x v="0"/>
    <n v="35.69"/>
    <n v="281"/>
    <x v="2029"/>
  </r>
  <r>
    <s v="CUST3690"/>
    <s v="Male"/>
    <n v="30"/>
    <s v="Bangalore"/>
    <s v="Apparel"/>
    <s v="PROD374"/>
    <n v="4119.03"/>
    <n v="4"/>
    <x v="247"/>
    <s v="Credit Card"/>
    <n v="10.3"/>
    <x v="0"/>
    <n v="18.739999999999998"/>
    <n v="286"/>
    <x v="2030"/>
  </r>
  <r>
    <s v="CUST3993"/>
    <s v="Male"/>
    <n v="57"/>
    <s v="Bangalore"/>
    <s v="Home Decor"/>
    <s v="PROD105"/>
    <n v="4228.05"/>
    <n v="4"/>
    <x v="247"/>
    <s v="Cash on Delivery"/>
    <n v="55.22"/>
    <x v="0"/>
    <n v="5.0599999999999996"/>
    <n v="84"/>
    <x v="2031"/>
  </r>
  <r>
    <s v="CUST1436"/>
    <s v="Female"/>
    <n v="18"/>
    <s v="Chennai"/>
    <s v="Accessories"/>
    <s v="PROD263"/>
    <n v="540.54"/>
    <n v="5"/>
    <x v="248"/>
    <s v="Credit Card"/>
    <n v="43.4"/>
    <x v="1"/>
    <n v="17.649999999999999"/>
    <n v="425"/>
    <x v="2032"/>
  </r>
  <r>
    <s v="CUST1741"/>
    <s v="Female"/>
    <n v="49"/>
    <s v="Chennai"/>
    <s v="Home Decor"/>
    <s v="PROD892"/>
    <n v="4347.18"/>
    <n v="2"/>
    <x v="248"/>
    <s v="Credit Card"/>
    <n v="30.49"/>
    <x v="1"/>
    <n v="9.73"/>
    <n v="422"/>
    <x v="2033"/>
  </r>
  <r>
    <s v="CUST3016"/>
    <s v="Female"/>
    <n v="35"/>
    <s v="Bangalore"/>
    <s v="Accessories"/>
    <s v="PROD137"/>
    <n v="1898.05"/>
    <n v="5"/>
    <x v="248"/>
    <s v="UPI"/>
    <n v="22.75"/>
    <x v="0"/>
    <n v="44.22"/>
    <n v="479"/>
    <x v="2034"/>
  </r>
  <r>
    <s v="CUST3205"/>
    <s v="Female"/>
    <n v="29"/>
    <s v="Delhi"/>
    <s v="Accessories"/>
    <s v="PROD226"/>
    <n v="1509.98"/>
    <n v="3"/>
    <x v="248"/>
    <s v="Debit Card"/>
    <n v="24.89"/>
    <x v="1"/>
    <n v="30.06"/>
    <n v="426"/>
    <x v="2035"/>
  </r>
  <r>
    <s v="CUST3328"/>
    <s v="Female"/>
    <n v="57"/>
    <s v="Delhi"/>
    <s v="Apparel"/>
    <s v="PROD105"/>
    <n v="2030.04"/>
    <n v="5"/>
    <x v="248"/>
    <s v="UPI"/>
    <n v="55.14"/>
    <x v="0"/>
    <n v="46.3"/>
    <n v="46"/>
    <x v="2036"/>
  </r>
  <r>
    <s v="CUST3656"/>
    <s v="Male"/>
    <n v="59"/>
    <s v="Bangalore"/>
    <s v="Beauty"/>
    <s v="PROD296"/>
    <n v="1215.83"/>
    <n v="4"/>
    <x v="248"/>
    <s v="UPI"/>
    <n v="7.13"/>
    <x v="1"/>
    <n v="12.61"/>
    <n v="168"/>
    <x v="2037"/>
  </r>
  <r>
    <s v="CUST3847"/>
    <s v="Male"/>
    <n v="36"/>
    <s v="Bangalore"/>
    <s v="Home Decor"/>
    <s v="PROD899"/>
    <n v="1903.8"/>
    <n v="1"/>
    <x v="248"/>
    <s v="Credit Card"/>
    <n v="41.51"/>
    <x v="0"/>
    <n v="49.64"/>
    <n v="335"/>
    <x v="2038"/>
  </r>
  <r>
    <s v="CUST1464"/>
    <s v="Male"/>
    <n v="57"/>
    <s v="Chennai"/>
    <s v="Accessories"/>
    <s v="PROD206"/>
    <n v="2874.65"/>
    <n v="2"/>
    <x v="249"/>
    <s v="Debit Card"/>
    <n v="10.78"/>
    <x v="0"/>
    <n v="0.69"/>
    <n v="301"/>
    <x v="2039"/>
  </r>
  <r>
    <s v="CUST1583"/>
    <s v="Female"/>
    <n v="34"/>
    <s v="Mumbai"/>
    <s v="Accessories"/>
    <s v="PROD264"/>
    <n v="2100.77"/>
    <n v="5"/>
    <x v="249"/>
    <s v="Debit Card"/>
    <n v="45.39"/>
    <x v="0"/>
    <n v="31.72"/>
    <n v="369"/>
    <x v="2040"/>
  </r>
  <r>
    <s v="CUST1858"/>
    <s v="Male"/>
    <n v="59"/>
    <s v="Hyderabad"/>
    <s v="Beauty"/>
    <s v="PROD894"/>
    <n v="950.76"/>
    <n v="5"/>
    <x v="249"/>
    <s v="Net Banking"/>
    <n v="41.84"/>
    <x v="0"/>
    <n v="46.57"/>
    <n v="497"/>
    <x v="2041"/>
  </r>
  <r>
    <s v="CUST2028"/>
    <s v="Male"/>
    <n v="51"/>
    <s v="Bangalore"/>
    <s v="Home Decor"/>
    <s v="PROD160"/>
    <n v="1796.43"/>
    <n v="4"/>
    <x v="249"/>
    <s v="Debit Card"/>
    <n v="12.51"/>
    <x v="1"/>
    <n v="27.3"/>
    <n v="413"/>
    <x v="2042"/>
  </r>
  <r>
    <s v="CUST2305"/>
    <s v="Female"/>
    <n v="22"/>
    <s v="Chennai"/>
    <s v="Beauty"/>
    <s v="PROD605"/>
    <n v="3793.2"/>
    <n v="5"/>
    <x v="249"/>
    <s v="Net Banking"/>
    <n v="4.9000000000000004"/>
    <x v="0"/>
    <n v="41.15"/>
    <n v="154"/>
    <x v="2043"/>
  </r>
  <r>
    <s v="CUST2530"/>
    <s v="Male"/>
    <n v="27"/>
    <s v="Chennai"/>
    <s v="Beauty"/>
    <s v="PROD501"/>
    <n v="752.18"/>
    <n v="1"/>
    <x v="249"/>
    <s v="UPI"/>
    <n v="4.04"/>
    <x v="0"/>
    <n v="22.85"/>
    <n v="362"/>
    <x v="2044"/>
  </r>
  <r>
    <s v="CUST2582"/>
    <s v="Female"/>
    <n v="37"/>
    <s v="Mumbai"/>
    <s v="Beauty"/>
    <s v="PROD628"/>
    <n v="4111.3500000000004"/>
    <n v="2"/>
    <x v="249"/>
    <s v="Cash on Delivery"/>
    <n v="9.51"/>
    <x v="1"/>
    <n v="8.66"/>
    <n v="483"/>
    <x v="2045"/>
  </r>
  <r>
    <s v="CUST2829"/>
    <s v="Female"/>
    <n v="53"/>
    <s v="Chennai"/>
    <s v="Accessories"/>
    <s v="PROD545"/>
    <n v="2144.42"/>
    <n v="2"/>
    <x v="249"/>
    <s v="Cash on Delivery"/>
    <n v="51.54"/>
    <x v="1"/>
    <n v="15.65"/>
    <n v="22"/>
    <x v="2046"/>
  </r>
  <r>
    <s v="CUST3100"/>
    <s v="Male"/>
    <n v="33"/>
    <s v="Delhi"/>
    <s v="Beauty"/>
    <s v="PROD344"/>
    <n v="2342.58"/>
    <n v="5"/>
    <x v="249"/>
    <s v="Cash on Delivery"/>
    <n v="16.059999999999999"/>
    <x v="1"/>
    <n v="4.08"/>
    <n v="81"/>
    <x v="2047"/>
  </r>
  <r>
    <s v="CUST1388"/>
    <s v="Female"/>
    <n v="55"/>
    <s v="Chennai"/>
    <s v="Apparel"/>
    <s v="PROD594"/>
    <n v="3579.06"/>
    <n v="2"/>
    <x v="250"/>
    <s v="Credit Card"/>
    <n v="16.920000000000002"/>
    <x v="1"/>
    <n v="14.82"/>
    <n v="154"/>
    <x v="2048"/>
  </r>
  <r>
    <s v="CUST1859"/>
    <s v="Male"/>
    <n v="51"/>
    <s v="Bangalore"/>
    <s v="Footwear"/>
    <s v="PROD977"/>
    <n v="2038.57"/>
    <n v="1"/>
    <x v="250"/>
    <s v="Net Banking"/>
    <n v="43.2"/>
    <x v="1"/>
    <n v="48.56"/>
    <n v="90"/>
    <x v="2049"/>
  </r>
  <r>
    <s v="CUST2275"/>
    <s v="Female"/>
    <n v="18"/>
    <s v="Delhi"/>
    <s v="Home Decor"/>
    <s v="PROD104"/>
    <n v="2568.14"/>
    <n v="1"/>
    <x v="250"/>
    <s v="UPI"/>
    <n v="48.39"/>
    <x v="0"/>
    <n v="45.28"/>
    <n v="410"/>
    <x v="2050"/>
  </r>
  <r>
    <s v="CUST2393"/>
    <s v="Male"/>
    <n v="52"/>
    <s v="Bangalore"/>
    <s v="Footwear"/>
    <s v="PROD966"/>
    <n v="3481.61"/>
    <n v="5"/>
    <x v="250"/>
    <s v="Credit Card"/>
    <n v="27.87"/>
    <x v="0"/>
    <n v="32.119999999999997"/>
    <n v="132"/>
    <x v="2051"/>
  </r>
  <r>
    <s v="CUST2527"/>
    <s v="Female"/>
    <n v="38"/>
    <s v="Chennai"/>
    <s v="Home Decor"/>
    <s v="PROD146"/>
    <n v="2806.17"/>
    <n v="3"/>
    <x v="250"/>
    <s v="Cash on Delivery"/>
    <n v="45.19"/>
    <x v="0"/>
    <n v="19.760000000000002"/>
    <n v="85"/>
    <x v="2052"/>
  </r>
  <r>
    <s v="CUST3124"/>
    <s v="Female"/>
    <n v="28"/>
    <s v="Chennai"/>
    <s v="Apparel"/>
    <s v="PROD465"/>
    <n v="4403.5200000000004"/>
    <n v="2"/>
    <x v="250"/>
    <s v="UPI"/>
    <n v="17.579999999999998"/>
    <x v="1"/>
    <n v="6.58"/>
    <n v="240"/>
    <x v="2053"/>
  </r>
  <r>
    <s v="CUST1070"/>
    <s v="Female"/>
    <n v="18"/>
    <s v="Hyderabad"/>
    <s v="Home Decor"/>
    <s v="PROD846"/>
    <n v="3016.31"/>
    <n v="5"/>
    <x v="251"/>
    <s v="Cash on Delivery"/>
    <n v="19.5"/>
    <x v="0"/>
    <n v="0.05"/>
    <n v="80"/>
    <x v="2054"/>
  </r>
  <r>
    <s v="CUST1258"/>
    <s v="Female"/>
    <n v="51"/>
    <s v="Chennai"/>
    <s v="Apparel"/>
    <s v="PROD194"/>
    <n v="721.57"/>
    <n v="3"/>
    <x v="251"/>
    <s v="UPI"/>
    <n v="30.96"/>
    <x v="1"/>
    <n v="12.24"/>
    <n v="434"/>
    <x v="2055"/>
  </r>
  <r>
    <s v="CUST2083"/>
    <s v="Male"/>
    <n v="47"/>
    <s v="Delhi"/>
    <s v="Apparel"/>
    <s v="PROD123"/>
    <n v="2558.0100000000002"/>
    <n v="2"/>
    <x v="251"/>
    <s v="Debit Card"/>
    <n v="44.14"/>
    <x v="0"/>
    <n v="5.87"/>
    <n v="228"/>
    <x v="2056"/>
  </r>
  <r>
    <s v="CUST2863"/>
    <s v="Female"/>
    <n v="48"/>
    <s v="Delhi"/>
    <s v="Home Decor"/>
    <s v="PROD276"/>
    <n v="3536.83"/>
    <n v="5"/>
    <x v="251"/>
    <s v="Credit Card"/>
    <n v="10.64"/>
    <x v="1"/>
    <n v="25.76"/>
    <n v="381"/>
    <x v="2057"/>
  </r>
  <r>
    <s v="CUST2917"/>
    <s v="Male"/>
    <n v="51"/>
    <s v="Bangalore"/>
    <s v="Accessories"/>
    <s v="PROD464"/>
    <n v="4913.6000000000004"/>
    <n v="4"/>
    <x v="251"/>
    <s v="Credit Card"/>
    <n v="15.34"/>
    <x v="0"/>
    <n v="33.67"/>
    <n v="209"/>
    <x v="2058"/>
  </r>
  <r>
    <s v="CUST3386"/>
    <s v="Female"/>
    <n v="59"/>
    <s v="Hyderabad"/>
    <s v="Apparel"/>
    <s v="PROD466"/>
    <n v="1306.3599999999999"/>
    <n v="1"/>
    <x v="251"/>
    <s v="Credit Card"/>
    <n v="18.8"/>
    <x v="1"/>
    <n v="12.12"/>
    <n v="248"/>
    <x v="2059"/>
  </r>
  <r>
    <s v="CUST3925"/>
    <s v="Female"/>
    <n v="18"/>
    <s v="Mumbai"/>
    <s v="Beauty"/>
    <s v="PROD850"/>
    <n v="900.1"/>
    <n v="1"/>
    <x v="251"/>
    <s v="UPI"/>
    <n v="22.97"/>
    <x v="1"/>
    <n v="24.93"/>
    <n v="276"/>
    <x v="2060"/>
  </r>
  <r>
    <s v="CUST1305"/>
    <s v="Female"/>
    <n v="37"/>
    <s v="Mumbai"/>
    <s v="Beauty"/>
    <s v="PROD133"/>
    <n v="693.08"/>
    <n v="5"/>
    <x v="252"/>
    <s v="Credit Card"/>
    <n v="38.61"/>
    <x v="0"/>
    <n v="25.43"/>
    <n v="125"/>
    <x v="2061"/>
  </r>
  <r>
    <s v="CUST1443"/>
    <s v="Male"/>
    <n v="38"/>
    <s v="Mumbai"/>
    <s v="Footwear"/>
    <s v="PROD953"/>
    <n v="4824.74"/>
    <n v="4"/>
    <x v="252"/>
    <s v="Net Banking"/>
    <n v="20.55"/>
    <x v="1"/>
    <n v="7.93"/>
    <n v="313"/>
    <x v="2062"/>
  </r>
  <r>
    <s v="CUST2814"/>
    <s v="Male"/>
    <n v="58"/>
    <s v="Mumbai"/>
    <s v="Beauty"/>
    <s v="PROD404"/>
    <n v="1507.23"/>
    <n v="5"/>
    <x v="252"/>
    <s v="Credit Card"/>
    <n v="15.2"/>
    <x v="0"/>
    <n v="7.24"/>
    <n v="22"/>
    <x v="2063"/>
  </r>
  <r>
    <s v="CUST3267"/>
    <s v="Male"/>
    <n v="22"/>
    <s v="Hyderabad"/>
    <s v="Beauty"/>
    <s v="PROD465"/>
    <n v="1343.06"/>
    <n v="1"/>
    <x v="252"/>
    <s v="Credit Card"/>
    <n v="20.22"/>
    <x v="0"/>
    <n v="2.42"/>
    <n v="446"/>
    <x v="2064"/>
  </r>
  <r>
    <s v="CUST3338"/>
    <s v="Female"/>
    <n v="44"/>
    <s v="Chennai"/>
    <s v="Home Decor"/>
    <s v="PROD431"/>
    <n v="4566.32"/>
    <n v="3"/>
    <x v="252"/>
    <s v="Cash on Delivery"/>
    <n v="22.63"/>
    <x v="0"/>
    <n v="15.76"/>
    <n v="87"/>
    <x v="2065"/>
  </r>
  <r>
    <s v="CUST1071"/>
    <s v="Female"/>
    <n v="26"/>
    <s v="Bangalore"/>
    <s v="Accessories"/>
    <s v="PROD438"/>
    <n v="4448.6499999999996"/>
    <n v="2"/>
    <x v="253"/>
    <s v="Credit Card"/>
    <n v="22.68"/>
    <x v="1"/>
    <n v="47.93"/>
    <n v="45"/>
    <x v="2066"/>
  </r>
  <r>
    <s v="CUST1292"/>
    <s v="Female"/>
    <n v="41"/>
    <s v="Delhi"/>
    <s v="Accessories"/>
    <s v="PROD126"/>
    <n v="2709.93"/>
    <n v="3"/>
    <x v="253"/>
    <s v="UPI"/>
    <n v="32.619999999999997"/>
    <x v="0"/>
    <n v="40.700000000000003"/>
    <n v="98"/>
    <x v="2067"/>
  </r>
  <r>
    <s v="CUST2154"/>
    <s v="Male"/>
    <n v="45"/>
    <s v="Chennai"/>
    <s v="Beauty"/>
    <s v="PROD202"/>
    <n v="2379.25"/>
    <n v="4"/>
    <x v="253"/>
    <s v="Debit Card"/>
    <n v="47.87"/>
    <x v="0"/>
    <n v="4.99"/>
    <n v="82"/>
    <x v="2068"/>
  </r>
  <r>
    <s v="CUST2251"/>
    <s v="Female"/>
    <n v="24"/>
    <s v="Mumbai"/>
    <s v="Home Decor"/>
    <s v="PROD295"/>
    <n v="4586.6400000000003"/>
    <n v="1"/>
    <x v="253"/>
    <s v="Debit Card"/>
    <n v="43.75"/>
    <x v="0"/>
    <n v="37.549999999999997"/>
    <n v="70"/>
    <x v="2069"/>
  </r>
  <r>
    <s v="CUST2810"/>
    <s v="Female"/>
    <n v="55"/>
    <s v="Hyderabad"/>
    <s v="Beauty"/>
    <s v="PROD278"/>
    <n v="519.29999999999995"/>
    <n v="3"/>
    <x v="253"/>
    <s v="Debit Card"/>
    <n v="55.96"/>
    <x v="0"/>
    <n v="31.79"/>
    <n v="96"/>
    <x v="2070"/>
  </r>
  <r>
    <s v="CUST2879"/>
    <s v="Female"/>
    <n v="43"/>
    <s v="Bangalore"/>
    <s v="Apparel"/>
    <s v="PROD610"/>
    <n v="2691.66"/>
    <n v="3"/>
    <x v="253"/>
    <s v="Cash on Delivery"/>
    <n v="1.98"/>
    <x v="0"/>
    <n v="2.0699999999999998"/>
    <n v="72"/>
    <x v="2071"/>
  </r>
  <r>
    <s v="CUST3488"/>
    <s v="Female"/>
    <n v="56"/>
    <s v="Bangalore"/>
    <s v="Accessories"/>
    <s v="PROD766"/>
    <n v="2197.5"/>
    <n v="3"/>
    <x v="253"/>
    <s v="UPI"/>
    <n v="22.44"/>
    <x v="0"/>
    <n v="39.619999999999997"/>
    <n v="369"/>
    <x v="2072"/>
  </r>
  <r>
    <s v="CUST3663"/>
    <s v="Male"/>
    <n v="57"/>
    <s v="Hyderabad"/>
    <s v="Beauty"/>
    <s v="PROD180"/>
    <n v="3287.74"/>
    <n v="3"/>
    <x v="253"/>
    <s v="UPI"/>
    <n v="10.07"/>
    <x v="0"/>
    <n v="18.899999999999999"/>
    <n v="91"/>
    <x v="2073"/>
  </r>
  <r>
    <s v="CUST1006"/>
    <s v="Male"/>
    <n v="47"/>
    <s v="Bangalore"/>
    <s v="Footwear"/>
    <s v="PROD231"/>
    <n v="1334.91"/>
    <n v="5"/>
    <x v="254"/>
    <s v="Net Banking"/>
    <n v="29.24"/>
    <x v="0"/>
    <n v="17.100000000000001"/>
    <n v="270"/>
    <x v="2074"/>
  </r>
  <r>
    <s v="CUST1015"/>
    <s v="Female"/>
    <n v="21"/>
    <s v="Bangalore"/>
    <s v="Apparel"/>
    <s v="PROD641"/>
    <n v="3304.38"/>
    <n v="4"/>
    <x v="254"/>
    <s v="UPI"/>
    <n v="28.16"/>
    <x v="0"/>
    <n v="29.42"/>
    <n v="41"/>
    <x v="2075"/>
  </r>
  <r>
    <s v="CUST1017"/>
    <s v="Female"/>
    <n v="23"/>
    <s v="Delhi"/>
    <s v="Apparel"/>
    <s v="PROD221"/>
    <n v="4285.78"/>
    <n v="2"/>
    <x v="254"/>
    <s v="Cash on Delivery"/>
    <n v="52.72"/>
    <x v="1"/>
    <n v="5.77"/>
    <n v="450"/>
    <x v="2076"/>
  </r>
  <r>
    <s v="CUST1236"/>
    <s v="Female"/>
    <n v="39"/>
    <s v="Hyderabad"/>
    <s v="Apparel"/>
    <s v="PROD844"/>
    <n v="2483.37"/>
    <n v="5"/>
    <x v="254"/>
    <s v="Debit Card"/>
    <n v="49.37"/>
    <x v="1"/>
    <n v="22.17"/>
    <n v="437"/>
    <x v="2077"/>
  </r>
  <r>
    <s v="CUST1337"/>
    <s v="Male"/>
    <n v="48"/>
    <s v="Delhi"/>
    <s v="Footwear"/>
    <s v="PROD962"/>
    <n v="2672.95"/>
    <n v="5"/>
    <x v="254"/>
    <s v="Net Banking"/>
    <n v="43.56"/>
    <x v="1"/>
    <n v="8.06"/>
    <n v="226"/>
    <x v="2078"/>
  </r>
  <r>
    <s v="CUST1358"/>
    <s v="Female"/>
    <n v="57"/>
    <s v="Hyderabad"/>
    <s v="Apparel"/>
    <s v="PROD910"/>
    <n v="3779.76"/>
    <n v="5"/>
    <x v="254"/>
    <s v="Debit Card"/>
    <n v="19.27"/>
    <x v="0"/>
    <n v="43.75"/>
    <n v="85"/>
    <x v="2079"/>
  </r>
  <r>
    <s v="CUST1539"/>
    <s v="Female"/>
    <n v="58"/>
    <s v="Hyderabad"/>
    <s v="Beauty"/>
    <s v="PROD772"/>
    <n v="2367.04"/>
    <n v="4"/>
    <x v="254"/>
    <s v="Debit Card"/>
    <n v="46.71"/>
    <x v="1"/>
    <n v="26.12"/>
    <n v="235"/>
    <x v="2080"/>
  </r>
  <r>
    <s v="CUST1589"/>
    <s v="Female"/>
    <n v="49"/>
    <s v="Chennai"/>
    <s v="Accessories"/>
    <s v="PROD106"/>
    <n v="1615.78"/>
    <n v="2"/>
    <x v="254"/>
    <s v="UPI"/>
    <n v="43.8"/>
    <x v="1"/>
    <n v="44.6"/>
    <n v="381"/>
    <x v="2081"/>
  </r>
  <r>
    <s v="CUST1822"/>
    <s v="Female"/>
    <n v="33"/>
    <s v="Mumbai"/>
    <s v="Apparel"/>
    <s v="PROD993"/>
    <n v="2080.91"/>
    <n v="5"/>
    <x v="254"/>
    <s v="Debit Card"/>
    <n v="3.59"/>
    <x v="1"/>
    <n v="18.97"/>
    <n v="4"/>
    <x v="2082"/>
  </r>
  <r>
    <s v="CUST2068"/>
    <s v="Male"/>
    <n v="32"/>
    <s v="Chennai"/>
    <s v="Beauty"/>
    <s v="PROD309"/>
    <n v="2178.25"/>
    <n v="3"/>
    <x v="254"/>
    <s v="UPI"/>
    <n v="5.13"/>
    <x v="1"/>
    <n v="45.32"/>
    <n v="232"/>
    <x v="2083"/>
  </r>
  <r>
    <s v="CUST2368"/>
    <s v="Male"/>
    <n v="37"/>
    <s v="Mumbai"/>
    <s v="Accessories"/>
    <s v="PROD936"/>
    <n v="3682.27"/>
    <n v="2"/>
    <x v="254"/>
    <s v="Cash on Delivery"/>
    <n v="13.29"/>
    <x v="0"/>
    <n v="39.14"/>
    <n v="156"/>
    <x v="2084"/>
  </r>
  <r>
    <s v="CUST2593"/>
    <s v="Male"/>
    <n v="37"/>
    <s v="Hyderabad"/>
    <s v="Accessories"/>
    <s v="PROD240"/>
    <n v="2592.69"/>
    <n v="4"/>
    <x v="254"/>
    <s v="Cash on Delivery"/>
    <n v="40.25"/>
    <x v="0"/>
    <n v="42.37"/>
    <n v="471"/>
    <x v="2085"/>
  </r>
  <r>
    <s v="CUST3253"/>
    <s v="Male"/>
    <n v="39"/>
    <s v="Hyderabad"/>
    <s v="Apparel"/>
    <s v="PROD172"/>
    <n v="1137.79"/>
    <n v="5"/>
    <x v="254"/>
    <s v="Cash on Delivery"/>
    <n v="49.1"/>
    <x v="1"/>
    <n v="38.270000000000003"/>
    <n v="394"/>
    <x v="2086"/>
  </r>
  <r>
    <s v="CUST3628"/>
    <s v="Male"/>
    <n v="50"/>
    <s v="Hyderabad"/>
    <s v="Accessories"/>
    <s v="PROD949"/>
    <n v="4104.1499999999996"/>
    <n v="1"/>
    <x v="254"/>
    <s v="Credit Card"/>
    <n v="19.96"/>
    <x v="1"/>
    <n v="17.059999999999999"/>
    <n v="155"/>
    <x v="2087"/>
  </r>
  <r>
    <s v="CUST3673"/>
    <s v="Male"/>
    <n v="25"/>
    <s v="Mumbai"/>
    <s v="Beauty"/>
    <s v="PROD364"/>
    <n v="664.29"/>
    <n v="5"/>
    <x v="254"/>
    <s v="Cash on Delivery"/>
    <n v="11.5"/>
    <x v="0"/>
    <n v="46.95"/>
    <n v="210"/>
    <x v="2088"/>
  </r>
  <r>
    <s v="CUST3691"/>
    <s v="Male"/>
    <n v="19"/>
    <s v="Hyderabad"/>
    <s v="Apparel"/>
    <s v="PROD427"/>
    <n v="532.76"/>
    <n v="2"/>
    <x v="254"/>
    <s v="UPI"/>
    <n v="14.01"/>
    <x v="0"/>
    <n v="5"/>
    <n v="219"/>
    <x v="2089"/>
  </r>
  <r>
    <s v="CUST3767"/>
    <s v="Female"/>
    <n v="26"/>
    <s v="Bangalore"/>
    <s v="Apparel"/>
    <s v="PROD754"/>
    <n v="1407.19"/>
    <n v="5"/>
    <x v="254"/>
    <s v="Net Banking"/>
    <n v="8.74"/>
    <x v="0"/>
    <n v="10.050000000000001"/>
    <n v="431"/>
    <x v="2090"/>
  </r>
  <r>
    <s v="CUST3863"/>
    <s v="Female"/>
    <n v="56"/>
    <s v="Hyderabad"/>
    <s v="Footwear"/>
    <s v="PROD431"/>
    <n v="2035.21"/>
    <n v="3"/>
    <x v="254"/>
    <s v="Credit Card"/>
    <n v="56.9"/>
    <x v="0"/>
    <n v="3.41"/>
    <n v="479"/>
    <x v="2091"/>
  </r>
  <r>
    <s v="CUST3929"/>
    <s v="Female"/>
    <n v="24"/>
    <s v="Mumbai"/>
    <s v="Home Decor"/>
    <s v="PROD483"/>
    <n v="1037.83"/>
    <n v="5"/>
    <x v="254"/>
    <s v="Cash on Delivery"/>
    <n v="26.85"/>
    <x v="0"/>
    <n v="22.48"/>
    <n v="470"/>
    <x v="2092"/>
  </r>
  <r>
    <s v="CUST1131"/>
    <s v="Male"/>
    <n v="59"/>
    <s v="Hyderabad"/>
    <s v="Home Decor"/>
    <s v="PROD308"/>
    <n v="3074.27"/>
    <n v="5"/>
    <x v="255"/>
    <s v="Debit Card"/>
    <n v="32.06"/>
    <x v="1"/>
    <n v="25.26"/>
    <n v="9"/>
    <x v="2093"/>
  </r>
  <r>
    <s v="CUST1174"/>
    <s v="Male"/>
    <n v="37"/>
    <s v="Delhi"/>
    <s v="Footwear"/>
    <s v="PROD164"/>
    <n v="4525.63"/>
    <n v="4"/>
    <x v="255"/>
    <s v="Cash on Delivery"/>
    <n v="8.3699999999999992"/>
    <x v="0"/>
    <n v="25.34"/>
    <n v="423"/>
    <x v="2094"/>
  </r>
  <r>
    <s v="CUST2269"/>
    <s v="Male"/>
    <n v="49"/>
    <s v="Delhi"/>
    <s v="Home Decor"/>
    <s v="PROD695"/>
    <n v="2747.56"/>
    <n v="4"/>
    <x v="255"/>
    <s v="UPI"/>
    <n v="23.79"/>
    <x v="1"/>
    <n v="8.11"/>
    <n v="184"/>
    <x v="2095"/>
  </r>
  <r>
    <s v="CUST3188"/>
    <s v="Female"/>
    <n v="38"/>
    <s v="Hyderabad"/>
    <s v="Beauty"/>
    <s v="PROD326"/>
    <n v="4621.99"/>
    <n v="4"/>
    <x v="255"/>
    <s v="Debit Card"/>
    <n v="48.94"/>
    <x v="0"/>
    <n v="2.31"/>
    <n v="488"/>
    <x v="2096"/>
  </r>
  <r>
    <s v="CUST3260"/>
    <s v="Male"/>
    <n v="27"/>
    <s v="Mumbai"/>
    <s v="Footwear"/>
    <s v="PROD264"/>
    <n v="1308.46"/>
    <n v="3"/>
    <x v="255"/>
    <s v="Credit Card"/>
    <n v="14.05"/>
    <x v="0"/>
    <n v="39.979999999999997"/>
    <n v="27"/>
    <x v="2097"/>
  </r>
  <r>
    <s v="CUST3788"/>
    <s v="Male"/>
    <n v="21"/>
    <s v="Hyderabad"/>
    <s v="Footwear"/>
    <s v="PROD913"/>
    <n v="1843"/>
    <n v="2"/>
    <x v="255"/>
    <s v="UPI"/>
    <n v="31.82"/>
    <x v="1"/>
    <n v="40.1"/>
    <n v="95"/>
    <x v="2098"/>
  </r>
  <r>
    <s v="CUST1160"/>
    <s v="Female"/>
    <n v="55"/>
    <s v="Chennai"/>
    <s v="Accessories"/>
    <s v="PROD503"/>
    <n v="680.73"/>
    <n v="4"/>
    <x v="256"/>
    <s v="Credit Card"/>
    <n v="58.05"/>
    <x v="1"/>
    <n v="17.850000000000001"/>
    <n v="452"/>
    <x v="2099"/>
  </r>
  <r>
    <s v="CUST1217"/>
    <s v="Female"/>
    <n v="55"/>
    <s v="Delhi"/>
    <s v="Accessories"/>
    <s v="PROD294"/>
    <n v="1638.64"/>
    <n v="4"/>
    <x v="256"/>
    <s v="Credit Card"/>
    <n v="4.6399999999999997"/>
    <x v="0"/>
    <n v="0.91"/>
    <n v="312"/>
    <x v="2100"/>
  </r>
  <r>
    <s v="CUST1255"/>
    <s v="Male"/>
    <n v="21"/>
    <s v="Delhi"/>
    <s v="Home Decor"/>
    <s v="PROD411"/>
    <n v="1163.73"/>
    <n v="4"/>
    <x v="256"/>
    <s v="Net Banking"/>
    <n v="5.1100000000000003"/>
    <x v="1"/>
    <n v="38.56"/>
    <n v="99"/>
    <x v="2101"/>
  </r>
  <r>
    <s v="CUST1781"/>
    <s v="Male"/>
    <n v="50"/>
    <s v="Bangalore"/>
    <s v="Apparel"/>
    <s v="PROD352"/>
    <n v="1922.33"/>
    <n v="2"/>
    <x v="256"/>
    <s v="Credit Card"/>
    <n v="24.93"/>
    <x v="1"/>
    <n v="16.39"/>
    <n v="149"/>
    <x v="2102"/>
  </r>
  <r>
    <s v="CUST1895"/>
    <s v="Female"/>
    <n v="34"/>
    <s v="Chennai"/>
    <s v="Accessories"/>
    <s v="PROD804"/>
    <n v="2618.8000000000002"/>
    <n v="3"/>
    <x v="256"/>
    <s v="Net Banking"/>
    <n v="51.85"/>
    <x v="0"/>
    <n v="6.22"/>
    <n v="112"/>
    <x v="2103"/>
  </r>
  <r>
    <s v="CUST2667"/>
    <s v="Female"/>
    <n v="46"/>
    <s v="Hyderabad"/>
    <s v="Accessories"/>
    <s v="PROD130"/>
    <n v="1373.19"/>
    <n v="2"/>
    <x v="256"/>
    <s v="Cash on Delivery"/>
    <n v="44.24"/>
    <x v="0"/>
    <n v="37.68"/>
    <n v="37"/>
    <x v="2104"/>
  </r>
  <r>
    <s v="CUST2668"/>
    <s v="Male"/>
    <n v="45"/>
    <s v="Bangalore"/>
    <s v="Footwear"/>
    <s v="PROD900"/>
    <n v="1907.04"/>
    <n v="5"/>
    <x v="256"/>
    <s v="UPI"/>
    <n v="41.26"/>
    <x v="1"/>
    <n v="24.12"/>
    <n v="140"/>
    <x v="2105"/>
  </r>
  <r>
    <s v="CUST2851"/>
    <s v="Male"/>
    <n v="51"/>
    <s v="Bangalore"/>
    <s v="Apparel"/>
    <s v="PROD347"/>
    <n v="4686.6099999999997"/>
    <n v="5"/>
    <x v="256"/>
    <s v="Credit Card"/>
    <n v="55.03"/>
    <x v="0"/>
    <n v="49.94"/>
    <n v="284"/>
    <x v="2106"/>
  </r>
  <r>
    <s v="CUST2966"/>
    <s v="Female"/>
    <n v="43"/>
    <s v="Hyderabad"/>
    <s v="Beauty"/>
    <s v="PROD991"/>
    <n v="4141.7"/>
    <n v="5"/>
    <x v="256"/>
    <s v="Credit Card"/>
    <n v="24.99"/>
    <x v="1"/>
    <n v="2.5299999999999998"/>
    <n v="356"/>
    <x v="2107"/>
  </r>
  <r>
    <s v="CUST3202"/>
    <s v="Male"/>
    <n v="21"/>
    <s v="Mumbai"/>
    <s v="Footwear"/>
    <s v="PROD243"/>
    <n v="2706.67"/>
    <n v="5"/>
    <x v="256"/>
    <s v="Net Banking"/>
    <n v="26.36"/>
    <x v="1"/>
    <n v="45.72"/>
    <n v="431"/>
    <x v="2108"/>
  </r>
  <r>
    <s v="CUST3399"/>
    <s v="Female"/>
    <n v="40"/>
    <s v="Chennai"/>
    <s v="Home Decor"/>
    <s v="PROD114"/>
    <n v="615.49"/>
    <n v="2"/>
    <x v="256"/>
    <s v="Credit Card"/>
    <n v="28.62"/>
    <x v="1"/>
    <n v="38.96"/>
    <n v="103"/>
    <x v="2109"/>
  </r>
  <r>
    <s v="CUST3724"/>
    <s v="Male"/>
    <n v="54"/>
    <s v="Delhi"/>
    <s v="Accessories"/>
    <s v="PROD698"/>
    <n v="2758.47"/>
    <n v="1"/>
    <x v="256"/>
    <s v="Debit Card"/>
    <n v="51.7"/>
    <x v="1"/>
    <n v="39.17"/>
    <n v="68"/>
    <x v="2110"/>
  </r>
  <r>
    <s v="CUST1240"/>
    <s v="Male"/>
    <n v="27"/>
    <s v="Chennai"/>
    <s v="Accessories"/>
    <s v="PROD363"/>
    <n v="3137.65"/>
    <n v="3"/>
    <x v="257"/>
    <s v="UPI"/>
    <n v="25.46"/>
    <x v="0"/>
    <n v="43.18"/>
    <n v="406"/>
    <x v="2111"/>
  </r>
  <r>
    <s v="CUST1339"/>
    <s v="Male"/>
    <n v="53"/>
    <s v="Delhi"/>
    <s v="Home Decor"/>
    <s v="PROD404"/>
    <n v="3182.77"/>
    <n v="2"/>
    <x v="257"/>
    <s v="Credit Card"/>
    <n v="21.14"/>
    <x v="0"/>
    <n v="37.520000000000003"/>
    <n v="2"/>
    <x v="2112"/>
  </r>
  <r>
    <s v="CUST1856"/>
    <s v="Male"/>
    <n v="19"/>
    <s v="Chennai"/>
    <s v="Footwear"/>
    <s v="PROD196"/>
    <n v="2573.98"/>
    <n v="4"/>
    <x v="257"/>
    <s v="Debit Card"/>
    <n v="3.85"/>
    <x v="0"/>
    <n v="24.95"/>
    <n v="320"/>
    <x v="2113"/>
  </r>
  <r>
    <s v="CUST2913"/>
    <s v="Female"/>
    <n v="43"/>
    <s v="Bangalore"/>
    <s v="Apparel"/>
    <s v="PROD817"/>
    <n v="2574.2800000000002"/>
    <n v="3"/>
    <x v="257"/>
    <s v="Cash on Delivery"/>
    <n v="36.340000000000003"/>
    <x v="1"/>
    <n v="21.42"/>
    <n v="57"/>
    <x v="2114"/>
  </r>
  <r>
    <s v="CUST2985"/>
    <s v="Male"/>
    <n v="23"/>
    <s v="Mumbai"/>
    <s v="Accessories"/>
    <s v="PROD822"/>
    <n v="2399.6999999999998"/>
    <n v="2"/>
    <x v="257"/>
    <s v="Net Banking"/>
    <n v="3.98"/>
    <x v="1"/>
    <n v="41.02"/>
    <n v="10"/>
    <x v="2115"/>
  </r>
  <r>
    <s v="CUST3014"/>
    <s v="Male"/>
    <n v="21"/>
    <s v="Delhi"/>
    <s v="Apparel"/>
    <s v="PROD735"/>
    <n v="3655.91"/>
    <n v="3"/>
    <x v="257"/>
    <s v="Cash on Delivery"/>
    <n v="56.58"/>
    <x v="1"/>
    <n v="14.67"/>
    <n v="118"/>
    <x v="2116"/>
  </r>
  <r>
    <s v="CUST3138"/>
    <s v="Male"/>
    <n v="28"/>
    <s v="Delhi"/>
    <s v="Home Decor"/>
    <s v="PROD240"/>
    <n v="2655.8"/>
    <n v="2"/>
    <x v="257"/>
    <s v="Credit Card"/>
    <n v="25.92"/>
    <x v="1"/>
    <n v="16.54"/>
    <n v="11"/>
    <x v="2117"/>
  </r>
  <r>
    <s v="CUST3547"/>
    <s v="Female"/>
    <n v="26"/>
    <s v="Mumbai"/>
    <s v="Home Decor"/>
    <s v="PROD577"/>
    <n v="1121.27"/>
    <n v="5"/>
    <x v="257"/>
    <s v="Net Banking"/>
    <n v="9.76"/>
    <x v="0"/>
    <n v="45.25"/>
    <n v="2"/>
    <x v="2118"/>
  </r>
  <r>
    <s v="CUST1380"/>
    <s v="Female"/>
    <n v="34"/>
    <s v="Delhi"/>
    <s v="Beauty"/>
    <s v="PROD995"/>
    <n v="3656.53"/>
    <n v="3"/>
    <x v="258"/>
    <s v="Credit Card"/>
    <n v="14.51"/>
    <x v="0"/>
    <n v="44.08"/>
    <n v="223"/>
    <x v="2119"/>
  </r>
  <r>
    <s v="CUST1525"/>
    <s v="Male"/>
    <n v="60"/>
    <s v="Delhi"/>
    <s v="Accessories"/>
    <s v="PROD783"/>
    <n v="2990.84"/>
    <n v="5"/>
    <x v="258"/>
    <s v="Net Banking"/>
    <n v="14.5"/>
    <x v="0"/>
    <n v="30.82"/>
    <n v="60"/>
    <x v="2120"/>
  </r>
  <r>
    <s v="CUST1538"/>
    <s v="Male"/>
    <n v="32"/>
    <s v="Bangalore"/>
    <s v="Footwear"/>
    <s v="PROD884"/>
    <n v="717.55"/>
    <n v="2"/>
    <x v="258"/>
    <s v="Net Banking"/>
    <n v="36.78"/>
    <x v="0"/>
    <n v="9.73"/>
    <n v="485"/>
    <x v="2121"/>
  </r>
  <r>
    <s v="CUST1682"/>
    <s v="Female"/>
    <n v="33"/>
    <s v="Delhi"/>
    <s v="Accessories"/>
    <s v="PROD101"/>
    <n v="1288.27"/>
    <n v="4"/>
    <x v="258"/>
    <s v="Debit Card"/>
    <n v="58.01"/>
    <x v="1"/>
    <n v="29.78"/>
    <n v="261"/>
    <x v="2122"/>
  </r>
  <r>
    <s v="CUST1996"/>
    <s v="Female"/>
    <n v="41"/>
    <s v="Chennai"/>
    <s v="Home Decor"/>
    <s v="PROD126"/>
    <n v="4198.28"/>
    <n v="5"/>
    <x v="258"/>
    <s v="Debit Card"/>
    <n v="8.8000000000000007"/>
    <x v="0"/>
    <n v="29.99"/>
    <n v="446"/>
    <x v="2123"/>
  </r>
  <r>
    <s v="CUST2323"/>
    <s v="Male"/>
    <n v="49"/>
    <s v="Hyderabad"/>
    <s v="Beauty"/>
    <s v="PROD974"/>
    <n v="4211.49"/>
    <n v="2"/>
    <x v="258"/>
    <s v="Net Banking"/>
    <n v="42.66"/>
    <x v="1"/>
    <n v="42.94"/>
    <n v="246"/>
    <x v="2124"/>
  </r>
  <r>
    <s v="CUST2768"/>
    <s v="Female"/>
    <n v="54"/>
    <s v="Bangalore"/>
    <s v="Home Decor"/>
    <s v="PROD706"/>
    <n v="2062.39"/>
    <n v="1"/>
    <x v="258"/>
    <s v="Net Banking"/>
    <n v="27.7"/>
    <x v="0"/>
    <n v="3.41"/>
    <n v="385"/>
    <x v="2125"/>
  </r>
  <r>
    <s v="CUST2951"/>
    <s v="Female"/>
    <n v="43"/>
    <s v="Bangalore"/>
    <s v="Footwear"/>
    <s v="PROD166"/>
    <n v="781.19"/>
    <n v="1"/>
    <x v="258"/>
    <s v="Cash on Delivery"/>
    <n v="35.630000000000003"/>
    <x v="0"/>
    <n v="29.16"/>
    <n v="249"/>
    <x v="2126"/>
  </r>
  <r>
    <s v="CUST3535"/>
    <s v="Female"/>
    <n v="20"/>
    <s v="Delhi"/>
    <s v="Accessories"/>
    <s v="PROD889"/>
    <n v="686.28"/>
    <n v="1"/>
    <x v="258"/>
    <s v="UPI"/>
    <n v="31.23"/>
    <x v="1"/>
    <n v="19.5"/>
    <n v="310"/>
    <x v="2127"/>
  </r>
  <r>
    <s v="CUST1122"/>
    <s v="Male"/>
    <n v="53"/>
    <s v="Bangalore"/>
    <s v="Home Decor"/>
    <s v="PROD890"/>
    <n v="3504.33"/>
    <n v="4"/>
    <x v="259"/>
    <s v="Net Banking"/>
    <n v="5.49"/>
    <x v="1"/>
    <n v="22.91"/>
    <n v="444"/>
    <x v="2128"/>
  </r>
  <r>
    <s v="CUST1259"/>
    <s v="Male"/>
    <n v="28"/>
    <s v="Hyderabad"/>
    <s v="Accessories"/>
    <s v="PROD322"/>
    <n v="1445.67"/>
    <n v="3"/>
    <x v="259"/>
    <s v="Debit Card"/>
    <n v="6.17"/>
    <x v="0"/>
    <n v="11.65"/>
    <n v="375"/>
    <x v="2129"/>
  </r>
  <r>
    <s v="CUST1290"/>
    <s v="Female"/>
    <n v="57"/>
    <s v="Chennai"/>
    <s v="Home Decor"/>
    <s v="PROD223"/>
    <n v="2449.96"/>
    <n v="2"/>
    <x v="259"/>
    <s v="UPI"/>
    <n v="51.24"/>
    <x v="1"/>
    <n v="17.61"/>
    <n v="77"/>
    <x v="2130"/>
  </r>
  <r>
    <s v="CUST1353"/>
    <s v="Female"/>
    <n v="46"/>
    <s v="Bangalore"/>
    <s v="Apparel"/>
    <s v="PROD816"/>
    <n v="3320.97"/>
    <n v="2"/>
    <x v="259"/>
    <s v="Debit Card"/>
    <n v="30.7"/>
    <x v="1"/>
    <n v="17.53"/>
    <n v="304"/>
    <x v="2131"/>
  </r>
  <r>
    <s v="CUST1455"/>
    <s v="Male"/>
    <n v="34"/>
    <s v="Bangalore"/>
    <s v="Home Decor"/>
    <s v="PROD577"/>
    <n v="924.32"/>
    <n v="5"/>
    <x v="259"/>
    <s v="Cash on Delivery"/>
    <n v="21.3"/>
    <x v="1"/>
    <n v="45.55"/>
    <n v="283"/>
    <x v="2132"/>
  </r>
  <r>
    <s v="CUST1531"/>
    <s v="Male"/>
    <n v="50"/>
    <s v="Chennai"/>
    <s v="Accessories"/>
    <s v="PROD300"/>
    <n v="1496.96"/>
    <n v="1"/>
    <x v="259"/>
    <s v="Net Banking"/>
    <n v="1.87"/>
    <x v="1"/>
    <n v="9.98"/>
    <n v="156"/>
    <x v="2133"/>
  </r>
  <r>
    <s v="CUST1653"/>
    <s v="Female"/>
    <n v="57"/>
    <s v="Chennai"/>
    <s v="Apparel"/>
    <s v="PROD991"/>
    <n v="2185.9699999999998"/>
    <n v="2"/>
    <x v="259"/>
    <s v="Credit Card"/>
    <n v="27.01"/>
    <x v="0"/>
    <n v="4.03"/>
    <n v="116"/>
    <x v="2134"/>
  </r>
  <r>
    <s v="CUST1968"/>
    <s v="Male"/>
    <n v="46"/>
    <s v="Chennai"/>
    <s v="Apparel"/>
    <s v="PROD956"/>
    <n v="3217.5"/>
    <n v="4"/>
    <x v="259"/>
    <s v="Cash on Delivery"/>
    <n v="8.15"/>
    <x v="1"/>
    <n v="40.1"/>
    <n v="211"/>
    <x v="2135"/>
  </r>
  <r>
    <s v="CUST2802"/>
    <s v="Female"/>
    <n v="26"/>
    <s v="Bangalore"/>
    <s v="Beauty"/>
    <s v="PROD119"/>
    <n v="2049.2600000000002"/>
    <n v="3"/>
    <x v="259"/>
    <s v="UPI"/>
    <n v="43.67"/>
    <x v="0"/>
    <n v="15.98"/>
    <n v="320"/>
    <x v="2136"/>
  </r>
  <r>
    <s v="CUST1107"/>
    <s v="Female"/>
    <n v="48"/>
    <s v="Delhi"/>
    <s v="Footwear"/>
    <s v="PROD973"/>
    <n v="2311.5500000000002"/>
    <n v="1"/>
    <x v="260"/>
    <s v="Cash on Delivery"/>
    <n v="8.15"/>
    <x v="1"/>
    <n v="46.25"/>
    <n v="311"/>
    <x v="2137"/>
  </r>
  <r>
    <s v="CUST1283"/>
    <s v="Female"/>
    <n v="52"/>
    <s v="Chennai"/>
    <s v="Footwear"/>
    <s v="PROD498"/>
    <n v="965.16"/>
    <n v="4"/>
    <x v="260"/>
    <s v="Credit Card"/>
    <n v="55.77"/>
    <x v="0"/>
    <n v="15.1"/>
    <n v="196"/>
    <x v="2138"/>
  </r>
  <r>
    <s v="CUST1403"/>
    <s v="Male"/>
    <n v="27"/>
    <s v="Hyderabad"/>
    <s v="Accessories"/>
    <s v="PROD827"/>
    <n v="1600.03"/>
    <n v="4"/>
    <x v="260"/>
    <s v="Net Banking"/>
    <n v="19.690000000000001"/>
    <x v="1"/>
    <n v="3.6"/>
    <n v="171"/>
    <x v="2139"/>
  </r>
  <r>
    <s v="CUST2084"/>
    <s v="Male"/>
    <n v="20"/>
    <s v="Chennai"/>
    <s v="Accessories"/>
    <s v="PROD805"/>
    <n v="4182.99"/>
    <n v="1"/>
    <x v="260"/>
    <s v="Cash on Delivery"/>
    <n v="9.09"/>
    <x v="1"/>
    <n v="28.44"/>
    <n v="354"/>
    <x v="2140"/>
  </r>
  <r>
    <s v="CUST2906"/>
    <s v="Female"/>
    <n v="38"/>
    <s v="Hyderabad"/>
    <s v="Footwear"/>
    <s v="PROD824"/>
    <n v="2902.31"/>
    <n v="3"/>
    <x v="260"/>
    <s v="Net Banking"/>
    <n v="3.25"/>
    <x v="1"/>
    <n v="29.69"/>
    <n v="400"/>
    <x v="2141"/>
  </r>
  <r>
    <s v="CUST2910"/>
    <s v="Female"/>
    <n v="18"/>
    <s v="Delhi"/>
    <s v="Home Decor"/>
    <s v="PROD271"/>
    <n v="4586.75"/>
    <n v="5"/>
    <x v="260"/>
    <s v="Cash on Delivery"/>
    <n v="20.91"/>
    <x v="0"/>
    <n v="18.55"/>
    <n v="73"/>
    <x v="2142"/>
  </r>
  <r>
    <s v="CUST3146"/>
    <s v="Male"/>
    <n v="39"/>
    <s v="Hyderabad"/>
    <s v="Footwear"/>
    <s v="PROD644"/>
    <n v="2611.6999999999998"/>
    <n v="1"/>
    <x v="260"/>
    <s v="Cash on Delivery"/>
    <n v="55.26"/>
    <x v="1"/>
    <n v="49.39"/>
    <n v="31"/>
    <x v="2143"/>
  </r>
  <r>
    <s v="CUST3508"/>
    <s v="Male"/>
    <n v="21"/>
    <s v="Delhi"/>
    <s v="Beauty"/>
    <s v="PROD247"/>
    <n v="4480.45"/>
    <n v="4"/>
    <x v="260"/>
    <s v="Cash on Delivery"/>
    <n v="43.9"/>
    <x v="0"/>
    <n v="48.9"/>
    <n v="439"/>
    <x v="2144"/>
  </r>
  <r>
    <s v="CUST3816"/>
    <s v="Male"/>
    <n v="48"/>
    <s v="Delhi"/>
    <s v="Accessories"/>
    <s v="PROD519"/>
    <n v="2085.9"/>
    <n v="1"/>
    <x v="260"/>
    <s v="Debit Card"/>
    <n v="48.53"/>
    <x v="0"/>
    <n v="1.65"/>
    <n v="339"/>
    <x v="2145"/>
  </r>
  <r>
    <s v="CUST3835"/>
    <s v="Female"/>
    <n v="51"/>
    <s v="Delhi"/>
    <s v="Footwear"/>
    <s v="PROD987"/>
    <n v="3793.74"/>
    <n v="5"/>
    <x v="260"/>
    <s v="Net Banking"/>
    <n v="24.87"/>
    <x v="0"/>
    <n v="25.04"/>
    <n v="231"/>
    <x v="2146"/>
  </r>
  <r>
    <s v="CUST1161"/>
    <s v="Male"/>
    <n v="24"/>
    <s v="Chennai"/>
    <s v="Accessories"/>
    <s v="PROD321"/>
    <n v="1327.68"/>
    <n v="3"/>
    <x v="261"/>
    <s v="Net Banking"/>
    <n v="56.69"/>
    <x v="0"/>
    <n v="2.75"/>
    <n v="222"/>
    <x v="2147"/>
  </r>
  <r>
    <s v="CUST1219"/>
    <s v="Female"/>
    <n v="53"/>
    <s v="Mumbai"/>
    <s v="Accessories"/>
    <s v="PROD454"/>
    <n v="4129.59"/>
    <n v="1"/>
    <x v="261"/>
    <s v="Debit Card"/>
    <n v="32.299999999999997"/>
    <x v="1"/>
    <n v="38.08"/>
    <n v="377"/>
    <x v="2148"/>
  </r>
  <r>
    <s v="CUST1317"/>
    <s v="Male"/>
    <n v="27"/>
    <s v="Hyderabad"/>
    <s v="Home Decor"/>
    <s v="PROD105"/>
    <n v="4635.5600000000004"/>
    <n v="4"/>
    <x v="261"/>
    <s v="Debit Card"/>
    <n v="2.02"/>
    <x v="0"/>
    <n v="35.619999999999997"/>
    <n v="263"/>
    <x v="2149"/>
  </r>
  <r>
    <s v="CUST1394"/>
    <s v="Female"/>
    <n v="46"/>
    <s v="Mumbai"/>
    <s v="Apparel"/>
    <s v="PROD694"/>
    <n v="2838.13"/>
    <n v="4"/>
    <x v="261"/>
    <s v="Debit Card"/>
    <n v="48.17"/>
    <x v="0"/>
    <n v="36.729999999999997"/>
    <n v="153"/>
    <x v="2150"/>
  </r>
  <r>
    <s v="CUST1963"/>
    <s v="Female"/>
    <n v="30"/>
    <s v="Delhi"/>
    <s v="Apparel"/>
    <s v="PROD626"/>
    <n v="2715.31"/>
    <n v="1"/>
    <x v="261"/>
    <s v="Debit Card"/>
    <n v="8.32"/>
    <x v="0"/>
    <n v="46.96"/>
    <n v="384"/>
    <x v="2151"/>
  </r>
  <r>
    <s v="CUST2283"/>
    <s v="Female"/>
    <n v="21"/>
    <s v="Mumbai"/>
    <s v="Accessories"/>
    <s v="PROD236"/>
    <n v="3091.55"/>
    <n v="3"/>
    <x v="261"/>
    <s v="UPI"/>
    <n v="20.329999999999998"/>
    <x v="1"/>
    <n v="1.82"/>
    <n v="375"/>
    <x v="2152"/>
  </r>
  <r>
    <s v="CUST2410"/>
    <s v="Female"/>
    <n v="35"/>
    <s v="Delhi"/>
    <s v="Beauty"/>
    <s v="PROD779"/>
    <n v="4617.42"/>
    <n v="3"/>
    <x v="261"/>
    <s v="Debit Card"/>
    <n v="40.409999999999997"/>
    <x v="0"/>
    <n v="41.01"/>
    <n v="6"/>
    <x v="2153"/>
  </r>
  <r>
    <s v="CUST2459"/>
    <s v="Male"/>
    <n v="29"/>
    <s v="Hyderabad"/>
    <s v="Beauty"/>
    <s v="PROD250"/>
    <n v="829"/>
    <n v="1"/>
    <x v="261"/>
    <s v="Cash on Delivery"/>
    <n v="23.03"/>
    <x v="1"/>
    <n v="41.85"/>
    <n v="364"/>
    <x v="2154"/>
  </r>
  <r>
    <s v="CUST2878"/>
    <s v="Male"/>
    <n v="37"/>
    <s v="Hyderabad"/>
    <s v="Beauty"/>
    <s v="PROD218"/>
    <n v="4947.79"/>
    <n v="1"/>
    <x v="261"/>
    <s v="Net Banking"/>
    <n v="16.829999999999998"/>
    <x v="1"/>
    <n v="38.869999999999997"/>
    <n v="16"/>
    <x v="2155"/>
  </r>
  <r>
    <s v="CUST2958"/>
    <s v="Male"/>
    <n v="58"/>
    <s v="Delhi"/>
    <s v="Apparel"/>
    <s v="PROD141"/>
    <n v="2226.08"/>
    <n v="3"/>
    <x v="261"/>
    <s v="Debit Card"/>
    <n v="4.0199999999999996"/>
    <x v="1"/>
    <n v="24.72"/>
    <n v="477"/>
    <x v="2156"/>
  </r>
  <r>
    <s v="CUST3130"/>
    <s v="Male"/>
    <n v="59"/>
    <s v="Mumbai"/>
    <s v="Beauty"/>
    <s v="PROD366"/>
    <n v="559.28"/>
    <n v="4"/>
    <x v="261"/>
    <s v="Net Banking"/>
    <n v="16.920000000000002"/>
    <x v="0"/>
    <n v="43.89"/>
    <n v="227"/>
    <x v="2157"/>
  </r>
  <r>
    <s v="CUST3275"/>
    <s v="Female"/>
    <n v="28"/>
    <s v="Mumbai"/>
    <s v="Home Decor"/>
    <s v="PROD566"/>
    <n v="4382.0200000000004"/>
    <n v="5"/>
    <x v="261"/>
    <s v="Credit Card"/>
    <n v="15.84"/>
    <x v="1"/>
    <n v="2.38"/>
    <n v="404"/>
    <x v="2158"/>
  </r>
  <r>
    <s v="CUST3356"/>
    <s v="Female"/>
    <n v="32"/>
    <s v="Chennai"/>
    <s v="Home Decor"/>
    <s v="PROD145"/>
    <n v="4299.7700000000004"/>
    <n v="3"/>
    <x v="261"/>
    <s v="Net Banking"/>
    <n v="30.92"/>
    <x v="1"/>
    <n v="30.82"/>
    <n v="155"/>
    <x v="2159"/>
  </r>
  <r>
    <s v="CUST1340"/>
    <s v="Male"/>
    <n v="18"/>
    <s v="Chennai"/>
    <s v="Accessories"/>
    <s v="PROD799"/>
    <n v="2569.08"/>
    <n v="3"/>
    <x v="262"/>
    <s v="Net Banking"/>
    <n v="30.79"/>
    <x v="1"/>
    <n v="2.5"/>
    <n v="269"/>
    <x v="2160"/>
  </r>
  <r>
    <s v="CUST1514"/>
    <s v="Female"/>
    <n v="27"/>
    <s v="Mumbai"/>
    <s v="Apparel"/>
    <s v="PROD125"/>
    <n v="2873.05"/>
    <n v="3"/>
    <x v="262"/>
    <s v="UPI"/>
    <n v="39.94"/>
    <x v="1"/>
    <n v="26.84"/>
    <n v="39"/>
    <x v="2161"/>
  </r>
  <r>
    <s v="CUST2034"/>
    <s v="Male"/>
    <n v="59"/>
    <s v="Bangalore"/>
    <s v="Accessories"/>
    <s v="PROD710"/>
    <n v="2509.2600000000002"/>
    <n v="3"/>
    <x v="262"/>
    <s v="Credit Card"/>
    <n v="52.34"/>
    <x v="1"/>
    <n v="6.55"/>
    <n v="371"/>
    <x v="2162"/>
  </r>
  <r>
    <s v="CUST2090"/>
    <s v="Male"/>
    <n v="42"/>
    <s v="Delhi"/>
    <s v="Home Decor"/>
    <s v="PROD611"/>
    <n v="3381.28"/>
    <n v="4"/>
    <x v="262"/>
    <s v="Debit Card"/>
    <n v="10.029999999999999"/>
    <x v="1"/>
    <n v="44.32"/>
    <n v="31"/>
    <x v="2163"/>
  </r>
  <r>
    <s v="CUST2097"/>
    <s v="Female"/>
    <n v="47"/>
    <s v="Delhi"/>
    <s v="Home Decor"/>
    <s v="PROD667"/>
    <n v="710.85"/>
    <n v="2"/>
    <x v="262"/>
    <s v="Credit Card"/>
    <n v="34.840000000000003"/>
    <x v="0"/>
    <n v="11.46"/>
    <n v="201"/>
    <x v="2164"/>
  </r>
  <r>
    <s v="CUST2704"/>
    <s v="Female"/>
    <n v="29"/>
    <s v="Mumbai"/>
    <s v="Accessories"/>
    <s v="PROD871"/>
    <n v="3017.05"/>
    <n v="2"/>
    <x v="262"/>
    <s v="Net Banking"/>
    <n v="7.32"/>
    <x v="0"/>
    <n v="41.23"/>
    <n v="206"/>
    <x v="2165"/>
  </r>
  <r>
    <s v="CUST2843"/>
    <s v="Female"/>
    <n v="29"/>
    <s v="Bangalore"/>
    <s v="Beauty"/>
    <s v="PROD965"/>
    <n v="846.91"/>
    <n v="4"/>
    <x v="262"/>
    <s v="Net Banking"/>
    <n v="39.53"/>
    <x v="0"/>
    <n v="41.47"/>
    <n v="451"/>
    <x v="2166"/>
  </r>
  <r>
    <s v="CUST3155"/>
    <s v="Male"/>
    <n v="22"/>
    <s v="Delhi"/>
    <s v="Beauty"/>
    <s v="PROD804"/>
    <n v="820.39"/>
    <n v="1"/>
    <x v="262"/>
    <s v="Cash on Delivery"/>
    <n v="15.59"/>
    <x v="0"/>
    <n v="15.7"/>
    <n v="471"/>
    <x v="2167"/>
  </r>
  <r>
    <s v="CUST3323"/>
    <s v="Female"/>
    <n v="44"/>
    <s v="Bangalore"/>
    <s v="Accessories"/>
    <s v="PROD977"/>
    <n v="2692.51"/>
    <n v="5"/>
    <x v="262"/>
    <s v="Credit Card"/>
    <n v="34.78"/>
    <x v="1"/>
    <n v="40.81"/>
    <n v="14"/>
    <x v="2168"/>
  </r>
  <r>
    <s v="CUST3393"/>
    <s v="Female"/>
    <n v="55"/>
    <s v="Hyderabad"/>
    <s v="Beauty"/>
    <s v="PROD460"/>
    <n v="539.88"/>
    <n v="1"/>
    <x v="262"/>
    <s v="Credit Card"/>
    <n v="54.05"/>
    <x v="1"/>
    <n v="45.03"/>
    <n v="138"/>
    <x v="2169"/>
  </r>
  <r>
    <s v="CUST3568"/>
    <s v="Female"/>
    <n v="35"/>
    <s v="Hyderabad"/>
    <s v="Apparel"/>
    <s v="PROD880"/>
    <n v="3197.5"/>
    <n v="2"/>
    <x v="262"/>
    <s v="Net Banking"/>
    <n v="56.79"/>
    <x v="1"/>
    <n v="40.380000000000003"/>
    <n v="308"/>
    <x v="2170"/>
  </r>
  <r>
    <s v="CUST1402"/>
    <s v="Male"/>
    <n v="21"/>
    <s v="Chennai"/>
    <s v="Apparel"/>
    <s v="PROD495"/>
    <n v="2659.11"/>
    <n v="5"/>
    <x v="263"/>
    <s v="Cash on Delivery"/>
    <n v="22.55"/>
    <x v="0"/>
    <n v="20.92"/>
    <n v="226"/>
    <x v="2171"/>
  </r>
  <r>
    <s v="CUST1406"/>
    <s v="Male"/>
    <n v="52"/>
    <s v="Delhi"/>
    <s v="Home Decor"/>
    <s v="PROD621"/>
    <n v="1667.86"/>
    <n v="2"/>
    <x v="263"/>
    <s v="Net Banking"/>
    <n v="39.29"/>
    <x v="1"/>
    <n v="13.94"/>
    <n v="34"/>
    <x v="2172"/>
  </r>
  <r>
    <s v="CUST1566"/>
    <s v="Male"/>
    <n v="31"/>
    <s v="Hyderabad"/>
    <s v="Footwear"/>
    <s v="PROD279"/>
    <n v="1888.31"/>
    <n v="4"/>
    <x v="263"/>
    <s v="Credit Card"/>
    <n v="39.86"/>
    <x v="0"/>
    <n v="31.18"/>
    <n v="454"/>
    <x v="2173"/>
  </r>
  <r>
    <s v="CUST1826"/>
    <s v="Male"/>
    <n v="26"/>
    <s v="Hyderabad"/>
    <s v="Beauty"/>
    <s v="PROD174"/>
    <n v="1239.6500000000001"/>
    <n v="5"/>
    <x v="263"/>
    <s v="UPI"/>
    <n v="22.73"/>
    <x v="0"/>
    <n v="32.26"/>
    <n v="455"/>
    <x v="2174"/>
  </r>
  <r>
    <s v="CUST1831"/>
    <s v="Female"/>
    <n v="35"/>
    <s v="Mumbai"/>
    <s v="Footwear"/>
    <s v="PROD273"/>
    <n v="815.11"/>
    <n v="3"/>
    <x v="263"/>
    <s v="Credit Card"/>
    <n v="53.41"/>
    <x v="1"/>
    <n v="40.04"/>
    <n v="154"/>
    <x v="2175"/>
  </r>
  <r>
    <s v="CUST2325"/>
    <s v="Female"/>
    <n v="22"/>
    <s v="Mumbai"/>
    <s v="Apparel"/>
    <s v="PROD377"/>
    <n v="3108.01"/>
    <n v="5"/>
    <x v="263"/>
    <s v="UPI"/>
    <n v="10.039999999999999"/>
    <x v="1"/>
    <n v="26.28"/>
    <n v="418"/>
    <x v="2176"/>
  </r>
  <r>
    <s v="CUST2367"/>
    <s v="Male"/>
    <n v="44"/>
    <s v="Delhi"/>
    <s v="Beauty"/>
    <s v="PROD819"/>
    <n v="4962.95"/>
    <n v="1"/>
    <x v="263"/>
    <s v="Credit Card"/>
    <n v="39.18"/>
    <x v="1"/>
    <n v="32.04"/>
    <n v="432"/>
    <x v="2177"/>
  </r>
  <r>
    <s v="CUST2504"/>
    <s v="Male"/>
    <n v="49"/>
    <s v="Hyderabad"/>
    <s v="Beauty"/>
    <s v="PROD502"/>
    <n v="2502.91"/>
    <n v="5"/>
    <x v="263"/>
    <s v="UPI"/>
    <n v="23.43"/>
    <x v="1"/>
    <n v="43.7"/>
    <n v="46"/>
    <x v="2178"/>
  </r>
  <r>
    <s v="CUST2528"/>
    <s v="Male"/>
    <n v="41"/>
    <s v="Mumbai"/>
    <s v="Accessories"/>
    <s v="PROD499"/>
    <n v="1217.8900000000001"/>
    <n v="1"/>
    <x v="263"/>
    <s v="UPI"/>
    <n v="6.37"/>
    <x v="0"/>
    <n v="11.03"/>
    <n v="395"/>
    <x v="2179"/>
  </r>
  <r>
    <s v="CUST2713"/>
    <s v="Female"/>
    <n v="42"/>
    <s v="Chennai"/>
    <s v="Footwear"/>
    <s v="PROD649"/>
    <n v="3260.83"/>
    <n v="4"/>
    <x v="263"/>
    <s v="Cash on Delivery"/>
    <n v="34.93"/>
    <x v="0"/>
    <n v="7.23"/>
    <n v="478"/>
    <x v="2180"/>
  </r>
  <r>
    <s v="CUST3172"/>
    <s v="Female"/>
    <n v="41"/>
    <s v="Bangalore"/>
    <s v="Accessories"/>
    <s v="PROD313"/>
    <n v="684.84"/>
    <n v="1"/>
    <x v="263"/>
    <s v="Credit Card"/>
    <n v="14.62"/>
    <x v="0"/>
    <n v="17.71"/>
    <n v="313"/>
    <x v="2181"/>
  </r>
  <r>
    <s v="CUST3483"/>
    <s v="Male"/>
    <n v="47"/>
    <s v="Mumbai"/>
    <s v="Footwear"/>
    <s v="PROD186"/>
    <n v="3334.47"/>
    <n v="2"/>
    <x v="263"/>
    <s v="UPI"/>
    <n v="44.14"/>
    <x v="0"/>
    <n v="28.05"/>
    <n v="149"/>
    <x v="2182"/>
  </r>
  <r>
    <s v="CUST1031"/>
    <s v="Female"/>
    <n v="46"/>
    <s v="Delhi"/>
    <s v="Apparel"/>
    <s v="PROD616"/>
    <n v="4239.3100000000004"/>
    <n v="2"/>
    <x v="264"/>
    <s v="UPI"/>
    <n v="49.22"/>
    <x v="1"/>
    <n v="20.75"/>
    <n v="198"/>
    <x v="2183"/>
  </r>
  <r>
    <s v="CUST1301"/>
    <s v="Male"/>
    <n v="46"/>
    <s v="Mumbai"/>
    <s v="Beauty"/>
    <s v="PROD360"/>
    <n v="968.99"/>
    <n v="5"/>
    <x v="264"/>
    <s v="UPI"/>
    <n v="56.8"/>
    <x v="1"/>
    <n v="9.18"/>
    <n v="81"/>
    <x v="2184"/>
  </r>
  <r>
    <s v="CUST1765"/>
    <s v="Male"/>
    <n v="43"/>
    <s v="Hyderabad"/>
    <s v="Footwear"/>
    <s v="PROD861"/>
    <n v="2051.77"/>
    <n v="3"/>
    <x v="264"/>
    <s v="Cash on Delivery"/>
    <n v="9.4499999999999993"/>
    <x v="1"/>
    <n v="39.549999999999997"/>
    <n v="434"/>
    <x v="2185"/>
  </r>
  <r>
    <s v="CUST2286"/>
    <s v="Female"/>
    <n v="19"/>
    <s v="Hyderabad"/>
    <s v="Home Decor"/>
    <s v="PROD993"/>
    <n v="4951.95"/>
    <n v="4"/>
    <x v="264"/>
    <s v="Cash on Delivery"/>
    <n v="2.37"/>
    <x v="0"/>
    <n v="13.39"/>
    <n v="31"/>
    <x v="2186"/>
  </r>
  <r>
    <s v="CUST2875"/>
    <s v="Female"/>
    <n v="55"/>
    <s v="Delhi"/>
    <s v="Beauty"/>
    <s v="PROD447"/>
    <n v="3789.88"/>
    <n v="4"/>
    <x v="264"/>
    <s v="Debit Card"/>
    <n v="19.43"/>
    <x v="0"/>
    <n v="14.88"/>
    <n v="302"/>
    <x v="2187"/>
  </r>
  <r>
    <s v="CUST3153"/>
    <s v="Female"/>
    <n v="20"/>
    <s v="Chennai"/>
    <s v="Apparel"/>
    <s v="PROD822"/>
    <n v="1222.25"/>
    <n v="3"/>
    <x v="264"/>
    <s v="Credit Card"/>
    <n v="31.54"/>
    <x v="1"/>
    <n v="23.62"/>
    <n v="36"/>
    <x v="2188"/>
  </r>
  <r>
    <s v="CUST3680"/>
    <s v="Female"/>
    <n v="30"/>
    <s v="Bangalore"/>
    <s v="Apparel"/>
    <s v="PROD237"/>
    <n v="4419.7299999999996"/>
    <n v="1"/>
    <x v="264"/>
    <s v="Net Banking"/>
    <n v="25.25"/>
    <x v="1"/>
    <n v="9.41"/>
    <n v="483"/>
    <x v="2189"/>
  </r>
  <r>
    <s v="CUST1137"/>
    <s v="Female"/>
    <n v="52"/>
    <s v="Bangalore"/>
    <s v="Home Decor"/>
    <s v="PROD538"/>
    <n v="4438.5200000000004"/>
    <n v="3"/>
    <x v="265"/>
    <s v="Cash on Delivery"/>
    <n v="55.62"/>
    <x v="0"/>
    <n v="19.54"/>
    <n v="70"/>
    <x v="2190"/>
  </r>
  <r>
    <s v="CUST1928"/>
    <s v="Male"/>
    <n v="54"/>
    <s v="Chennai"/>
    <s v="Footwear"/>
    <s v="PROD751"/>
    <n v="1646.28"/>
    <n v="1"/>
    <x v="265"/>
    <s v="Credit Card"/>
    <n v="46.1"/>
    <x v="1"/>
    <n v="42.73"/>
    <n v="309"/>
    <x v="2191"/>
  </r>
  <r>
    <s v="CUST2800"/>
    <s v="Male"/>
    <n v="59"/>
    <s v="Hyderabad"/>
    <s v="Beauty"/>
    <s v="PROD557"/>
    <n v="4057.28"/>
    <n v="1"/>
    <x v="265"/>
    <s v="Debit Card"/>
    <n v="28.04"/>
    <x v="1"/>
    <n v="48.16"/>
    <n v="146"/>
    <x v="2192"/>
  </r>
  <r>
    <s v="CUST3525"/>
    <s v="Female"/>
    <n v="36"/>
    <s v="Bangalore"/>
    <s v="Home Decor"/>
    <s v="PROD812"/>
    <n v="3938.38"/>
    <n v="2"/>
    <x v="265"/>
    <s v="Cash on Delivery"/>
    <n v="58.3"/>
    <x v="1"/>
    <n v="44"/>
    <n v="297"/>
    <x v="2193"/>
  </r>
  <r>
    <s v="CUST3960"/>
    <s v="Female"/>
    <n v="35"/>
    <s v="Bangalore"/>
    <s v="Apparel"/>
    <s v="PROD873"/>
    <n v="766.94"/>
    <n v="4"/>
    <x v="265"/>
    <s v="Credit Card"/>
    <n v="4.46"/>
    <x v="0"/>
    <n v="49.77"/>
    <n v="322"/>
    <x v="2194"/>
  </r>
  <r>
    <s v="CUST1077"/>
    <s v="Female"/>
    <n v="44"/>
    <s v="Mumbai"/>
    <s v="Beauty"/>
    <s v="PROD432"/>
    <n v="2654.35"/>
    <n v="1"/>
    <x v="266"/>
    <s v="UPI"/>
    <n v="39.86"/>
    <x v="0"/>
    <n v="34.39"/>
    <n v="459"/>
    <x v="2195"/>
  </r>
  <r>
    <s v="CUST1239"/>
    <s v="Female"/>
    <n v="25"/>
    <s v="Chennai"/>
    <s v="Footwear"/>
    <s v="PROD857"/>
    <n v="827.59"/>
    <n v="5"/>
    <x v="266"/>
    <s v="Credit Card"/>
    <n v="41.9"/>
    <x v="1"/>
    <n v="25.66"/>
    <n v="58"/>
    <x v="2196"/>
  </r>
  <r>
    <s v="CUST1678"/>
    <s v="Male"/>
    <n v="44"/>
    <s v="Mumbai"/>
    <s v="Home Decor"/>
    <s v="PROD629"/>
    <n v="3402.96"/>
    <n v="3"/>
    <x v="266"/>
    <s v="Credit Card"/>
    <n v="48.36"/>
    <x v="1"/>
    <n v="21.24"/>
    <n v="370"/>
    <x v="2197"/>
  </r>
  <r>
    <s v="CUST2282"/>
    <s v="Female"/>
    <n v="33"/>
    <s v="Chennai"/>
    <s v="Apparel"/>
    <s v="PROD122"/>
    <n v="1996.93"/>
    <n v="3"/>
    <x v="266"/>
    <s v="Cash on Delivery"/>
    <n v="27.01"/>
    <x v="0"/>
    <n v="45.7"/>
    <n v="456"/>
    <x v="2198"/>
  </r>
  <r>
    <s v="CUST2564"/>
    <s v="Female"/>
    <n v="19"/>
    <s v="Chennai"/>
    <s v="Beauty"/>
    <s v="PROD401"/>
    <n v="3667.25"/>
    <n v="4"/>
    <x v="266"/>
    <s v="Debit Card"/>
    <n v="28.17"/>
    <x v="0"/>
    <n v="4.46"/>
    <n v="372"/>
    <x v="2199"/>
  </r>
  <r>
    <s v="CUST3382"/>
    <s v="Male"/>
    <n v="54"/>
    <s v="Delhi"/>
    <s v="Apparel"/>
    <s v="PROD587"/>
    <n v="3863.8"/>
    <n v="5"/>
    <x v="266"/>
    <s v="Credit Card"/>
    <n v="22.6"/>
    <x v="0"/>
    <n v="26.12"/>
    <n v="465"/>
    <x v="2200"/>
  </r>
  <r>
    <s v="CUST3984"/>
    <s v="Female"/>
    <n v="57"/>
    <s v="Hyderabad"/>
    <s v="Footwear"/>
    <s v="PROD210"/>
    <n v="1610.22"/>
    <n v="4"/>
    <x v="266"/>
    <s v="UPI"/>
    <n v="40.840000000000003"/>
    <x v="0"/>
    <n v="11.85"/>
    <n v="495"/>
    <x v="2201"/>
  </r>
  <r>
    <s v="CUST1051"/>
    <s v="Female"/>
    <n v="51"/>
    <s v="Bangalore"/>
    <s v="Beauty"/>
    <s v="PROD564"/>
    <n v="1002.52"/>
    <n v="5"/>
    <x v="267"/>
    <s v="UPI"/>
    <n v="47.63"/>
    <x v="0"/>
    <n v="1.29"/>
    <n v="394"/>
    <x v="2202"/>
  </r>
  <r>
    <s v="CUST1618"/>
    <s v="Male"/>
    <n v="19"/>
    <s v="Mumbai"/>
    <s v="Beauty"/>
    <s v="PROD821"/>
    <n v="1794.33"/>
    <n v="4"/>
    <x v="267"/>
    <s v="Cash on Delivery"/>
    <n v="55.05"/>
    <x v="1"/>
    <n v="19.53"/>
    <n v="489"/>
    <x v="2203"/>
  </r>
  <r>
    <s v="CUST1846"/>
    <s v="Male"/>
    <n v="38"/>
    <s v="Mumbai"/>
    <s v="Accessories"/>
    <s v="PROD468"/>
    <n v="4883.8100000000004"/>
    <n v="4"/>
    <x v="267"/>
    <s v="Credit Card"/>
    <n v="17.190000000000001"/>
    <x v="1"/>
    <n v="25.57"/>
    <n v="440"/>
    <x v="2204"/>
  </r>
  <r>
    <s v="CUST2000"/>
    <s v="Female"/>
    <n v="60"/>
    <s v="Mumbai"/>
    <s v="Accessories"/>
    <s v="PROD438"/>
    <n v="780.67"/>
    <n v="5"/>
    <x v="267"/>
    <s v="Credit Card"/>
    <n v="12.54"/>
    <x v="0"/>
    <n v="39.619999999999997"/>
    <n v="314"/>
    <x v="2205"/>
  </r>
  <r>
    <s v="CUST2456"/>
    <s v="Female"/>
    <n v="32"/>
    <s v="Hyderabad"/>
    <s v="Home Decor"/>
    <s v="PROD944"/>
    <n v="4317.97"/>
    <n v="5"/>
    <x v="267"/>
    <s v="Credit Card"/>
    <n v="23.17"/>
    <x v="0"/>
    <n v="10.17"/>
    <n v="110"/>
    <x v="2206"/>
  </r>
  <r>
    <s v="CUST2908"/>
    <s v="Female"/>
    <n v="46"/>
    <s v="Hyderabad"/>
    <s v="Accessories"/>
    <s v="PROD850"/>
    <n v="1457.95"/>
    <n v="5"/>
    <x v="267"/>
    <s v="Credit Card"/>
    <n v="25.1"/>
    <x v="1"/>
    <n v="14.1"/>
    <n v="104"/>
    <x v="2207"/>
  </r>
  <r>
    <s v="CUST2988"/>
    <s v="Female"/>
    <n v="39"/>
    <s v="Hyderabad"/>
    <s v="Footwear"/>
    <s v="PROD908"/>
    <n v="1221.8599999999999"/>
    <n v="3"/>
    <x v="267"/>
    <s v="Net Banking"/>
    <n v="58.73"/>
    <x v="1"/>
    <n v="31.66"/>
    <n v="64"/>
    <x v="2208"/>
  </r>
  <r>
    <s v="CUST3022"/>
    <s v="Male"/>
    <n v="47"/>
    <s v="Chennai"/>
    <s v="Beauty"/>
    <s v="PROD919"/>
    <n v="3530.64"/>
    <n v="3"/>
    <x v="267"/>
    <s v="UPI"/>
    <n v="8.56"/>
    <x v="1"/>
    <n v="5.91"/>
    <n v="436"/>
    <x v="2209"/>
  </r>
  <r>
    <s v="CUST3032"/>
    <s v="Male"/>
    <n v="40"/>
    <s v="Hyderabad"/>
    <s v="Accessories"/>
    <s v="PROD915"/>
    <n v="2558.21"/>
    <n v="2"/>
    <x v="267"/>
    <s v="UPI"/>
    <n v="12.4"/>
    <x v="0"/>
    <n v="30.52"/>
    <n v="263"/>
    <x v="2210"/>
  </r>
  <r>
    <s v="CUST1009"/>
    <s v="Female"/>
    <n v="44"/>
    <s v="Delhi"/>
    <s v="Home Decor"/>
    <s v="PROD457"/>
    <n v="1437.55"/>
    <n v="5"/>
    <x v="268"/>
    <s v="Debit Card"/>
    <n v="9.8699999999999992"/>
    <x v="0"/>
    <n v="37.020000000000003"/>
    <n v="256"/>
    <x v="2211"/>
  </r>
  <r>
    <s v="CUST2164"/>
    <s v="Male"/>
    <n v="51"/>
    <s v="Hyderabad"/>
    <s v="Apparel"/>
    <s v="PROD702"/>
    <n v="1430.93"/>
    <n v="2"/>
    <x v="268"/>
    <s v="Net Banking"/>
    <n v="24.77"/>
    <x v="0"/>
    <n v="35.85"/>
    <n v="135"/>
    <x v="2212"/>
  </r>
  <r>
    <s v="CUST2411"/>
    <s v="Female"/>
    <n v="27"/>
    <s v="Bangalore"/>
    <s v="Beauty"/>
    <s v="PROD984"/>
    <n v="1910.12"/>
    <n v="1"/>
    <x v="268"/>
    <s v="Net Banking"/>
    <n v="43.49"/>
    <x v="0"/>
    <n v="33.96"/>
    <n v="164"/>
    <x v="2213"/>
  </r>
  <r>
    <s v="CUST2852"/>
    <s v="Female"/>
    <n v="49"/>
    <s v="Hyderabad"/>
    <s v="Apparel"/>
    <s v="PROD278"/>
    <n v="4499.72"/>
    <n v="4"/>
    <x v="268"/>
    <s v="Net Banking"/>
    <n v="59.46"/>
    <x v="1"/>
    <n v="49.42"/>
    <n v="173"/>
    <x v="2214"/>
  </r>
  <r>
    <s v="CUST3686"/>
    <s v="Male"/>
    <n v="46"/>
    <s v="Hyderabad"/>
    <s v="Apparel"/>
    <s v="PROD165"/>
    <n v="3362.7"/>
    <n v="1"/>
    <x v="268"/>
    <s v="Net Banking"/>
    <n v="10.23"/>
    <x v="1"/>
    <n v="17.489999999999998"/>
    <n v="488"/>
    <x v="2215"/>
  </r>
  <r>
    <s v="CUST1257"/>
    <s v="Female"/>
    <n v="20"/>
    <s v="Delhi"/>
    <s v="Footwear"/>
    <s v="PROD381"/>
    <n v="4869.1499999999996"/>
    <n v="1"/>
    <x v="269"/>
    <s v="Debit Card"/>
    <n v="26.13"/>
    <x v="0"/>
    <n v="14.85"/>
    <n v="28"/>
    <x v="2216"/>
  </r>
  <r>
    <s v="CUST1287"/>
    <s v="Male"/>
    <n v="47"/>
    <s v="Mumbai"/>
    <s v="Accessories"/>
    <s v="PROD155"/>
    <n v="3986.33"/>
    <n v="2"/>
    <x v="269"/>
    <s v="Cash on Delivery"/>
    <n v="34.26"/>
    <x v="0"/>
    <n v="12.1"/>
    <n v="386"/>
    <x v="2217"/>
  </r>
  <r>
    <s v="CUST1801"/>
    <s v="Female"/>
    <n v="23"/>
    <s v="Bangalore"/>
    <s v="Beauty"/>
    <s v="PROD576"/>
    <n v="4653.05"/>
    <n v="1"/>
    <x v="269"/>
    <s v="Credit Card"/>
    <n v="45.21"/>
    <x v="1"/>
    <n v="46.39"/>
    <n v="296"/>
    <x v="2218"/>
  </r>
  <r>
    <s v="CUST2202"/>
    <s v="Female"/>
    <n v="31"/>
    <s v="Bangalore"/>
    <s v="Accessories"/>
    <s v="PROD262"/>
    <n v="1132.93"/>
    <n v="3"/>
    <x v="269"/>
    <s v="Debit Card"/>
    <n v="30.51"/>
    <x v="0"/>
    <n v="29.41"/>
    <n v="212"/>
    <x v="2219"/>
  </r>
  <r>
    <s v="CUST3717"/>
    <s v="Female"/>
    <n v="43"/>
    <s v="Bangalore"/>
    <s v="Apparel"/>
    <s v="PROD973"/>
    <n v="4875.6899999999996"/>
    <n v="3"/>
    <x v="269"/>
    <s v="Cash on Delivery"/>
    <n v="29.03"/>
    <x v="1"/>
    <n v="14.11"/>
    <n v="3"/>
    <x v="2220"/>
  </r>
  <r>
    <s v="CUST1591"/>
    <s v="Male"/>
    <n v="60"/>
    <s v="Chennai"/>
    <s v="Beauty"/>
    <s v="PROD605"/>
    <n v="1738.01"/>
    <n v="4"/>
    <x v="270"/>
    <s v="Net Banking"/>
    <n v="33.31"/>
    <x v="0"/>
    <n v="24.37"/>
    <n v="379"/>
    <x v="2221"/>
  </r>
  <r>
    <s v="CUST2848"/>
    <s v="Male"/>
    <n v="19"/>
    <s v="Mumbai"/>
    <s v="Apparel"/>
    <s v="PROD906"/>
    <n v="4661.8999999999996"/>
    <n v="2"/>
    <x v="270"/>
    <s v="UPI"/>
    <n v="2.38"/>
    <x v="0"/>
    <n v="47.35"/>
    <n v="386"/>
    <x v="2222"/>
  </r>
  <r>
    <s v="CUST2853"/>
    <s v="Male"/>
    <n v="37"/>
    <s v="Bangalore"/>
    <s v="Footwear"/>
    <s v="PROD416"/>
    <n v="2338.17"/>
    <n v="5"/>
    <x v="270"/>
    <s v="Cash on Delivery"/>
    <n v="13.82"/>
    <x v="0"/>
    <n v="26.74"/>
    <n v="60"/>
    <x v="2223"/>
  </r>
  <r>
    <s v="CUST3001"/>
    <s v="Female"/>
    <n v="22"/>
    <s v="Chennai"/>
    <s v="Beauty"/>
    <s v="PROD637"/>
    <n v="3349.99"/>
    <n v="3"/>
    <x v="270"/>
    <s v="UPI"/>
    <n v="23.62"/>
    <x v="0"/>
    <n v="49.78"/>
    <n v="270"/>
    <x v="2224"/>
  </r>
  <r>
    <s v="CUST3051"/>
    <s v="Female"/>
    <n v="34"/>
    <s v="Delhi"/>
    <s v="Home Decor"/>
    <s v="PROD146"/>
    <n v="3182.53"/>
    <n v="5"/>
    <x v="270"/>
    <s v="Cash on Delivery"/>
    <n v="23.41"/>
    <x v="0"/>
    <n v="38.19"/>
    <n v="81"/>
    <x v="2225"/>
  </r>
  <r>
    <s v="CUST3358"/>
    <s v="Male"/>
    <n v="36"/>
    <s v="Chennai"/>
    <s v="Footwear"/>
    <s v="PROD599"/>
    <n v="2876.83"/>
    <n v="3"/>
    <x v="270"/>
    <s v="Net Banking"/>
    <n v="53.24"/>
    <x v="1"/>
    <n v="17.72"/>
    <n v="138"/>
    <x v="2226"/>
  </r>
  <r>
    <s v="CUST3443"/>
    <s v="Female"/>
    <n v="18"/>
    <s v="Bangalore"/>
    <s v="Footwear"/>
    <s v="PROD364"/>
    <n v="1778.78"/>
    <n v="5"/>
    <x v="270"/>
    <s v="Cash on Delivery"/>
    <n v="9.18"/>
    <x v="0"/>
    <n v="24.18"/>
    <n v="198"/>
    <x v="2227"/>
  </r>
  <r>
    <s v="CUST1052"/>
    <s v="Male"/>
    <n v="39"/>
    <s v="Delhi"/>
    <s v="Apparel"/>
    <s v="PROD162"/>
    <n v="3948.86"/>
    <n v="3"/>
    <x v="271"/>
    <s v="UPI"/>
    <n v="22.07"/>
    <x v="1"/>
    <n v="44.65"/>
    <n v="232"/>
    <x v="2228"/>
  </r>
  <r>
    <s v="CUST1315"/>
    <s v="Male"/>
    <n v="23"/>
    <s v="Mumbai"/>
    <s v="Apparel"/>
    <s v="PROD256"/>
    <n v="1135.29"/>
    <n v="3"/>
    <x v="271"/>
    <s v="Net Banking"/>
    <n v="46.84"/>
    <x v="0"/>
    <n v="36.29"/>
    <n v="152"/>
    <x v="2229"/>
  </r>
  <r>
    <s v="CUST1706"/>
    <s v="Female"/>
    <n v="34"/>
    <s v="Bangalore"/>
    <s v="Beauty"/>
    <s v="PROD195"/>
    <n v="1864.16"/>
    <n v="2"/>
    <x v="271"/>
    <s v="Cash on Delivery"/>
    <n v="25.52"/>
    <x v="0"/>
    <n v="19.84"/>
    <n v="70"/>
    <x v="2230"/>
  </r>
  <r>
    <s v="CUST2565"/>
    <s v="Female"/>
    <n v="53"/>
    <s v="Delhi"/>
    <s v="Footwear"/>
    <s v="PROD544"/>
    <n v="4992.6400000000003"/>
    <n v="4"/>
    <x v="271"/>
    <s v="Net Banking"/>
    <n v="50.26"/>
    <x v="0"/>
    <n v="11.91"/>
    <n v="103"/>
    <x v="2231"/>
  </r>
  <r>
    <s v="CUST2630"/>
    <s v="Male"/>
    <n v="52"/>
    <s v="Hyderabad"/>
    <s v="Footwear"/>
    <s v="PROD712"/>
    <n v="2303.8200000000002"/>
    <n v="2"/>
    <x v="271"/>
    <s v="Credit Card"/>
    <n v="50.99"/>
    <x v="0"/>
    <n v="42.1"/>
    <n v="472"/>
    <x v="2232"/>
  </r>
  <r>
    <s v="CUST2687"/>
    <s v="Male"/>
    <n v="47"/>
    <s v="Chennai"/>
    <s v="Home Decor"/>
    <s v="PROD631"/>
    <n v="4264.75"/>
    <n v="3"/>
    <x v="271"/>
    <s v="Cash on Delivery"/>
    <n v="46.73"/>
    <x v="1"/>
    <n v="19.829999999999998"/>
    <n v="327"/>
    <x v="2233"/>
  </r>
  <r>
    <s v="CUST2953"/>
    <s v="Male"/>
    <n v="36"/>
    <s v="Hyderabad"/>
    <s v="Accessories"/>
    <s v="PROD863"/>
    <n v="2491.98"/>
    <n v="5"/>
    <x v="271"/>
    <s v="Credit Card"/>
    <n v="16.66"/>
    <x v="0"/>
    <n v="29.39"/>
    <n v="438"/>
    <x v="2234"/>
  </r>
  <r>
    <s v="CUST3038"/>
    <s v="Female"/>
    <n v="21"/>
    <s v="Mumbai"/>
    <s v="Beauty"/>
    <s v="PROD692"/>
    <n v="1818.68"/>
    <n v="2"/>
    <x v="271"/>
    <s v="Credit Card"/>
    <n v="14.7"/>
    <x v="0"/>
    <n v="45.92"/>
    <n v="87"/>
    <x v="2235"/>
  </r>
  <r>
    <s v="CUST3389"/>
    <s v="Male"/>
    <n v="37"/>
    <s v="Hyderabad"/>
    <s v="Accessories"/>
    <s v="PROD637"/>
    <n v="1031.19"/>
    <n v="1"/>
    <x v="271"/>
    <s v="Credit Card"/>
    <n v="7.25"/>
    <x v="1"/>
    <n v="42.41"/>
    <n v="245"/>
    <x v="2236"/>
  </r>
  <r>
    <s v="CUST3837"/>
    <s v="Male"/>
    <n v="45"/>
    <s v="Hyderabad"/>
    <s v="Accessories"/>
    <s v="PROD829"/>
    <n v="2160.6"/>
    <n v="5"/>
    <x v="271"/>
    <s v="UPI"/>
    <n v="1.44"/>
    <x v="1"/>
    <n v="36.049999999999997"/>
    <n v="282"/>
    <x v="2237"/>
  </r>
  <r>
    <s v="CUST1147"/>
    <s v="Male"/>
    <n v="46"/>
    <s v="Chennai"/>
    <s v="Apparel"/>
    <s v="PROD981"/>
    <n v="4570.6000000000004"/>
    <n v="3"/>
    <x v="272"/>
    <s v="Cash on Delivery"/>
    <n v="25.11"/>
    <x v="1"/>
    <n v="48.62"/>
    <n v="22"/>
    <x v="2238"/>
  </r>
  <r>
    <s v="CUST1342"/>
    <s v="Female"/>
    <n v="37"/>
    <s v="Bangalore"/>
    <s v="Apparel"/>
    <s v="PROD842"/>
    <n v="909.7"/>
    <n v="3"/>
    <x v="272"/>
    <s v="Cash on Delivery"/>
    <n v="29.92"/>
    <x v="1"/>
    <n v="15.77"/>
    <n v="212"/>
    <x v="2239"/>
  </r>
  <r>
    <s v="CUST1860"/>
    <s v="Female"/>
    <n v="32"/>
    <s v="Delhi"/>
    <s v="Apparel"/>
    <s v="PROD725"/>
    <n v="4191.1499999999996"/>
    <n v="3"/>
    <x v="272"/>
    <s v="Cash on Delivery"/>
    <n v="28.59"/>
    <x v="0"/>
    <n v="13.19"/>
    <n v="201"/>
    <x v="2240"/>
  </r>
  <r>
    <s v="CUST2657"/>
    <s v="Female"/>
    <n v="44"/>
    <s v="Bangalore"/>
    <s v="Beauty"/>
    <s v="PROD324"/>
    <n v="2001.97"/>
    <n v="2"/>
    <x v="272"/>
    <s v="Net Banking"/>
    <n v="8.94"/>
    <x v="1"/>
    <n v="31.17"/>
    <n v="69"/>
    <x v="2241"/>
  </r>
  <r>
    <s v="CUST3152"/>
    <s v="Male"/>
    <n v="27"/>
    <s v="Chennai"/>
    <s v="Accessories"/>
    <s v="PROD208"/>
    <n v="1946.09"/>
    <n v="3"/>
    <x v="272"/>
    <s v="Cash on Delivery"/>
    <n v="17.45"/>
    <x v="0"/>
    <n v="38.19"/>
    <n v="289"/>
    <x v="2242"/>
  </r>
  <r>
    <s v="CUST3769"/>
    <s v="Male"/>
    <n v="41"/>
    <s v="Bangalore"/>
    <s v="Apparel"/>
    <s v="PROD668"/>
    <n v="1437.37"/>
    <n v="2"/>
    <x v="272"/>
    <s v="Credit Card"/>
    <n v="34.11"/>
    <x v="1"/>
    <n v="49.03"/>
    <n v="250"/>
    <x v="2243"/>
  </r>
  <r>
    <s v="CUST3846"/>
    <s v="Male"/>
    <n v="44"/>
    <s v="Bangalore"/>
    <s v="Beauty"/>
    <s v="PROD759"/>
    <n v="3466.32"/>
    <n v="2"/>
    <x v="272"/>
    <s v="Net Banking"/>
    <n v="5.77"/>
    <x v="1"/>
    <n v="39.64"/>
    <n v="436"/>
    <x v="2244"/>
  </r>
  <r>
    <s v="CUST1097"/>
    <s v="Female"/>
    <n v="42"/>
    <s v="Delhi"/>
    <s v="Apparel"/>
    <s v="PROD346"/>
    <n v="2056.63"/>
    <n v="1"/>
    <x v="273"/>
    <s v="Cash on Delivery"/>
    <n v="32.729999999999997"/>
    <x v="1"/>
    <n v="25.78"/>
    <n v="419"/>
    <x v="2245"/>
  </r>
  <r>
    <s v="CUST1386"/>
    <s v="Male"/>
    <n v="34"/>
    <s v="Bangalore"/>
    <s v="Apparel"/>
    <s v="PROD825"/>
    <n v="4010.68"/>
    <n v="2"/>
    <x v="273"/>
    <s v="Net Banking"/>
    <n v="54.34"/>
    <x v="1"/>
    <n v="38.43"/>
    <n v="31"/>
    <x v="2246"/>
  </r>
  <r>
    <s v="CUST1395"/>
    <s v="Female"/>
    <n v="52"/>
    <s v="Bangalore"/>
    <s v="Home Decor"/>
    <s v="PROD666"/>
    <n v="672.65"/>
    <n v="4"/>
    <x v="273"/>
    <s v="Net Banking"/>
    <n v="49.02"/>
    <x v="1"/>
    <n v="19.96"/>
    <n v="17"/>
    <x v="2247"/>
  </r>
  <r>
    <s v="CUST1485"/>
    <s v="Male"/>
    <n v="58"/>
    <s v="Chennai"/>
    <s v="Accessories"/>
    <s v="PROD705"/>
    <n v="2177.6999999999998"/>
    <n v="2"/>
    <x v="273"/>
    <s v="Credit Card"/>
    <n v="25.83"/>
    <x v="1"/>
    <n v="11.66"/>
    <n v="394"/>
    <x v="2248"/>
  </r>
  <r>
    <s v="CUST2085"/>
    <s v="Female"/>
    <n v="26"/>
    <s v="Delhi"/>
    <s v="Accessories"/>
    <s v="PROD325"/>
    <n v="2883.14"/>
    <n v="1"/>
    <x v="273"/>
    <s v="Credit Card"/>
    <n v="3.11"/>
    <x v="1"/>
    <n v="3.44"/>
    <n v="117"/>
    <x v="2249"/>
  </r>
  <r>
    <s v="CUST2444"/>
    <s v="Female"/>
    <n v="26"/>
    <s v="Delhi"/>
    <s v="Apparel"/>
    <s v="PROD978"/>
    <n v="4293.08"/>
    <n v="5"/>
    <x v="273"/>
    <s v="Cash on Delivery"/>
    <n v="4.82"/>
    <x v="0"/>
    <n v="14.07"/>
    <n v="8"/>
    <x v="2250"/>
  </r>
  <r>
    <s v="CUST2670"/>
    <s v="Female"/>
    <n v="32"/>
    <s v="Delhi"/>
    <s v="Apparel"/>
    <s v="PROD960"/>
    <n v="4370.7299999999996"/>
    <n v="4"/>
    <x v="273"/>
    <s v="Net Banking"/>
    <n v="54.45"/>
    <x v="0"/>
    <n v="16.329999999999998"/>
    <n v="41"/>
    <x v="2251"/>
  </r>
  <r>
    <s v="CUST3187"/>
    <s v="Female"/>
    <n v="28"/>
    <s v="Chennai"/>
    <s v="Beauty"/>
    <s v="PROD611"/>
    <n v="1812.63"/>
    <n v="2"/>
    <x v="273"/>
    <s v="Debit Card"/>
    <n v="51.63"/>
    <x v="0"/>
    <n v="40.06"/>
    <n v="221"/>
    <x v="2252"/>
  </r>
  <r>
    <s v="CUST3428"/>
    <s v="Female"/>
    <n v="25"/>
    <s v="Chennai"/>
    <s v="Footwear"/>
    <s v="PROD510"/>
    <n v="1692.53"/>
    <n v="1"/>
    <x v="273"/>
    <s v="UPI"/>
    <n v="8.4"/>
    <x v="1"/>
    <n v="2.09"/>
    <n v="43"/>
    <x v="2253"/>
  </r>
  <r>
    <s v="CUST3733"/>
    <s v="Female"/>
    <n v="30"/>
    <s v="Hyderabad"/>
    <s v="Beauty"/>
    <s v="PROD323"/>
    <n v="4945.93"/>
    <n v="2"/>
    <x v="273"/>
    <s v="Net Banking"/>
    <n v="24.66"/>
    <x v="1"/>
    <n v="45.85"/>
    <n v="469"/>
    <x v="2254"/>
  </r>
  <r>
    <s v="CUST3981"/>
    <s v="Female"/>
    <n v="40"/>
    <s v="Bangalore"/>
    <s v="Beauty"/>
    <s v="PROD516"/>
    <n v="2763.61"/>
    <n v="4"/>
    <x v="273"/>
    <s v="Credit Card"/>
    <n v="35.46"/>
    <x v="0"/>
    <n v="15.59"/>
    <n v="125"/>
    <x v="2255"/>
  </r>
  <r>
    <s v="CUST1196"/>
    <s v="Female"/>
    <n v="55"/>
    <s v="Hyderabad"/>
    <s v="Apparel"/>
    <s v="PROD124"/>
    <n v="2139.5700000000002"/>
    <n v="2"/>
    <x v="274"/>
    <s v="Cash on Delivery"/>
    <n v="17.02"/>
    <x v="0"/>
    <n v="5.24"/>
    <n v="333"/>
    <x v="2256"/>
  </r>
  <r>
    <s v="CUST2163"/>
    <s v="Male"/>
    <n v="54"/>
    <s v="Delhi"/>
    <s v="Apparel"/>
    <s v="PROD918"/>
    <n v="1679.54"/>
    <n v="4"/>
    <x v="274"/>
    <s v="Cash on Delivery"/>
    <n v="24.26"/>
    <x v="1"/>
    <n v="41.31"/>
    <n v="343"/>
    <x v="2257"/>
  </r>
  <r>
    <s v="CUST2967"/>
    <s v="Female"/>
    <n v="54"/>
    <s v="Mumbai"/>
    <s v="Home Decor"/>
    <s v="PROD643"/>
    <n v="3061.32"/>
    <n v="4"/>
    <x v="274"/>
    <s v="Credit Card"/>
    <n v="14.12"/>
    <x v="1"/>
    <n v="2.48"/>
    <n v="489"/>
    <x v="2258"/>
  </r>
  <r>
    <s v="CUST3058"/>
    <s v="Female"/>
    <n v="46"/>
    <s v="Delhi"/>
    <s v="Apparel"/>
    <s v="PROD620"/>
    <n v="3420.32"/>
    <n v="1"/>
    <x v="274"/>
    <s v="UPI"/>
    <n v="10.54"/>
    <x v="0"/>
    <n v="33.770000000000003"/>
    <n v="298"/>
    <x v="2259"/>
  </r>
  <r>
    <s v="CUST3565"/>
    <s v="Female"/>
    <n v="21"/>
    <s v="Hyderabad"/>
    <s v="Accessories"/>
    <s v="PROD901"/>
    <n v="3611.28"/>
    <n v="3"/>
    <x v="274"/>
    <s v="Debit Card"/>
    <n v="57.07"/>
    <x v="0"/>
    <n v="7.36"/>
    <n v="389"/>
    <x v="2260"/>
  </r>
  <r>
    <s v="CUST3688"/>
    <s v="Male"/>
    <n v="48"/>
    <s v="Hyderabad"/>
    <s v="Beauty"/>
    <s v="PROD464"/>
    <n v="3873.43"/>
    <n v="3"/>
    <x v="274"/>
    <s v="UPI"/>
    <n v="50.15"/>
    <x v="1"/>
    <n v="26.87"/>
    <n v="254"/>
    <x v="2261"/>
  </r>
  <r>
    <s v="CUST1025"/>
    <s v="Male"/>
    <n v="32"/>
    <s v="Hyderabad"/>
    <s v="Footwear"/>
    <s v="PROD252"/>
    <n v="915.77"/>
    <n v="1"/>
    <x v="275"/>
    <s v="Credit Card"/>
    <n v="40.299999999999997"/>
    <x v="1"/>
    <n v="18.170000000000002"/>
    <n v="204"/>
    <x v="2262"/>
  </r>
  <r>
    <s v="CUST1241"/>
    <s v="Female"/>
    <n v="43"/>
    <s v="Chennai"/>
    <s v="Apparel"/>
    <s v="PROD570"/>
    <n v="1509.58"/>
    <n v="1"/>
    <x v="275"/>
    <s v="Credit Card"/>
    <n v="51.72"/>
    <x v="1"/>
    <n v="11.93"/>
    <n v="33"/>
    <x v="2263"/>
  </r>
  <r>
    <s v="CUST1807"/>
    <s v="Female"/>
    <n v="34"/>
    <s v="Bangalore"/>
    <s v="Beauty"/>
    <s v="PROD424"/>
    <n v="3426.02"/>
    <n v="1"/>
    <x v="275"/>
    <s v="Cash on Delivery"/>
    <n v="50.78"/>
    <x v="0"/>
    <n v="46.65"/>
    <n v="327"/>
    <x v="2264"/>
  </r>
  <r>
    <s v="CUST2214"/>
    <s v="Female"/>
    <n v="31"/>
    <s v="Delhi"/>
    <s v="Home Decor"/>
    <s v="PROD294"/>
    <n v="4587.62"/>
    <n v="5"/>
    <x v="275"/>
    <s v="Credit Card"/>
    <n v="18.16"/>
    <x v="0"/>
    <n v="3.85"/>
    <n v="376"/>
    <x v="2265"/>
  </r>
  <r>
    <s v="CUST2489"/>
    <s v="Male"/>
    <n v="36"/>
    <s v="Hyderabad"/>
    <s v="Beauty"/>
    <s v="PROD695"/>
    <n v="2968.49"/>
    <n v="2"/>
    <x v="275"/>
    <s v="Net Banking"/>
    <n v="16.38"/>
    <x v="1"/>
    <n v="34.17"/>
    <n v="57"/>
    <x v="2266"/>
  </r>
  <r>
    <s v="CUST2784"/>
    <s v="Female"/>
    <n v="49"/>
    <s v="Mumbai"/>
    <s v="Beauty"/>
    <s v="PROD758"/>
    <n v="2603.29"/>
    <n v="1"/>
    <x v="275"/>
    <s v="UPI"/>
    <n v="53.72"/>
    <x v="1"/>
    <n v="7.01"/>
    <n v="340"/>
    <x v="2267"/>
  </r>
  <r>
    <s v="CUST1136"/>
    <s v="Male"/>
    <n v="36"/>
    <s v="Mumbai"/>
    <s v="Apparel"/>
    <s v="PROD456"/>
    <n v="2187.92"/>
    <n v="3"/>
    <x v="276"/>
    <s v="UPI"/>
    <n v="11.72"/>
    <x v="0"/>
    <n v="42.77"/>
    <n v="67"/>
    <x v="2268"/>
  </r>
  <r>
    <s v="CUST1140"/>
    <s v="Male"/>
    <n v="27"/>
    <s v="Hyderabad"/>
    <s v="Accessories"/>
    <s v="PROD773"/>
    <n v="2100.2800000000002"/>
    <n v="1"/>
    <x v="276"/>
    <s v="Credit Card"/>
    <n v="6.31"/>
    <x v="0"/>
    <n v="10.57"/>
    <n v="193"/>
    <x v="2269"/>
  </r>
  <r>
    <s v="CUST1159"/>
    <s v="Male"/>
    <n v="43"/>
    <s v="Bangalore"/>
    <s v="Beauty"/>
    <s v="PROD999"/>
    <n v="1104.49"/>
    <n v="2"/>
    <x v="276"/>
    <s v="Credit Card"/>
    <n v="13.01"/>
    <x v="0"/>
    <n v="25.88"/>
    <n v="222"/>
    <x v="2270"/>
  </r>
  <r>
    <s v="CUST1230"/>
    <s v="Female"/>
    <n v="22"/>
    <s v="Mumbai"/>
    <s v="Apparel"/>
    <s v="PROD349"/>
    <n v="1696.62"/>
    <n v="5"/>
    <x v="276"/>
    <s v="Net Banking"/>
    <n v="52.5"/>
    <x v="1"/>
    <n v="22.56"/>
    <n v="483"/>
    <x v="2271"/>
  </r>
  <r>
    <s v="CUST1320"/>
    <s v="Female"/>
    <n v="46"/>
    <s v="Bangalore"/>
    <s v="Accessories"/>
    <s v="PROD941"/>
    <n v="1916.29"/>
    <n v="3"/>
    <x v="276"/>
    <s v="Credit Card"/>
    <n v="52.35"/>
    <x v="0"/>
    <n v="43.95"/>
    <n v="311"/>
    <x v="2272"/>
  </r>
  <r>
    <s v="CUST1825"/>
    <s v="Female"/>
    <n v="38"/>
    <s v="Delhi"/>
    <s v="Footwear"/>
    <s v="PROD852"/>
    <n v="512.69000000000005"/>
    <n v="2"/>
    <x v="276"/>
    <s v="Credit Card"/>
    <n v="9.3000000000000007"/>
    <x v="0"/>
    <n v="13.1"/>
    <n v="343"/>
    <x v="2273"/>
  </r>
  <r>
    <s v="CUST1971"/>
    <s v="Male"/>
    <n v="58"/>
    <s v="Bangalore"/>
    <s v="Apparel"/>
    <s v="PROD932"/>
    <n v="2742.75"/>
    <n v="4"/>
    <x v="276"/>
    <s v="Net Banking"/>
    <n v="43.23"/>
    <x v="0"/>
    <n v="36.79"/>
    <n v="294"/>
    <x v="2274"/>
  </r>
  <r>
    <s v="CUST2058"/>
    <s v="Male"/>
    <n v="55"/>
    <s v="Delhi"/>
    <s v="Accessories"/>
    <s v="PROD535"/>
    <n v="766.56"/>
    <n v="3"/>
    <x v="276"/>
    <s v="Debit Card"/>
    <n v="3.38"/>
    <x v="0"/>
    <n v="43.59"/>
    <n v="34"/>
    <x v="2275"/>
  </r>
  <r>
    <s v="CUST2118"/>
    <s v="Male"/>
    <n v="38"/>
    <s v="Chennai"/>
    <s v="Accessories"/>
    <s v="PROD291"/>
    <n v="2426.6799999999998"/>
    <n v="1"/>
    <x v="276"/>
    <s v="UPI"/>
    <n v="46.91"/>
    <x v="0"/>
    <n v="14.37"/>
    <n v="112"/>
    <x v="2276"/>
  </r>
  <r>
    <s v="CUST2183"/>
    <s v="Male"/>
    <n v="52"/>
    <s v="Chennai"/>
    <s v="Beauty"/>
    <s v="PROD437"/>
    <n v="4801.59"/>
    <n v="1"/>
    <x v="276"/>
    <s v="Credit Card"/>
    <n v="16.73"/>
    <x v="0"/>
    <n v="38.75"/>
    <n v="356"/>
    <x v="2277"/>
  </r>
  <r>
    <s v="CUST2622"/>
    <s v="Female"/>
    <n v="53"/>
    <s v="Hyderabad"/>
    <s v="Beauty"/>
    <s v="PROD860"/>
    <n v="4047.44"/>
    <n v="2"/>
    <x v="276"/>
    <s v="UPI"/>
    <n v="46.22"/>
    <x v="1"/>
    <n v="25.89"/>
    <n v="230"/>
    <x v="2278"/>
  </r>
  <r>
    <s v="CUST2865"/>
    <s v="Male"/>
    <n v="56"/>
    <s v="Hyderabad"/>
    <s v="Apparel"/>
    <s v="PROD787"/>
    <n v="4907.2"/>
    <n v="2"/>
    <x v="276"/>
    <s v="Cash on Delivery"/>
    <n v="20.23"/>
    <x v="0"/>
    <n v="11.93"/>
    <n v="2"/>
    <x v="2279"/>
  </r>
  <r>
    <s v="CUST3252"/>
    <s v="Female"/>
    <n v="23"/>
    <s v="Mumbai"/>
    <s v="Apparel"/>
    <s v="PROD426"/>
    <n v="2349.0500000000002"/>
    <n v="4"/>
    <x v="276"/>
    <s v="UPI"/>
    <n v="56.72"/>
    <x v="0"/>
    <n v="18.3"/>
    <n v="161"/>
    <x v="2280"/>
  </r>
  <r>
    <s v="CUST3292"/>
    <s v="Female"/>
    <n v="55"/>
    <s v="Hyderabad"/>
    <s v="Home Decor"/>
    <s v="PROD219"/>
    <n v="1342.71"/>
    <n v="4"/>
    <x v="276"/>
    <s v="UPI"/>
    <n v="9.67"/>
    <x v="1"/>
    <n v="14.13"/>
    <n v="84"/>
    <x v="2281"/>
  </r>
  <r>
    <s v="CUST3481"/>
    <s v="Male"/>
    <n v="25"/>
    <s v="Chennai"/>
    <s v="Home Decor"/>
    <s v="PROD846"/>
    <n v="2350.8000000000002"/>
    <n v="5"/>
    <x v="276"/>
    <s v="UPI"/>
    <n v="4.2"/>
    <x v="1"/>
    <n v="7.64"/>
    <n v="340"/>
    <x v="2282"/>
  </r>
  <r>
    <s v="CUST3791"/>
    <s v="Male"/>
    <n v="52"/>
    <s v="Delhi"/>
    <s v="Apparel"/>
    <s v="PROD411"/>
    <n v="1954.01"/>
    <n v="1"/>
    <x v="276"/>
    <s v="Net Banking"/>
    <n v="27.7"/>
    <x v="0"/>
    <n v="38.270000000000003"/>
    <n v="31"/>
    <x v="2283"/>
  </r>
  <r>
    <s v="CUST1266"/>
    <s v="Male"/>
    <n v="21"/>
    <s v="Chennai"/>
    <s v="Apparel"/>
    <s v="PROD963"/>
    <n v="2534.58"/>
    <n v="2"/>
    <x v="277"/>
    <s v="Debit Card"/>
    <n v="50.23"/>
    <x v="1"/>
    <n v="40.53"/>
    <n v="286"/>
    <x v="2284"/>
  </r>
  <r>
    <s v="CUST2267"/>
    <s v="Female"/>
    <n v="37"/>
    <s v="Chennai"/>
    <s v="Beauty"/>
    <s v="PROD911"/>
    <n v="738.79"/>
    <n v="4"/>
    <x v="277"/>
    <s v="Debit Card"/>
    <n v="56.87"/>
    <x v="1"/>
    <n v="14.75"/>
    <n v="475"/>
    <x v="2285"/>
  </r>
  <r>
    <s v="CUST2351"/>
    <s v="Female"/>
    <n v="30"/>
    <s v="Chennai"/>
    <s v="Beauty"/>
    <s v="PROD352"/>
    <n v="964.95"/>
    <n v="2"/>
    <x v="277"/>
    <s v="Credit Card"/>
    <n v="48.98"/>
    <x v="0"/>
    <n v="0.44"/>
    <n v="329"/>
    <x v="2286"/>
  </r>
  <r>
    <s v="CUST2821"/>
    <s v="Male"/>
    <n v="25"/>
    <s v="Delhi"/>
    <s v="Accessories"/>
    <s v="PROD660"/>
    <n v="1052.93"/>
    <n v="1"/>
    <x v="277"/>
    <s v="Net Banking"/>
    <n v="36.42"/>
    <x v="1"/>
    <n v="26.16"/>
    <n v="259"/>
    <x v="2287"/>
  </r>
  <r>
    <s v="CUST2914"/>
    <s v="Male"/>
    <n v="18"/>
    <s v="Delhi"/>
    <s v="Beauty"/>
    <s v="PROD664"/>
    <n v="2721.44"/>
    <n v="3"/>
    <x v="277"/>
    <s v="Cash on Delivery"/>
    <n v="21.17"/>
    <x v="0"/>
    <n v="2.59"/>
    <n v="83"/>
    <x v="2288"/>
  </r>
  <r>
    <s v="CUST2972"/>
    <s v="Male"/>
    <n v="47"/>
    <s v="Bangalore"/>
    <s v="Footwear"/>
    <s v="PROD169"/>
    <n v="3588.7"/>
    <n v="5"/>
    <x v="277"/>
    <s v="Debit Card"/>
    <n v="16.920000000000002"/>
    <x v="0"/>
    <n v="5.17"/>
    <n v="331"/>
    <x v="2289"/>
  </r>
  <r>
    <s v="CUST1102"/>
    <s v="Female"/>
    <n v="31"/>
    <s v="Hyderabad"/>
    <s v="Accessories"/>
    <s v="PROD792"/>
    <n v="1994.74"/>
    <n v="3"/>
    <x v="278"/>
    <s v="Net Banking"/>
    <n v="39.950000000000003"/>
    <x v="1"/>
    <n v="48.87"/>
    <n v="252"/>
    <x v="2290"/>
  </r>
  <r>
    <s v="CUST1488"/>
    <s v="Male"/>
    <n v="59"/>
    <s v="Delhi"/>
    <s v="Home Decor"/>
    <s v="PROD185"/>
    <n v="1459.73"/>
    <n v="2"/>
    <x v="278"/>
    <s v="UPI"/>
    <n v="11.83"/>
    <x v="1"/>
    <n v="36.89"/>
    <n v="127"/>
    <x v="2291"/>
  </r>
  <r>
    <s v="CUST1555"/>
    <s v="Male"/>
    <n v="20"/>
    <s v="Chennai"/>
    <s v="Footwear"/>
    <s v="PROD284"/>
    <n v="831.39"/>
    <n v="4"/>
    <x v="278"/>
    <s v="UPI"/>
    <n v="29.18"/>
    <x v="0"/>
    <n v="28.45"/>
    <n v="216"/>
    <x v="2292"/>
  </r>
  <r>
    <s v="CUST1669"/>
    <s v="Female"/>
    <n v="20"/>
    <s v="Mumbai"/>
    <s v="Accessories"/>
    <s v="PROD581"/>
    <n v="1457.89"/>
    <n v="1"/>
    <x v="278"/>
    <s v="Debit Card"/>
    <n v="44.89"/>
    <x v="1"/>
    <n v="25.38"/>
    <n v="340"/>
    <x v="2293"/>
  </r>
  <r>
    <s v="CUST1823"/>
    <s v="Male"/>
    <n v="40"/>
    <s v="Mumbai"/>
    <s v="Beauty"/>
    <s v="PROD682"/>
    <n v="4744.1099999999997"/>
    <n v="3"/>
    <x v="278"/>
    <s v="Net Banking"/>
    <n v="37.130000000000003"/>
    <x v="0"/>
    <n v="1.99"/>
    <n v="456"/>
    <x v="2294"/>
  </r>
  <r>
    <s v="CUST1876"/>
    <s v="Male"/>
    <n v="56"/>
    <s v="Bangalore"/>
    <s v="Footwear"/>
    <s v="PROD567"/>
    <n v="1048.57"/>
    <n v="5"/>
    <x v="278"/>
    <s v="Debit Card"/>
    <n v="38.799999999999997"/>
    <x v="0"/>
    <n v="9.26"/>
    <n v="374"/>
    <x v="2295"/>
  </r>
  <r>
    <s v="CUST2629"/>
    <s v="Male"/>
    <n v="59"/>
    <s v="Bangalore"/>
    <s v="Home Decor"/>
    <s v="PROD238"/>
    <n v="4195.0600000000004"/>
    <n v="1"/>
    <x v="278"/>
    <s v="Credit Card"/>
    <n v="28.81"/>
    <x v="1"/>
    <n v="14.08"/>
    <n v="1"/>
    <x v="2296"/>
  </r>
  <r>
    <s v="CUST2650"/>
    <s v="Female"/>
    <n v="52"/>
    <s v="Chennai"/>
    <s v="Beauty"/>
    <s v="PROD570"/>
    <n v="4061.55"/>
    <n v="4"/>
    <x v="278"/>
    <s v="Credit Card"/>
    <n v="16.3"/>
    <x v="0"/>
    <n v="2.27"/>
    <n v="249"/>
    <x v="2297"/>
  </r>
  <r>
    <s v="CUST3229"/>
    <s v="Male"/>
    <n v="45"/>
    <s v="Mumbai"/>
    <s v="Apparel"/>
    <s v="PROD691"/>
    <n v="4155.3999999999996"/>
    <n v="1"/>
    <x v="278"/>
    <s v="UPI"/>
    <n v="13.03"/>
    <x v="1"/>
    <n v="20.07"/>
    <n v="26"/>
    <x v="2298"/>
  </r>
  <r>
    <s v="CUST3528"/>
    <s v="Male"/>
    <n v="57"/>
    <s v="Delhi"/>
    <s v="Beauty"/>
    <s v="PROD607"/>
    <n v="1286.1199999999999"/>
    <n v="3"/>
    <x v="278"/>
    <s v="Credit Card"/>
    <n v="49.31"/>
    <x v="0"/>
    <n v="10.050000000000001"/>
    <n v="108"/>
    <x v="2299"/>
  </r>
  <r>
    <s v="CUST3630"/>
    <s v="Female"/>
    <n v="57"/>
    <s v="Chennai"/>
    <s v="Beauty"/>
    <s v="PROD838"/>
    <n v="4522.96"/>
    <n v="1"/>
    <x v="278"/>
    <s v="Debit Card"/>
    <n v="3.86"/>
    <x v="1"/>
    <n v="12.72"/>
    <n v="328"/>
    <x v="2300"/>
  </r>
  <r>
    <s v="CUST3657"/>
    <s v="Male"/>
    <n v="56"/>
    <s v="Hyderabad"/>
    <s v="Beauty"/>
    <s v="PROD163"/>
    <n v="3586.17"/>
    <n v="5"/>
    <x v="278"/>
    <s v="Cash on Delivery"/>
    <n v="4.26"/>
    <x v="0"/>
    <n v="37.729999999999997"/>
    <n v="265"/>
    <x v="2301"/>
  </r>
  <r>
    <s v="CUST3672"/>
    <s v="Male"/>
    <n v="26"/>
    <s v="Chennai"/>
    <s v="Apparel"/>
    <s v="PROD581"/>
    <n v="4908.6099999999997"/>
    <n v="5"/>
    <x v="278"/>
    <s v="Debit Card"/>
    <n v="47.96"/>
    <x v="0"/>
    <n v="26.13"/>
    <n v="332"/>
    <x v="2302"/>
  </r>
  <r>
    <s v="CUST1076"/>
    <s v="Male"/>
    <n v="50"/>
    <s v="Bangalore"/>
    <s v="Home Decor"/>
    <s v="PROD732"/>
    <n v="2179.2600000000002"/>
    <n v="4"/>
    <x v="279"/>
    <s v="Debit Card"/>
    <n v="20.98"/>
    <x v="0"/>
    <n v="16.940000000000001"/>
    <n v="286"/>
    <x v="2303"/>
  </r>
  <r>
    <s v="CUST1210"/>
    <s v="Female"/>
    <n v="39"/>
    <s v="Delhi"/>
    <s v="Accessories"/>
    <s v="PROD467"/>
    <n v="3387.68"/>
    <n v="5"/>
    <x v="279"/>
    <s v="Credit Card"/>
    <n v="57.46"/>
    <x v="0"/>
    <n v="23.82"/>
    <n v="485"/>
    <x v="2304"/>
  </r>
  <r>
    <s v="CUST1299"/>
    <s v="Female"/>
    <n v="25"/>
    <s v="Delhi"/>
    <s v="Accessories"/>
    <s v="PROD767"/>
    <n v="2292.65"/>
    <n v="3"/>
    <x v="279"/>
    <s v="Cash on Delivery"/>
    <n v="35.51"/>
    <x v="1"/>
    <n v="35.14"/>
    <n v="202"/>
    <x v="2305"/>
  </r>
  <r>
    <s v="CUST2198"/>
    <s v="Male"/>
    <n v="51"/>
    <s v="Mumbai"/>
    <s v="Beauty"/>
    <s v="PROD808"/>
    <n v="1020.6"/>
    <n v="4"/>
    <x v="279"/>
    <s v="Credit Card"/>
    <n v="3.48"/>
    <x v="0"/>
    <n v="21.45"/>
    <n v="315"/>
    <x v="2306"/>
  </r>
  <r>
    <s v="CUST2236"/>
    <s v="Female"/>
    <n v="44"/>
    <s v="Hyderabad"/>
    <s v="Apparel"/>
    <s v="PROD504"/>
    <n v="3744.05"/>
    <n v="3"/>
    <x v="279"/>
    <s v="Debit Card"/>
    <n v="12.01"/>
    <x v="1"/>
    <n v="29.53"/>
    <n v="244"/>
    <x v="2307"/>
  </r>
  <r>
    <s v="CUST3384"/>
    <s v="Female"/>
    <n v="56"/>
    <s v="Chennai"/>
    <s v="Apparel"/>
    <s v="PROD538"/>
    <n v="684.86"/>
    <n v="4"/>
    <x v="279"/>
    <s v="Cash on Delivery"/>
    <n v="49.36"/>
    <x v="0"/>
    <n v="48.26"/>
    <n v="140"/>
    <x v="2308"/>
  </r>
  <r>
    <s v="CUST3442"/>
    <s v="Male"/>
    <n v="39"/>
    <s v="Hyderabad"/>
    <s v="Apparel"/>
    <s v="PROD129"/>
    <n v="4557.87"/>
    <n v="2"/>
    <x v="279"/>
    <s v="Cash on Delivery"/>
    <n v="21.25"/>
    <x v="0"/>
    <n v="30.66"/>
    <n v="424"/>
    <x v="2309"/>
  </r>
  <r>
    <s v="CUST3738"/>
    <s v="Female"/>
    <n v="38"/>
    <s v="Delhi"/>
    <s v="Beauty"/>
    <s v="PROD164"/>
    <n v="4767.33"/>
    <n v="4"/>
    <x v="279"/>
    <s v="Cash on Delivery"/>
    <n v="30.4"/>
    <x v="1"/>
    <n v="3.16"/>
    <n v="337"/>
    <x v="2310"/>
  </r>
  <r>
    <s v="CUST3815"/>
    <s v="Female"/>
    <n v="46"/>
    <s v="Delhi"/>
    <s v="Footwear"/>
    <s v="PROD330"/>
    <n v="3289.08"/>
    <n v="1"/>
    <x v="279"/>
    <s v="Net Banking"/>
    <n v="35.32"/>
    <x v="0"/>
    <n v="35.450000000000003"/>
    <n v="222"/>
    <x v="2311"/>
  </r>
  <r>
    <s v="CUST1072"/>
    <s v="Female"/>
    <n v="28"/>
    <s v="Bangalore"/>
    <s v="Beauty"/>
    <s v="PROD531"/>
    <n v="2637.13"/>
    <n v="5"/>
    <x v="280"/>
    <s v="Credit Card"/>
    <n v="57.84"/>
    <x v="0"/>
    <n v="21.03"/>
    <n v="24"/>
    <x v="2312"/>
  </r>
  <r>
    <s v="CUST1432"/>
    <s v="Female"/>
    <n v="31"/>
    <s v="Mumbai"/>
    <s v="Apparel"/>
    <s v="PROD992"/>
    <n v="2429.96"/>
    <n v="1"/>
    <x v="280"/>
    <s v="Cash on Delivery"/>
    <n v="29.78"/>
    <x v="1"/>
    <n v="8.67"/>
    <n v="35"/>
    <x v="2313"/>
  </r>
  <r>
    <s v="CUST1659"/>
    <s v="Female"/>
    <n v="30"/>
    <s v="Chennai"/>
    <s v="Footwear"/>
    <s v="PROD135"/>
    <n v="4783"/>
    <n v="1"/>
    <x v="280"/>
    <s v="Debit Card"/>
    <n v="8.49"/>
    <x v="0"/>
    <n v="21.81"/>
    <n v="308"/>
    <x v="2314"/>
  </r>
  <r>
    <s v="CUST1773"/>
    <s v="Male"/>
    <n v="19"/>
    <s v="Mumbai"/>
    <s v="Accessories"/>
    <s v="PROD341"/>
    <n v="4018.73"/>
    <n v="5"/>
    <x v="280"/>
    <s v="Credit Card"/>
    <n v="42.9"/>
    <x v="1"/>
    <n v="1.42"/>
    <n v="232"/>
    <x v="2315"/>
  </r>
  <r>
    <s v="CUST1901"/>
    <s v="Male"/>
    <n v="29"/>
    <s v="Chennai"/>
    <s v="Accessories"/>
    <s v="PROD642"/>
    <n v="2173.4299999999998"/>
    <n v="2"/>
    <x v="280"/>
    <s v="Cash on Delivery"/>
    <n v="38.75"/>
    <x v="1"/>
    <n v="23.16"/>
    <n v="496"/>
    <x v="2316"/>
  </r>
  <r>
    <s v="CUST2382"/>
    <s v="Female"/>
    <n v="40"/>
    <s v="Bangalore"/>
    <s v="Home Decor"/>
    <s v="PROD429"/>
    <n v="3776.07"/>
    <n v="5"/>
    <x v="280"/>
    <s v="Cash on Delivery"/>
    <n v="22.46"/>
    <x v="1"/>
    <n v="10.02"/>
    <n v="440"/>
    <x v="2317"/>
  </r>
  <r>
    <s v="CUST2570"/>
    <s v="Female"/>
    <n v="22"/>
    <s v="Mumbai"/>
    <s v="Footwear"/>
    <s v="PROD643"/>
    <n v="2159.1999999999998"/>
    <n v="1"/>
    <x v="280"/>
    <s v="Net Banking"/>
    <n v="27.42"/>
    <x v="1"/>
    <n v="15.85"/>
    <n v="212"/>
    <x v="2318"/>
  </r>
  <r>
    <s v="CUST2572"/>
    <s v="Female"/>
    <n v="46"/>
    <s v="Bangalore"/>
    <s v="Footwear"/>
    <s v="PROD532"/>
    <n v="3918.4"/>
    <n v="2"/>
    <x v="280"/>
    <s v="Net Banking"/>
    <n v="19.97"/>
    <x v="1"/>
    <n v="14.78"/>
    <n v="132"/>
    <x v="2319"/>
  </r>
  <r>
    <s v="CUST2588"/>
    <s v="Male"/>
    <n v="31"/>
    <s v="Delhi"/>
    <s v="Footwear"/>
    <s v="PROD287"/>
    <n v="3602"/>
    <n v="1"/>
    <x v="280"/>
    <s v="Cash on Delivery"/>
    <n v="5.93"/>
    <x v="1"/>
    <n v="3.89"/>
    <n v="380"/>
    <x v="2320"/>
  </r>
  <r>
    <s v="CUST2681"/>
    <s v="Female"/>
    <n v="46"/>
    <s v="Bangalore"/>
    <s v="Home Decor"/>
    <s v="PROD669"/>
    <n v="4126.33"/>
    <n v="4"/>
    <x v="280"/>
    <s v="Credit Card"/>
    <n v="19.34"/>
    <x v="0"/>
    <n v="3.07"/>
    <n v="104"/>
    <x v="2321"/>
  </r>
  <r>
    <s v="CUST2963"/>
    <s v="Male"/>
    <n v="39"/>
    <s v="Hyderabad"/>
    <s v="Home Decor"/>
    <s v="PROD342"/>
    <n v="4829.1000000000004"/>
    <n v="2"/>
    <x v="280"/>
    <s v="Cash on Delivery"/>
    <n v="35.33"/>
    <x v="1"/>
    <n v="28.49"/>
    <n v="66"/>
    <x v="2322"/>
  </r>
  <r>
    <s v="CUST3581"/>
    <s v="Female"/>
    <n v="38"/>
    <s v="Hyderabad"/>
    <s v="Apparel"/>
    <s v="PROD624"/>
    <n v="3695.98"/>
    <n v="5"/>
    <x v="280"/>
    <s v="Net Banking"/>
    <n v="55.82"/>
    <x v="0"/>
    <n v="15.34"/>
    <n v="438"/>
    <x v="2323"/>
  </r>
  <r>
    <s v="CUST1001"/>
    <s v="Female"/>
    <n v="39"/>
    <s v="Mumbai"/>
    <s v="Apparel"/>
    <s v="PROD169"/>
    <n v="4565.8500000000004"/>
    <n v="2"/>
    <x v="281"/>
    <s v="Net Banking"/>
    <n v="52.97"/>
    <x v="0"/>
    <n v="48.47"/>
    <n v="366"/>
    <x v="2324"/>
  </r>
  <r>
    <s v="CUST1125"/>
    <s v="Male"/>
    <n v="56"/>
    <s v="Delhi"/>
    <s v="Home Decor"/>
    <s v="PROD143"/>
    <n v="1633.69"/>
    <n v="2"/>
    <x v="281"/>
    <s v="Debit Card"/>
    <n v="46.5"/>
    <x v="1"/>
    <n v="3.26"/>
    <n v="79"/>
    <x v="2325"/>
  </r>
  <r>
    <s v="CUST1665"/>
    <s v="Female"/>
    <n v="49"/>
    <s v="Chennai"/>
    <s v="Beauty"/>
    <s v="PROD686"/>
    <n v="1032.92"/>
    <n v="2"/>
    <x v="281"/>
    <s v="Net Banking"/>
    <n v="9.39"/>
    <x v="1"/>
    <n v="33.92"/>
    <n v="300"/>
    <x v="2326"/>
  </r>
  <r>
    <s v="CUST1683"/>
    <s v="Female"/>
    <n v="44"/>
    <s v="Bangalore"/>
    <s v="Home Decor"/>
    <s v="PROD725"/>
    <n v="942.45"/>
    <n v="5"/>
    <x v="281"/>
    <s v="UPI"/>
    <n v="46.58"/>
    <x v="0"/>
    <n v="49.59"/>
    <n v="52"/>
    <x v="2327"/>
  </r>
  <r>
    <s v="CUST1888"/>
    <s v="Male"/>
    <n v="25"/>
    <s v="Chennai"/>
    <s v="Apparel"/>
    <s v="PROD914"/>
    <n v="2074.1799999999998"/>
    <n v="2"/>
    <x v="281"/>
    <s v="Net Banking"/>
    <n v="30.53"/>
    <x v="0"/>
    <n v="49.68"/>
    <n v="221"/>
    <x v="2328"/>
  </r>
  <r>
    <s v="CUST3342"/>
    <s v="Male"/>
    <n v="54"/>
    <s v="Hyderabad"/>
    <s v="Footwear"/>
    <s v="PROD752"/>
    <n v="1370.29"/>
    <n v="4"/>
    <x v="281"/>
    <s v="UPI"/>
    <n v="30.54"/>
    <x v="1"/>
    <n v="25.87"/>
    <n v="45"/>
    <x v="2329"/>
  </r>
  <r>
    <s v="CUST3616"/>
    <s v="Male"/>
    <n v="22"/>
    <s v="Delhi"/>
    <s v="Apparel"/>
    <s v="PROD341"/>
    <n v="1589.6"/>
    <n v="4"/>
    <x v="281"/>
    <s v="Credit Card"/>
    <n v="33.01"/>
    <x v="0"/>
    <n v="14.63"/>
    <n v="182"/>
    <x v="2330"/>
  </r>
  <r>
    <s v="CUST3702"/>
    <s v="Female"/>
    <n v="53"/>
    <s v="Hyderabad"/>
    <s v="Apparel"/>
    <s v="PROD739"/>
    <n v="1126.56"/>
    <n v="2"/>
    <x v="281"/>
    <s v="Net Banking"/>
    <n v="43.9"/>
    <x v="1"/>
    <n v="28.68"/>
    <n v="328"/>
    <x v="2331"/>
  </r>
  <r>
    <s v="CUST1363"/>
    <s v="Female"/>
    <n v="19"/>
    <s v="Mumbai"/>
    <s v="Accessories"/>
    <s v="PROD622"/>
    <n v="3393.63"/>
    <n v="3"/>
    <x v="282"/>
    <s v="Cash on Delivery"/>
    <n v="24.61"/>
    <x v="0"/>
    <n v="28.24"/>
    <n v="462"/>
    <x v="2332"/>
  </r>
  <r>
    <s v="CUST1957"/>
    <s v="Male"/>
    <n v="55"/>
    <s v="Bangalore"/>
    <s v="Accessories"/>
    <s v="PROD137"/>
    <n v="2201.9299999999998"/>
    <n v="2"/>
    <x v="282"/>
    <s v="Credit Card"/>
    <n v="30.9"/>
    <x v="0"/>
    <n v="17.399999999999999"/>
    <n v="267"/>
    <x v="2333"/>
  </r>
  <r>
    <s v="CUST2187"/>
    <s v="Female"/>
    <n v="21"/>
    <s v="Hyderabad"/>
    <s v="Apparel"/>
    <s v="PROD899"/>
    <n v="1746.45"/>
    <n v="3"/>
    <x v="282"/>
    <s v="Cash on Delivery"/>
    <n v="19.170000000000002"/>
    <x v="0"/>
    <n v="1.75"/>
    <n v="237"/>
    <x v="2334"/>
  </r>
  <r>
    <s v="CUST3135"/>
    <s v="Female"/>
    <n v="20"/>
    <s v="Chennai"/>
    <s v="Home Decor"/>
    <s v="PROD475"/>
    <n v="3691.4"/>
    <n v="1"/>
    <x v="282"/>
    <s v="Credit Card"/>
    <n v="4.1100000000000003"/>
    <x v="0"/>
    <n v="29.78"/>
    <n v="112"/>
    <x v="2335"/>
  </r>
  <r>
    <s v="CUST3198"/>
    <s v="Female"/>
    <n v="44"/>
    <s v="Hyderabad"/>
    <s v="Apparel"/>
    <s v="PROD394"/>
    <n v="1871.5"/>
    <n v="5"/>
    <x v="282"/>
    <s v="Credit Card"/>
    <n v="13.43"/>
    <x v="1"/>
    <n v="31.17"/>
    <n v="68"/>
    <x v="2336"/>
  </r>
  <r>
    <s v="CUST1293"/>
    <s v="Male"/>
    <n v="39"/>
    <s v="Bangalore"/>
    <s v="Footwear"/>
    <s v="PROD220"/>
    <n v="1262.49"/>
    <n v="4"/>
    <x v="283"/>
    <s v="Net Banking"/>
    <n v="50.99"/>
    <x v="0"/>
    <n v="15.44"/>
    <n v="123"/>
    <x v="2337"/>
  </r>
  <r>
    <s v="CUST1873"/>
    <s v="Male"/>
    <n v="30"/>
    <s v="Delhi"/>
    <s v="Footwear"/>
    <s v="PROD619"/>
    <n v="3242.99"/>
    <n v="1"/>
    <x v="283"/>
    <s v="Debit Card"/>
    <n v="38.72"/>
    <x v="1"/>
    <n v="30.38"/>
    <n v="165"/>
    <x v="2338"/>
  </r>
  <r>
    <s v="CUST2347"/>
    <s v="Female"/>
    <n v="42"/>
    <s v="Delhi"/>
    <s v="Footwear"/>
    <s v="PROD623"/>
    <n v="920.61"/>
    <n v="5"/>
    <x v="283"/>
    <s v="UPI"/>
    <n v="10.029999999999999"/>
    <x v="0"/>
    <n v="40.07"/>
    <n v="360"/>
    <x v="2339"/>
  </r>
  <r>
    <s v="CUST2611"/>
    <s v="Female"/>
    <n v="42"/>
    <s v="Delhi"/>
    <s v="Home Decor"/>
    <s v="PROD171"/>
    <n v="4490.4399999999996"/>
    <n v="3"/>
    <x v="283"/>
    <s v="Net Banking"/>
    <n v="25.76"/>
    <x v="1"/>
    <n v="47.76"/>
    <n v="138"/>
    <x v="2340"/>
  </r>
  <r>
    <s v="CUST2654"/>
    <s v="Male"/>
    <n v="39"/>
    <s v="Bangalore"/>
    <s v="Accessories"/>
    <s v="PROD102"/>
    <n v="3878.61"/>
    <n v="2"/>
    <x v="283"/>
    <s v="Net Banking"/>
    <n v="39.01"/>
    <x v="0"/>
    <n v="24.23"/>
    <n v="175"/>
    <x v="2341"/>
  </r>
  <r>
    <s v="CUST2877"/>
    <s v="Female"/>
    <n v="54"/>
    <s v="Hyderabad"/>
    <s v="Apparel"/>
    <s v="PROD915"/>
    <n v="1727.07"/>
    <n v="4"/>
    <x v="283"/>
    <s v="Net Banking"/>
    <n v="44.68"/>
    <x v="0"/>
    <n v="25.49"/>
    <n v="108"/>
    <x v="2342"/>
  </r>
  <r>
    <s v="CUST3035"/>
    <s v="Male"/>
    <n v="25"/>
    <s v="Delhi"/>
    <s v="Footwear"/>
    <s v="PROD709"/>
    <n v="1626.5"/>
    <n v="1"/>
    <x v="283"/>
    <s v="Net Banking"/>
    <n v="23.67"/>
    <x v="0"/>
    <n v="14.53"/>
    <n v="23"/>
    <x v="2343"/>
  </r>
  <r>
    <s v="CUST3222"/>
    <s v="Female"/>
    <n v="25"/>
    <s v="Chennai"/>
    <s v="Beauty"/>
    <s v="PROD640"/>
    <n v="2944.56"/>
    <n v="2"/>
    <x v="283"/>
    <s v="UPI"/>
    <n v="2.2000000000000002"/>
    <x v="1"/>
    <n v="24.51"/>
    <n v="470"/>
    <x v="2344"/>
  </r>
  <r>
    <s v="CUST3750"/>
    <s v="Female"/>
    <n v="41"/>
    <s v="Chennai"/>
    <s v="Home Decor"/>
    <s v="PROD555"/>
    <n v="619.72"/>
    <n v="4"/>
    <x v="283"/>
    <s v="Net Banking"/>
    <n v="46.66"/>
    <x v="0"/>
    <n v="25.98"/>
    <n v="361"/>
    <x v="2345"/>
  </r>
  <r>
    <s v="CUST3992"/>
    <s v="Female"/>
    <n v="38"/>
    <s v="Delhi"/>
    <s v="Beauty"/>
    <s v="PROD919"/>
    <n v="2926.02"/>
    <n v="4"/>
    <x v="283"/>
    <s v="Credit Card"/>
    <n v="27.51"/>
    <x v="1"/>
    <n v="25.42"/>
    <n v="40"/>
    <x v="2346"/>
  </r>
  <r>
    <s v="CUST1309"/>
    <s v="Male"/>
    <n v="29"/>
    <s v="Mumbai"/>
    <s v="Beauty"/>
    <s v="PROD353"/>
    <n v="4323.1000000000004"/>
    <n v="5"/>
    <x v="284"/>
    <s v="Cash on Delivery"/>
    <n v="54.66"/>
    <x v="1"/>
    <n v="19.41"/>
    <n v="138"/>
    <x v="2347"/>
  </r>
  <r>
    <s v="CUST1745"/>
    <s v="Female"/>
    <n v="32"/>
    <s v="Chennai"/>
    <s v="Accessories"/>
    <s v="PROD725"/>
    <n v="1741.22"/>
    <n v="4"/>
    <x v="284"/>
    <s v="Debit Card"/>
    <n v="18.91"/>
    <x v="1"/>
    <n v="24.46"/>
    <n v="98"/>
    <x v="2348"/>
  </r>
  <r>
    <s v="CUST1932"/>
    <s v="Female"/>
    <n v="21"/>
    <s v="Hyderabad"/>
    <s v="Apparel"/>
    <s v="PROD652"/>
    <n v="3002.47"/>
    <n v="3"/>
    <x v="284"/>
    <s v="UPI"/>
    <n v="39.1"/>
    <x v="1"/>
    <n v="9.2899999999999991"/>
    <n v="467"/>
    <x v="2349"/>
  </r>
  <r>
    <s v="CUST2232"/>
    <s v="Male"/>
    <n v="29"/>
    <s v="Bangalore"/>
    <s v="Beauty"/>
    <s v="PROD323"/>
    <n v="1515.85"/>
    <n v="5"/>
    <x v="284"/>
    <s v="Credit Card"/>
    <n v="46.45"/>
    <x v="0"/>
    <n v="33.39"/>
    <n v="395"/>
    <x v="2350"/>
  </r>
  <r>
    <s v="CUST2312"/>
    <s v="Female"/>
    <n v="48"/>
    <s v="Chennai"/>
    <s v="Beauty"/>
    <s v="PROD518"/>
    <n v="1350.48"/>
    <n v="2"/>
    <x v="284"/>
    <s v="Credit Card"/>
    <n v="29.83"/>
    <x v="1"/>
    <n v="16.309999999999999"/>
    <n v="221"/>
    <x v="2351"/>
  </r>
  <r>
    <s v="CUST3214"/>
    <s v="Male"/>
    <n v="52"/>
    <s v="Delhi"/>
    <s v="Beauty"/>
    <s v="PROD929"/>
    <n v="3469.62"/>
    <n v="5"/>
    <x v="284"/>
    <s v="Debit Card"/>
    <n v="58.47"/>
    <x v="0"/>
    <n v="5.07"/>
    <n v="472"/>
    <x v="2352"/>
  </r>
  <r>
    <s v="CUST3589"/>
    <s v="Male"/>
    <n v="29"/>
    <s v="Mumbai"/>
    <s v="Beauty"/>
    <s v="PROD938"/>
    <n v="3033.23"/>
    <n v="3"/>
    <x v="284"/>
    <s v="Net Banking"/>
    <n v="54.41"/>
    <x v="1"/>
    <n v="14.33"/>
    <n v="228"/>
    <x v="2353"/>
  </r>
  <r>
    <s v="CUST3590"/>
    <s v="Male"/>
    <n v="34"/>
    <s v="Mumbai"/>
    <s v="Home Decor"/>
    <s v="PROD829"/>
    <n v="3325.85"/>
    <n v="3"/>
    <x v="284"/>
    <s v="Debit Card"/>
    <n v="10.54"/>
    <x v="0"/>
    <n v="26.63"/>
    <n v="466"/>
    <x v="2354"/>
  </r>
  <r>
    <s v="CUST2734"/>
    <s v="Male"/>
    <n v="59"/>
    <s v="Mumbai"/>
    <s v="Beauty"/>
    <s v="PROD669"/>
    <n v="4793.41"/>
    <n v="1"/>
    <x v="285"/>
    <s v="Debit Card"/>
    <n v="48.74"/>
    <x v="0"/>
    <n v="18.78"/>
    <n v="24"/>
    <x v="2355"/>
  </r>
  <r>
    <s v="CUST2882"/>
    <s v="Female"/>
    <n v="45"/>
    <s v="Chennai"/>
    <s v="Apparel"/>
    <s v="PROD343"/>
    <n v="3650.53"/>
    <n v="4"/>
    <x v="285"/>
    <s v="Net Banking"/>
    <n v="45.48"/>
    <x v="1"/>
    <n v="6.55"/>
    <n v="3"/>
    <x v="2356"/>
  </r>
  <r>
    <s v="CUST3151"/>
    <s v="Male"/>
    <n v="44"/>
    <s v="Chennai"/>
    <s v="Footwear"/>
    <s v="PROD588"/>
    <n v="4036.14"/>
    <n v="2"/>
    <x v="285"/>
    <s v="Debit Card"/>
    <n v="12.42"/>
    <x v="0"/>
    <n v="42.83"/>
    <n v="238"/>
    <x v="2357"/>
  </r>
  <r>
    <s v="CUST3613"/>
    <s v="Male"/>
    <n v="41"/>
    <s v="Chennai"/>
    <s v="Footwear"/>
    <s v="PROD691"/>
    <n v="3811.02"/>
    <n v="2"/>
    <x v="285"/>
    <s v="Net Banking"/>
    <n v="27.87"/>
    <x v="0"/>
    <n v="43.59"/>
    <n v="41"/>
    <x v="2358"/>
  </r>
  <r>
    <s v="CUST1295"/>
    <s v="Male"/>
    <n v="30"/>
    <s v="Chennai"/>
    <s v="Accessories"/>
    <s v="PROD866"/>
    <n v="4490.2"/>
    <n v="3"/>
    <x v="286"/>
    <s v="Credit Card"/>
    <n v="2.36"/>
    <x v="0"/>
    <n v="41.51"/>
    <n v="391"/>
    <x v="2359"/>
  </r>
  <r>
    <s v="CUST1607"/>
    <s v="Male"/>
    <n v="27"/>
    <s v="Chennai"/>
    <s v="Footwear"/>
    <s v="PROD262"/>
    <n v="3754.66"/>
    <n v="1"/>
    <x v="286"/>
    <s v="Cash on Delivery"/>
    <n v="22.23"/>
    <x v="1"/>
    <n v="43.68"/>
    <n v="228"/>
    <x v="2360"/>
  </r>
  <r>
    <s v="CUST1622"/>
    <s v="Male"/>
    <n v="29"/>
    <s v="Bangalore"/>
    <s v="Apparel"/>
    <s v="PROD344"/>
    <n v="3900.69"/>
    <n v="1"/>
    <x v="286"/>
    <s v="Debit Card"/>
    <n v="10.98"/>
    <x v="1"/>
    <n v="14.73"/>
    <n v="54"/>
    <x v="2361"/>
  </r>
  <r>
    <s v="CUST2167"/>
    <s v="Female"/>
    <n v="19"/>
    <s v="Mumbai"/>
    <s v="Accessories"/>
    <s v="PROD455"/>
    <n v="2124.14"/>
    <n v="1"/>
    <x v="286"/>
    <s v="Credit Card"/>
    <n v="35.58"/>
    <x v="0"/>
    <n v="45.33"/>
    <n v="324"/>
    <x v="2362"/>
  </r>
  <r>
    <s v="CUST2233"/>
    <s v="Female"/>
    <n v="57"/>
    <s v="Bangalore"/>
    <s v="Accessories"/>
    <s v="PROD953"/>
    <n v="1283.52"/>
    <n v="4"/>
    <x v="286"/>
    <s v="Net Banking"/>
    <n v="19.25"/>
    <x v="1"/>
    <n v="22.45"/>
    <n v="457"/>
    <x v="2363"/>
  </r>
  <r>
    <s v="CUST2471"/>
    <s v="Female"/>
    <n v="18"/>
    <s v="Bangalore"/>
    <s v="Home Decor"/>
    <s v="PROD826"/>
    <n v="3041.28"/>
    <n v="2"/>
    <x v="286"/>
    <s v="Debit Card"/>
    <n v="14.12"/>
    <x v="1"/>
    <n v="38.979999999999997"/>
    <n v="385"/>
    <x v="2364"/>
  </r>
  <r>
    <s v="CUST2786"/>
    <s v="Male"/>
    <n v="55"/>
    <s v="Hyderabad"/>
    <s v="Footwear"/>
    <s v="PROD647"/>
    <n v="4515.9399999999996"/>
    <n v="3"/>
    <x v="286"/>
    <s v="Debit Card"/>
    <n v="1.1299999999999999"/>
    <x v="1"/>
    <n v="0.68"/>
    <n v="325"/>
    <x v="2365"/>
  </r>
  <r>
    <s v="CUST2849"/>
    <s v="Male"/>
    <n v="46"/>
    <s v="Bangalore"/>
    <s v="Home Decor"/>
    <s v="PROD378"/>
    <n v="1260.0999999999999"/>
    <n v="5"/>
    <x v="286"/>
    <s v="Net Banking"/>
    <n v="34.369999999999997"/>
    <x v="1"/>
    <n v="45.07"/>
    <n v="182"/>
    <x v="2366"/>
  </r>
  <r>
    <s v="CUST3037"/>
    <s v="Male"/>
    <n v="47"/>
    <s v="Mumbai"/>
    <s v="Beauty"/>
    <s v="PROD219"/>
    <n v="3609.17"/>
    <n v="3"/>
    <x v="286"/>
    <s v="Net Banking"/>
    <n v="10.97"/>
    <x v="0"/>
    <n v="16.54"/>
    <n v="239"/>
    <x v="2367"/>
  </r>
  <r>
    <s v="CUST3542"/>
    <s v="Female"/>
    <n v="22"/>
    <s v="Bangalore"/>
    <s v="Beauty"/>
    <s v="PROD558"/>
    <n v="2801.1"/>
    <n v="2"/>
    <x v="286"/>
    <s v="UPI"/>
    <n v="23.45"/>
    <x v="0"/>
    <n v="29.36"/>
    <n v="423"/>
    <x v="2368"/>
  </r>
  <r>
    <s v="CUST1064"/>
    <s v="Female"/>
    <n v="32"/>
    <s v="Delhi"/>
    <s v="Beauty"/>
    <s v="PROD150"/>
    <n v="3984.96"/>
    <n v="5"/>
    <x v="287"/>
    <s v="Cash on Delivery"/>
    <n v="52.69"/>
    <x v="0"/>
    <n v="33.43"/>
    <n v="7"/>
    <x v="2369"/>
  </r>
  <r>
    <s v="CUST1188"/>
    <s v="Female"/>
    <n v="31"/>
    <s v="Bangalore"/>
    <s v="Apparel"/>
    <s v="PROD957"/>
    <n v="3123.42"/>
    <n v="4"/>
    <x v="287"/>
    <s v="Credit Card"/>
    <n v="51.59"/>
    <x v="1"/>
    <n v="3.7"/>
    <n v="98"/>
    <x v="2370"/>
  </r>
  <r>
    <s v="CUST1561"/>
    <s v="Female"/>
    <n v="41"/>
    <s v="Hyderabad"/>
    <s v="Accessories"/>
    <s v="PROD936"/>
    <n v="3464.06"/>
    <n v="2"/>
    <x v="287"/>
    <s v="Net Banking"/>
    <n v="7.63"/>
    <x v="0"/>
    <n v="41.11"/>
    <n v="333"/>
    <x v="2371"/>
  </r>
  <r>
    <s v="CUST1601"/>
    <s v="Male"/>
    <n v="49"/>
    <s v="Chennai"/>
    <s v="Home Decor"/>
    <s v="PROD905"/>
    <n v="2260.41"/>
    <n v="5"/>
    <x v="287"/>
    <s v="UPI"/>
    <n v="54.96"/>
    <x v="0"/>
    <n v="2.72"/>
    <n v="339"/>
    <x v="2372"/>
  </r>
  <r>
    <s v="CUST2134"/>
    <s v="Female"/>
    <n v="58"/>
    <s v="Bangalore"/>
    <s v="Home Decor"/>
    <s v="PROD799"/>
    <n v="3010.87"/>
    <n v="2"/>
    <x v="287"/>
    <s v="Debit Card"/>
    <n v="5.13"/>
    <x v="0"/>
    <n v="18.28"/>
    <n v="88"/>
    <x v="2373"/>
  </r>
  <r>
    <s v="CUST2880"/>
    <s v="Male"/>
    <n v="52"/>
    <s v="Bangalore"/>
    <s v="Footwear"/>
    <s v="PROD715"/>
    <n v="2404.7800000000002"/>
    <n v="4"/>
    <x v="287"/>
    <s v="Cash on Delivery"/>
    <n v="45.23"/>
    <x v="0"/>
    <n v="1.25"/>
    <n v="169"/>
    <x v="2374"/>
  </r>
  <r>
    <s v="CUST2899"/>
    <s v="Female"/>
    <n v="56"/>
    <s v="Hyderabad"/>
    <s v="Accessories"/>
    <s v="PROD161"/>
    <n v="584.88"/>
    <n v="5"/>
    <x v="287"/>
    <s v="Credit Card"/>
    <n v="34.729999999999997"/>
    <x v="1"/>
    <n v="34.159999999999997"/>
    <n v="382"/>
    <x v="2375"/>
  </r>
  <r>
    <s v="CUST3325"/>
    <s v="Female"/>
    <n v="31"/>
    <s v="Hyderabad"/>
    <s v="Beauty"/>
    <s v="PROD603"/>
    <n v="4114.59"/>
    <n v="1"/>
    <x v="287"/>
    <s v="Debit Card"/>
    <n v="21.91"/>
    <x v="0"/>
    <n v="3.41"/>
    <n v="410"/>
    <x v="2376"/>
  </r>
  <r>
    <s v="CUST3921"/>
    <s v="Female"/>
    <n v="28"/>
    <s v="Chennai"/>
    <s v="Beauty"/>
    <s v="PROD490"/>
    <n v="4653.53"/>
    <n v="2"/>
    <x v="287"/>
    <s v="Debit Card"/>
    <n v="23.05"/>
    <x v="0"/>
    <n v="7.11"/>
    <n v="45"/>
    <x v="2377"/>
  </r>
  <r>
    <s v="CUST1120"/>
    <s v="Male"/>
    <n v="46"/>
    <s v="Delhi"/>
    <s v="Footwear"/>
    <s v="PROD502"/>
    <n v="4195.8599999999997"/>
    <n v="4"/>
    <x v="288"/>
    <s v="Debit Card"/>
    <n v="27.38"/>
    <x v="1"/>
    <n v="31.2"/>
    <n v="155"/>
    <x v="2378"/>
  </r>
  <r>
    <s v="CUST2017"/>
    <s v="Female"/>
    <n v="55"/>
    <s v="Chennai"/>
    <s v="Apparel"/>
    <s v="PROD789"/>
    <n v="1714.24"/>
    <n v="2"/>
    <x v="288"/>
    <s v="Debit Card"/>
    <n v="24.68"/>
    <x v="1"/>
    <n v="1.9"/>
    <n v="491"/>
    <x v="2379"/>
  </r>
  <r>
    <s v="CUST2038"/>
    <s v="Male"/>
    <n v="59"/>
    <s v="Bangalore"/>
    <s v="Beauty"/>
    <s v="PROD755"/>
    <n v="4161.8900000000003"/>
    <n v="4"/>
    <x v="288"/>
    <s v="Net Banking"/>
    <n v="45.03"/>
    <x v="0"/>
    <n v="26.31"/>
    <n v="64"/>
    <x v="2380"/>
  </r>
  <r>
    <s v="CUST2891"/>
    <s v="Female"/>
    <n v="50"/>
    <s v="Mumbai"/>
    <s v="Apparel"/>
    <s v="PROD728"/>
    <n v="3988.37"/>
    <n v="3"/>
    <x v="288"/>
    <s v="Cash on Delivery"/>
    <n v="8.14"/>
    <x v="0"/>
    <n v="25.4"/>
    <n v="462"/>
    <x v="2381"/>
  </r>
  <r>
    <s v="CUST3069"/>
    <s v="Male"/>
    <n v="40"/>
    <s v="Hyderabad"/>
    <s v="Apparel"/>
    <s v="PROD446"/>
    <n v="4810.59"/>
    <n v="4"/>
    <x v="288"/>
    <s v="Cash on Delivery"/>
    <n v="38.65"/>
    <x v="1"/>
    <n v="31.85"/>
    <n v="430"/>
    <x v="2382"/>
  </r>
  <r>
    <s v="CUST3274"/>
    <s v="Male"/>
    <n v="56"/>
    <s v="Chennai"/>
    <s v="Accessories"/>
    <s v="PROD504"/>
    <n v="1930.27"/>
    <n v="2"/>
    <x v="288"/>
    <s v="Cash on Delivery"/>
    <n v="25.25"/>
    <x v="0"/>
    <n v="34.909999999999997"/>
    <n v="227"/>
    <x v="2383"/>
  </r>
  <r>
    <s v="CUST3576"/>
    <s v="Female"/>
    <n v="37"/>
    <s v="Delhi"/>
    <s v="Accessories"/>
    <s v="PROD844"/>
    <n v="1292.76"/>
    <n v="3"/>
    <x v="288"/>
    <s v="Cash on Delivery"/>
    <n v="32.33"/>
    <x v="0"/>
    <n v="1.89"/>
    <n v="422"/>
    <x v="2384"/>
  </r>
  <r>
    <s v="CUST3980"/>
    <s v="Female"/>
    <n v="44"/>
    <s v="Mumbai"/>
    <s v="Accessories"/>
    <s v="PROD359"/>
    <n v="1329.63"/>
    <n v="4"/>
    <x v="288"/>
    <s v="UPI"/>
    <n v="47.08"/>
    <x v="1"/>
    <n v="28.49"/>
    <n v="105"/>
    <x v="2385"/>
  </r>
  <r>
    <s v="CUST1423"/>
    <s v="Female"/>
    <n v="22"/>
    <s v="Mumbai"/>
    <s v="Footwear"/>
    <s v="PROD462"/>
    <n v="3757.18"/>
    <n v="3"/>
    <x v="289"/>
    <s v="UPI"/>
    <n v="52.1"/>
    <x v="0"/>
    <n v="48.31"/>
    <n v="135"/>
    <x v="2386"/>
  </r>
  <r>
    <s v="CUST2604"/>
    <s v="Male"/>
    <n v="18"/>
    <s v="Hyderabad"/>
    <s v="Accessories"/>
    <s v="PROD853"/>
    <n v="1732.83"/>
    <n v="4"/>
    <x v="289"/>
    <s v="Debit Card"/>
    <n v="24.95"/>
    <x v="0"/>
    <n v="21.89"/>
    <n v="42"/>
    <x v="2387"/>
  </r>
  <r>
    <s v="CUST1809"/>
    <s v="Male"/>
    <n v="27"/>
    <s v="Chennai"/>
    <s v="Footwear"/>
    <s v="PROD137"/>
    <n v="1959.61"/>
    <n v="3"/>
    <x v="290"/>
    <s v="Credit Card"/>
    <n v="34.479999999999997"/>
    <x v="0"/>
    <n v="36.33"/>
    <n v="485"/>
    <x v="2388"/>
  </r>
  <r>
    <s v="CUST1912"/>
    <s v="Female"/>
    <n v="27"/>
    <s v="Hyderabad"/>
    <s v="Accessories"/>
    <s v="PROD553"/>
    <n v="4798.55"/>
    <n v="2"/>
    <x v="290"/>
    <s v="UPI"/>
    <n v="18.010000000000002"/>
    <x v="1"/>
    <n v="46.07"/>
    <n v="241"/>
    <x v="2389"/>
  </r>
  <r>
    <s v="CUST1962"/>
    <s v="Female"/>
    <n v="27"/>
    <s v="Mumbai"/>
    <s v="Home Decor"/>
    <s v="PROD112"/>
    <n v="3204.98"/>
    <n v="3"/>
    <x v="290"/>
    <s v="UPI"/>
    <n v="23.15"/>
    <x v="0"/>
    <n v="49.51"/>
    <n v="83"/>
    <x v="2390"/>
  </r>
  <r>
    <s v="CUST2675"/>
    <s v="Female"/>
    <n v="40"/>
    <s v="Delhi"/>
    <s v="Apparel"/>
    <s v="PROD841"/>
    <n v="2173.5500000000002"/>
    <n v="4"/>
    <x v="290"/>
    <s v="Credit Card"/>
    <n v="25.18"/>
    <x v="1"/>
    <n v="12.8"/>
    <n v="37"/>
    <x v="2391"/>
  </r>
  <r>
    <s v="CUST2928"/>
    <s v="Male"/>
    <n v="24"/>
    <s v="Chennai"/>
    <s v="Beauty"/>
    <s v="PROD870"/>
    <n v="3232.61"/>
    <n v="1"/>
    <x v="290"/>
    <s v="Net Banking"/>
    <n v="21.59"/>
    <x v="1"/>
    <n v="35.65"/>
    <n v="399"/>
    <x v="2392"/>
  </r>
  <r>
    <s v="CUST3746"/>
    <s v="Female"/>
    <n v="34"/>
    <s v="Hyderabad"/>
    <s v="Apparel"/>
    <s v="PROD654"/>
    <n v="4214.2299999999996"/>
    <n v="5"/>
    <x v="290"/>
    <s v="Debit Card"/>
    <n v="28.18"/>
    <x v="1"/>
    <n v="12.91"/>
    <n v="214"/>
    <x v="2393"/>
  </r>
  <r>
    <s v="CUST1967"/>
    <s v="Female"/>
    <n v="54"/>
    <s v="Chennai"/>
    <s v="Footwear"/>
    <s v="PROD814"/>
    <n v="969.61"/>
    <n v="2"/>
    <x v="291"/>
    <s v="Credit Card"/>
    <n v="30.73"/>
    <x v="0"/>
    <n v="35.75"/>
    <n v="336"/>
    <x v="2394"/>
  </r>
  <r>
    <s v="CUST2265"/>
    <s v="Male"/>
    <n v="44"/>
    <s v="Mumbai"/>
    <s v="Accessories"/>
    <s v="PROD593"/>
    <n v="1466.05"/>
    <n v="2"/>
    <x v="291"/>
    <s v="Cash on Delivery"/>
    <n v="29.19"/>
    <x v="1"/>
    <n v="18.91"/>
    <n v="395"/>
    <x v="2395"/>
  </r>
  <r>
    <s v="CUST2281"/>
    <s v="Female"/>
    <n v="31"/>
    <s v="Delhi"/>
    <s v="Footwear"/>
    <s v="PROD433"/>
    <n v="4531.84"/>
    <n v="4"/>
    <x v="291"/>
    <s v="Debit Card"/>
    <n v="53.51"/>
    <x v="1"/>
    <n v="7.21"/>
    <n v="260"/>
    <x v="2396"/>
  </r>
  <r>
    <s v="CUST2315"/>
    <s v="Male"/>
    <n v="18"/>
    <s v="Delhi"/>
    <s v="Accessories"/>
    <s v="PROD162"/>
    <n v="2761.46"/>
    <n v="3"/>
    <x v="291"/>
    <s v="UPI"/>
    <n v="41.83"/>
    <x v="0"/>
    <n v="0.63"/>
    <n v="221"/>
    <x v="2397"/>
  </r>
  <r>
    <s v="CUST2591"/>
    <s v="Male"/>
    <n v="50"/>
    <s v="Bangalore"/>
    <s v="Footwear"/>
    <s v="PROD170"/>
    <n v="3700.55"/>
    <n v="4"/>
    <x v="291"/>
    <s v="Cash on Delivery"/>
    <n v="10.96"/>
    <x v="0"/>
    <n v="31.3"/>
    <n v="75"/>
    <x v="2398"/>
  </r>
  <r>
    <s v="CUST3532"/>
    <s v="Male"/>
    <n v="48"/>
    <s v="Mumbai"/>
    <s v="Beauty"/>
    <s v="PROD891"/>
    <n v="1095.01"/>
    <n v="4"/>
    <x v="291"/>
    <s v="Cash on Delivery"/>
    <n v="30.5"/>
    <x v="1"/>
    <n v="27.22"/>
    <n v="333"/>
    <x v="2399"/>
  </r>
  <r>
    <s v="CUST3845"/>
    <s v="Female"/>
    <n v="26"/>
    <s v="Delhi"/>
    <s v="Home Decor"/>
    <s v="PROD737"/>
    <n v="2102.5"/>
    <n v="4"/>
    <x v="291"/>
    <s v="Net Banking"/>
    <n v="26.39"/>
    <x v="0"/>
    <n v="40.39"/>
    <n v="375"/>
    <x v="2400"/>
  </r>
  <r>
    <s v="CUST1016"/>
    <s v="Female"/>
    <n v="44"/>
    <s v="Mumbai"/>
    <s v="Footwear"/>
    <s v="PROD884"/>
    <n v="3278.33"/>
    <n v="3"/>
    <x v="292"/>
    <s v="UPI"/>
    <n v="57.22"/>
    <x v="1"/>
    <n v="7.22"/>
    <n v="343"/>
    <x v="2401"/>
  </r>
  <r>
    <s v="CUST1232"/>
    <s v="Female"/>
    <n v="39"/>
    <s v="Bangalore"/>
    <s v="Footwear"/>
    <s v="PROD126"/>
    <n v="2299.62"/>
    <n v="4"/>
    <x v="292"/>
    <s v="Net Banking"/>
    <n v="39.35"/>
    <x v="0"/>
    <n v="43.26"/>
    <n v="89"/>
    <x v="2402"/>
  </r>
  <r>
    <s v="CUST1400"/>
    <s v="Female"/>
    <n v="21"/>
    <s v="Mumbai"/>
    <s v="Home Decor"/>
    <s v="PROD350"/>
    <n v="2896.38"/>
    <n v="3"/>
    <x v="292"/>
    <s v="Net Banking"/>
    <n v="35.57"/>
    <x v="0"/>
    <n v="36.840000000000003"/>
    <n v="161"/>
    <x v="2403"/>
  </r>
  <r>
    <s v="CUST1805"/>
    <s v="Male"/>
    <n v="59"/>
    <s v="Mumbai"/>
    <s v="Home Decor"/>
    <s v="PROD304"/>
    <n v="4158.6899999999996"/>
    <n v="3"/>
    <x v="292"/>
    <s v="Credit Card"/>
    <n v="11.75"/>
    <x v="1"/>
    <n v="35.82"/>
    <n v="372"/>
    <x v="2404"/>
  </r>
  <r>
    <s v="CUST2103"/>
    <s v="Male"/>
    <n v="55"/>
    <s v="Delhi"/>
    <s v="Accessories"/>
    <s v="PROD373"/>
    <n v="4595.03"/>
    <n v="4"/>
    <x v="292"/>
    <s v="Cash on Delivery"/>
    <n v="55.52"/>
    <x v="0"/>
    <n v="31.5"/>
    <n v="283"/>
    <x v="2405"/>
  </r>
  <r>
    <s v="CUST2177"/>
    <s v="Male"/>
    <n v="45"/>
    <s v="Mumbai"/>
    <s v="Footwear"/>
    <s v="PROD812"/>
    <n v="2135.0100000000002"/>
    <n v="1"/>
    <x v="292"/>
    <s v="UPI"/>
    <n v="51.71"/>
    <x v="0"/>
    <n v="36.479999999999997"/>
    <n v="285"/>
    <x v="2406"/>
  </r>
  <r>
    <s v="CUST2437"/>
    <s v="Male"/>
    <n v="59"/>
    <s v="Mumbai"/>
    <s v="Accessories"/>
    <s v="PROD818"/>
    <n v="943.76"/>
    <n v="2"/>
    <x v="292"/>
    <s v="Debit Card"/>
    <n v="34.409999999999997"/>
    <x v="1"/>
    <n v="36.43"/>
    <n v="141"/>
    <x v="2407"/>
  </r>
  <r>
    <s v="CUST2567"/>
    <s v="Female"/>
    <n v="58"/>
    <s v="Mumbai"/>
    <s v="Home Decor"/>
    <s v="PROD367"/>
    <n v="1178.97"/>
    <n v="1"/>
    <x v="292"/>
    <s v="UPI"/>
    <n v="48.06"/>
    <x v="0"/>
    <n v="27.02"/>
    <n v="206"/>
    <x v="2408"/>
  </r>
  <r>
    <s v="CUST3098"/>
    <s v="Male"/>
    <n v="35"/>
    <s v="Hyderabad"/>
    <s v="Apparel"/>
    <s v="PROD669"/>
    <n v="4852.9799999999996"/>
    <n v="3"/>
    <x v="292"/>
    <s v="Cash on Delivery"/>
    <n v="17.190000000000001"/>
    <x v="0"/>
    <n v="34.57"/>
    <n v="289"/>
    <x v="2409"/>
  </r>
  <r>
    <s v="CUST3327"/>
    <s v="Male"/>
    <n v="41"/>
    <s v="Delhi"/>
    <s v="Footwear"/>
    <s v="PROD570"/>
    <n v="4671.97"/>
    <n v="5"/>
    <x v="292"/>
    <s v="Cash on Delivery"/>
    <n v="58.4"/>
    <x v="0"/>
    <n v="24.26"/>
    <n v="310"/>
    <x v="2410"/>
  </r>
  <r>
    <s v="CUST1013"/>
    <s v="Male"/>
    <n v="27"/>
    <s v="Hyderabad"/>
    <s v="Accessories"/>
    <s v="PROD111"/>
    <n v="3461.35"/>
    <n v="2"/>
    <x v="293"/>
    <s v="UPI"/>
    <n v="11.35"/>
    <x v="1"/>
    <n v="46.66"/>
    <n v="92"/>
    <x v="2411"/>
  </r>
  <r>
    <s v="CUST1034"/>
    <s v="Female"/>
    <n v="22"/>
    <s v="Hyderabad"/>
    <s v="Footwear"/>
    <s v="PROD151"/>
    <n v="943.36"/>
    <n v="3"/>
    <x v="293"/>
    <s v="UPI"/>
    <n v="26.66"/>
    <x v="0"/>
    <n v="10.5"/>
    <n v="81"/>
    <x v="2412"/>
  </r>
  <r>
    <s v="CUST1087"/>
    <s v="Male"/>
    <n v="50"/>
    <s v="Hyderabad"/>
    <s v="Accessories"/>
    <s v="PROD123"/>
    <n v="3527.37"/>
    <n v="5"/>
    <x v="293"/>
    <s v="Cash on Delivery"/>
    <n v="55.65"/>
    <x v="0"/>
    <n v="7.94"/>
    <n v="365"/>
    <x v="2413"/>
  </r>
  <r>
    <s v="CUST1476"/>
    <s v="Male"/>
    <n v="54"/>
    <s v="Mumbai"/>
    <s v="Footwear"/>
    <s v="PROD127"/>
    <n v="1565.59"/>
    <n v="1"/>
    <x v="293"/>
    <s v="UPI"/>
    <n v="18.079999999999998"/>
    <x v="1"/>
    <n v="22.51"/>
    <n v="244"/>
    <x v="2414"/>
  </r>
  <r>
    <s v="CUST1753"/>
    <s v="Male"/>
    <n v="49"/>
    <s v="Hyderabad"/>
    <s v="Apparel"/>
    <s v="PROD360"/>
    <n v="3184.05"/>
    <n v="4"/>
    <x v="293"/>
    <s v="Debit Card"/>
    <n v="39.880000000000003"/>
    <x v="1"/>
    <n v="38.75"/>
    <n v="216"/>
    <x v="2415"/>
  </r>
  <r>
    <s v="CUST2237"/>
    <s v="Female"/>
    <n v="34"/>
    <s v="Bangalore"/>
    <s v="Apparel"/>
    <s v="PROD309"/>
    <n v="2535.21"/>
    <n v="4"/>
    <x v="293"/>
    <s v="Net Banking"/>
    <n v="21.11"/>
    <x v="0"/>
    <n v="20.190000000000001"/>
    <n v="59"/>
    <x v="2416"/>
  </r>
  <r>
    <s v="CUST2481"/>
    <s v="Male"/>
    <n v="59"/>
    <s v="Delhi"/>
    <s v="Home Decor"/>
    <s v="PROD111"/>
    <n v="2198.61"/>
    <n v="5"/>
    <x v="293"/>
    <s v="Net Banking"/>
    <n v="9.14"/>
    <x v="0"/>
    <n v="23.82"/>
    <n v="352"/>
    <x v="2417"/>
  </r>
  <r>
    <s v="CUST2671"/>
    <s v="Male"/>
    <n v="34"/>
    <s v="Hyderabad"/>
    <s v="Accessories"/>
    <s v="PROD735"/>
    <n v="786.71"/>
    <n v="3"/>
    <x v="293"/>
    <s v="Cash on Delivery"/>
    <n v="38.56"/>
    <x v="0"/>
    <n v="18.989999999999998"/>
    <n v="284"/>
    <x v="2418"/>
  </r>
  <r>
    <s v="CUST3383"/>
    <s v="Male"/>
    <n v="34"/>
    <s v="Chennai"/>
    <s v="Beauty"/>
    <s v="PROD340"/>
    <n v="3083.19"/>
    <n v="4"/>
    <x v="293"/>
    <s v="Credit Card"/>
    <n v="41.25"/>
    <x v="0"/>
    <n v="42.46"/>
    <n v="404"/>
    <x v="2419"/>
  </r>
  <r>
    <s v="CUST3498"/>
    <s v="Male"/>
    <n v="33"/>
    <s v="Bangalore"/>
    <s v="Footwear"/>
    <s v="PROD233"/>
    <n v="3442.3"/>
    <n v="5"/>
    <x v="293"/>
    <s v="Credit Card"/>
    <n v="50.54"/>
    <x v="0"/>
    <n v="38.200000000000003"/>
    <n v="78"/>
    <x v="2420"/>
  </r>
  <r>
    <s v="CUST1517"/>
    <s v="Female"/>
    <n v="49"/>
    <s v="Hyderabad"/>
    <s v="Apparel"/>
    <s v="PROD603"/>
    <n v="4824.8999999999996"/>
    <n v="4"/>
    <x v="294"/>
    <s v="Net Banking"/>
    <n v="52.02"/>
    <x v="1"/>
    <n v="32.67"/>
    <n v="167"/>
    <x v="2421"/>
  </r>
  <r>
    <s v="CUST2100"/>
    <s v="Female"/>
    <n v="52"/>
    <s v="Bangalore"/>
    <s v="Accessories"/>
    <s v="PROD505"/>
    <n v="4863.2"/>
    <n v="5"/>
    <x v="294"/>
    <s v="Cash on Delivery"/>
    <n v="18.899999999999999"/>
    <x v="1"/>
    <n v="35.42"/>
    <n v="440"/>
    <x v="2422"/>
  </r>
  <r>
    <s v="CUST2518"/>
    <s v="Male"/>
    <n v="40"/>
    <s v="Delhi"/>
    <s v="Apparel"/>
    <s v="PROD496"/>
    <n v="3279.68"/>
    <n v="1"/>
    <x v="294"/>
    <s v="Net Banking"/>
    <n v="24.14"/>
    <x v="0"/>
    <n v="45.88"/>
    <n v="284"/>
    <x v="2423"/>
  </r>
  <r>
    <s v="CUST2705"/>
    <s v="Female"/>
    <n v="57"/>
    <s v="Chennai"/>
    <s v="Beauty"/>
    <s v="PROD126"/>
    <n v="3448.74"/>
    <n v="5"/>
    <x v="294"/>
    <s v="Credit Card"/>
    <n v="34.31"/>
    <x v="1"/>
    <n v="49.4"/>
    <n v="167"/>
    <x v="2424"/>
  </r>
  <r>
    <s v="CUST3050"/>
    <s v="Male"/>
    <n v="43"/>
    <s v="Delhi"/>
    <s v="Home Decor"/>
    <s v="PROD487"/>
    <n v="3397.19"/>
    <n v="4"/>
    <x v="294"/>
    <s v="Net Banking"/>
    <n v="38.950000000000003"/>
    <x v="0"/>
    <n v="0.42"/>
    <n v="205"/>
    <x v="2425"/>
  </r>
  <r>
    <s v="CUST3099"/>
    <s v="Female"/>
    <n v="30"/>
    <s v="Mumbai"/>
    <s v="Accessories"/>
    <s v="PROD795"/>
    <n v="1880.86"/>
    <n v="1"/>
    <x v="294"/>
    <s v="Credit Card"/>
    <n v="5.88"/>
    <x v="1"/>
    <n v="27.71"/>
    <n v="160"/>
    <x v="2426"/>
  </r>
  <r>
    <s v="CUST3117"/>
    <s v="Male"/>
    <n v="60"/>
    <s v="Chennai"/>
    <s v="Beauty"/>
    <s v="PROD758"/>
    <n v="3292.14"/>
    <n v="1"/>
    <x v="294"/>
    <s v="Credit Card"/>
    <n v="24.47"/>
    <x v="0"/>
    <n v="37.75"/>
    <n v="470"/>
    <x v="2427"/>
  </r>
  <r>
    <s v="CUST3940"/>
    <s v="Male"/>
    <n v="28"/>
    <s v="Mumbai"/>
    <s v="Accessories"/>
    <s v="PROD816"/>
    <n v="4217.37"/>
    <n v="2"/>
    <x v="294"/>
    <s v="Credit Card"/>
    <n v="35.299999999999997"/>
    <x v="1"/>
    <n v="36.44"/>
    <n v="232"/>
    <x v="2428"/>
  </r>
  <r>
    <s v="CUST2098"/>
    <s v="Female"/>
    <n v="30"/>
    <s v="Delhi"/>
    <s v="Apparel"/>
    <s v="PROD860"/>
    <n v="2922.88"/>
    <n v="4"/>
    <x v="295"/>
    <s v="UPI"/>
    <n v="43.38"/>
    <x v="0"/>
    <n v="1.44"/>
    <n v="135"/>
    <x v="2429"/>
  </r>
  <r>
    <s v="CUST2171"/>
    <s v="Female"/>
    <n v="50"/>
    <s v="Bangalore"/>
    <s v="Home Decor"/>
    <s v="PROD606"/>
    <n v="889.33"/>
    <n v="3"/>
    <x v="295"/>
    <s v="Credit Card"/>
    <n v="35.9"/>
    <x v="0"/>
    <n v="10.23"/>
    <n v="131"/>
    <x v="2430"/>
  </r>
  <r>
    <s v="CUST2418"/>
    <s v="Male"/>
    <n v="51"/>
    <s v="Mumbai"/>
    <s v="Accessories"/>
    <s v="PROD621"/>
    <n v="1635.18"/>
    <n v="5"/>
    <x v="295"/>
    <s v="Net Banking"/>
    <n v="50.64"/>
    <x v="1"/>
    <n v="0.03"/>
    <n v="98"/>
    <x v="2431"/>
  </r>
  <r>
    <s v="CUST2647"/>
    <s v="Male"/>
    <n v="38"/>
    <s v="Hyderabad"/>
    <s v="Accessories"/>
    <s v="PROD847"/>
    <n v="1216.32"/>
    <n v="4"/>
    <x v="295"/>
    <s v="Net Banking"/>
    <n v="36.020000000000003"/>
    <x v="1"/>
    <n v="14.49"/>
    <n v="178"/>
    <x v="2432"/>
  </r>
  <r>
    <s v="CUST2663"/>
    <s v="Female"/>
    <n v="30"/>
    <s v="Chennai"/>
    <s v="Apparel"/>
    <s v="PROD466"/>
    <n v="2477.0100000000002"/>
    <n v="3"/>
    <x v="295"/>
    <s v="Net Banking"/>
    <n v="1.17"/>
    <x v="1"/>
    <n v="18.97"/>
    <n v="121"/>
    <x v="2433"/>
  </r>
  <r>
    <s v="CUST2724"/>
    <s v="Female"/>
    <n v="28"/>
    <s v="Mumbai"/>
    <s v="Accessories"/>
    <s v="PROD689"/>
    <n v="2126.4899999999998"/>
    <n v="5"/>
    <x v="295"/>
    <s v="Credit Card"/>
    <n v="47.92"/>
    <x v="0"/>
    <n v="33.909999999999997"/>
    <n v="444"/>
    <x v="2434"/>
  </r>
  <r>
    <s v="CUST3104"/>
    <s v="Male"/>
    <n v="19"/>
    <s v="Mumbai"/>
    <s v="Apparel"/>
    <s v="PROD106"/>
    <n v="3633.27"/>
    <n v="5"/>
    <x v="295"/>
    <s v="UPI"/>
    <n v="24.51"/>
    <x v="1"/>
    <n v="35.15"/>
    <n v="454"/>
    <x v="2435"/>
  </r>
  <r>
    <s v="CUST3475"/>
    <s v="Male"/>
    <n v="47"/>
    <s v="Mumbai"/>
    <s v="Home Decor"/>
    <s v="PROD384"/>
    <n v="2383.17"/>
    <n v="1"/>
    <x v="295"/>
    <s v="Net Banking"/>
    <n v="33.07"/>
    <x v="0"/>
    <n v="17.600000000000001"/>
    <n v="282"/>
    <x v="2436"/>
  </r>
  <r>
    <s v="CUST1126"/>
    <s v="Female"/>
    <n v="49"/>
    <s v="Chennai"/>
    <s v="Apparel"/>
    <s v="PROD819"/>
    <n v="2123.86"/>
    <n v="3"/>
    <x v="296"/>
    <s v="Credit Card"/>
    <n v="14.92"/>
    <x v="0"/>
    <n v="3.73"/>
    <n v="291"/>
    <x v="2437"/>
  </r>
  <r>
    <s v="CUST1172"/>
    <s v="Male"/>
    <n v="56"/>
    <s v="Mumbai"/>
    <s v="Footwear"/>
    <s v="PROD859"/>
    <n v="3766.49"/>
    <n v="3"/>
    <x v="296"/>
    <s v="Debit Card"/>
    <n v="33.19"/>
    <x v="1"/>
    <n v="24.82"/>
    <n v="284"/>
    <x v="2438"/>
  </r>
  <r>
    <s v="CUST1708"/>
    <s v="Male"/>
    <n v="54"/>
    <s v="Mumbai"/>
    <s v="Accessories"/>
    <s v="PROD316"/>
    <n v="2919.71"/>
    <n v="4"/>
    <x v="296"/>
    <s v="Cash on Delivery"/>
    <n v="48.47"/>
    <x v="1"/>
    <n v="28.59"/>
    <n v="493"/>
    <x v="2439"/>
  </r>
  <r>
    <s v="CUST2403"/>
    <s v="Female"/>
    <n v="26"/>
    <s v="Mumbai"/>
    <s v="Home Decor"/>
    <s v="PROD374"/>
    <n v="2486.42"/>
    <n v="5"/>
    <x v="296"/>
    <s v="Debit Card"/>
    <n v="6.01"/>
    <x v="0"/>
    <n v="15.08"/>
    <n v="280"/>
    <x v="2440"/>
  </r>
  <r>
    <s v="CUST3658"/>
    <s v="Male"/>
    <n v="20"/>
    <s v="Delhi"/>
    <s v="Beauty"/>
    <s v="PROD709"/>
    <n v="2495.31"/>
    <n v="4"/>
    <x v="296"/>
    <s v="Credit Card"/>
    <n v="53.41"/>
    <x v="1"/>
    <n v="25.1"/>
    <n v="169"/>
    <x v="2441"/>
  </r>
  <r>
    <s v="CUST3779"/>
    <s v="Female"/>
    <n v="32"/>
    <s v="Chennai"/>
    <s v="Apparel"/>
    <s v="PROD882"/>
    <n v="3929.46"/>
    <n v="2"/>
    <x v="296"/>
    <s v="Cash on Delivery"/>
    <n v="27.84"/>
    <x v="1"/>
    <n v="1.96"/>
    <n v="459"/>
    <x v="2442"/>
  </r>
  <r>
    <s v="CUST1774"/>
    <s v="Male"/>
    <n v="50"/>
    <s v="Delhi"/>
    <s v="Apparel"/>
    <s v="PROD460"/>
    <n v="4557.95"/>
    <n v="2"/>
    <x v="297"/>
    <s v="Cash on Delivery"/>
    <n v="38.54"/>
    <x v="1"/>
    <n v="5.31"/>
    <n v="442"/>
    <x v="2443"/>
  </r>
  <r>
    <s v="CUST2196"/>
    <s v="Female"/>
    <n v="40"/>
    <s v="Bangalore"/>
    <s v="Accessories"/>
    <s v="PROD427"/>
    <n v="4746.55"/>
    <n v="2"/>
    <x v="297"/>
    <s v="Net Banking"/>
    <n v="12.78"/>
    <x v="1"/>
    <n v="26.49"/>
    <n v="482"/>
    <x v="2444"/>
  </r>
  <r>
    <s v="CUST2462"/>
    <s v="Male"/>
    <n v="42"/>
    <s v="Chennai"/>
    <s v="Accessories"/>
    <s v="PROD774"/>
    <n v="4504.47"/>
    <n v="4"/>
    <x v="297"/>
    <s v="Net Banking"/>
    <n v="25.11"/>
    <x v="0"/>
    <n v="40.57"/>
    <n v="372"/>
    <x v="2445"/>
  </r>
  <r>
    <s v="CUST2474"/>
    <s v="Female"/>
    <n v="60"/>
    <s v="Mumbai"/>
    <s v="Accessories"/>
    <s v="PROD577"/>
    <n v="1772.05"/>
    <n v="3"/>
    <x v="297"/>
    <s v="UPI"/>
    <n v="57.02"/>
    <x v="0"/>
    <n v="37.79"/>
    <n v="415"/>
    <x v="2446"/>
  </r>
  <r>
    <s v="CUST2638"/>
    <s v="Female"/>
    <n v="58"/>
    <s v="Bangalore"/>
    <s v="Home Decor"/>
    <s v="PROD998"/>
    <n v="1730.63"/>
    <n v="3"/>
    <x v="297"/>
    <s v="UPI"/>
    <n v="17.86"/>
    <x v="1"/>
    <n v="44.38"/>
    <n v="228"/>
    <x v="2447"/>
  </r>
  <r>
    <s v="CUST3027"/>
    <s v="Male"/>
    <n v="21"/>
    <s v="Delhi"/>
    <s v="Home Decor"/>
    <s v="PROD710"/>
    <n v="3035"/>
    <n v="1"/>
    <x v="297"/>
    <s v="Cash on Delivery"/>
    <n v="35.56"/>
    <x v="0"/>
    <n v="13.14"/>
    <n v="225"/>
    <x v="2448"/>
  </r>
  <r>
    <s v="CUST3404"/>
    <s v="Female"/>
    <n v="21"/>
    <s v="Chennai"/>
    <s v="Footwear"/>
    <s v="PROD355"/>
    <n v="1842.02"/>
    <n v="5"/>
    <x v="297"/>
    <s v="UPI"/>
    <n v="30.44"/>
    <x v="1"/>
    <n v="10.9"/>
    <n v="198"/>
    <x v="2449"/>
  </r>
  <r>
    <s v="CUST3697"/>
    <s v="Male"/>
    <n v="50"/>
    <s v="Mumbai"/>
    <s v="Beauty"/>
    <s v="PROD981"/>
    <n v="3509.15"/>
    <n v="3"/>
    <x v="297"/>
    <s v="Net Banking"/>
    <n v="26.53"/>
    <x v="0"/>
    <n v="28.21"/>
    <n v="409"/>
    <x v="2450"/>
  </r>
  <r>
    <s v="CUST1347"/>
    <s v="Male"/>
    <n v="43"/>
    <s v="Delhi"/>
    <s v="Beauty"/>
    <s v="PROD612"/>
    <n v="3079.31"/>
    <n v="2"/>
    <x v="298"/>
    <s v="Net Banking"/>
    <n v="39.78"/>
    <x v="1"/>
    <n v="31.41"/>
    <n v="279"/>
    <x v="2451"/>
  </r>
  <r>
    <s v="CUST1663"/>
    <s v="Female"/>
    <n v="27"/>
    <s v="Mumbai"/>
    <s v="Home Decor"/>
    <s v="PROD390"/>
    <n v="1563.21"/>
    <n v="2"/>
    <x v="298"/>
    <s v="UPI"/>
    <n v="24.49"/>
    <x v="1"/>
    <n v="0.57999999999999996"/>
    <n v="256"/>
    <x v="2452"/>
  </r>
  <r>
    <s v="CUST2015"/>
    <s v="Male"/>
    <n v="53"/>
    <s v="Delhi"/>
    <s v="Footwear"/>
    <s v="PROD745"/>
    <n v="4470.54"/>
    <n v="2"/>
    <x v="298"/>
    <s v="Cash on Delivery"/>
    <n v="5.61"/>
    <x v="0"/>
    <n v="19.5"/>
    <n v="92"/>
    <x v="2453"/>
  </r>
  <r>
    <s v="CUST2258"/>
    <s v="Female"/>
    <n v="49"/>
    <s v="Delhi"/>
    <s v="Home Decor"/>
    <s v="PROD614"/>
    <n v="3444.48"/>
    <n v="5"/>
    <x v="298"/>
    <s v="UPI"/>
    <n v="59.52"/>
    <x v="1"/>
    <n v="28.4"/>
    <n v="45"/>
    <x v="2454"/>
  </r>
  <r>
    <s v="CUST2990"/>
    <s v="Female"/>
    <n v="36"/>
    <s v="Bangalore"/>
    <s v="Accessories"/>
    <s v="PROD304"/>
    <n v="757.08"/>
    <n v="4"/>
    <x v="298"/>
    <s v="UPI"/>
    <n v="9.39"/>
    <x v="0"/>
    <n v="29.84"/>
    <n v="69"/>
    <x v="2455"/>
  </r>
  <r>
    <s v="CUST3039"/>
    <s v="Female"/>
    <n v="25"/>
    <s v="Bangalore"/>
    <s v="Beauty"/>
    <s v="PROD766"/>
    <n v="3650.85"/>
    <n v="1"/>
    <x v="298"/>
    <s v="Credit Card"/>
    <n v="50.13"/>
    <x v="1"/>
    <n v="6.24"/>
    <n v="263"/>
    <x v="2456"/>
  </r>
  <r>
    <s v="CUST3295"/>
    <s v="Female"/>
    <n v="56"/>
    <s v="Delhi"/>
    <s v="Footwear"/>
    <s v="PROD265"/>
    <n v="1731.22"/>
    <n v="4"/>
    <x v="298"/>
    <s v="Debit Card"/>
    <n v="58.63"/>
    <x v="0"/>
    <n v="49.72"/>
    <n v="500"/>
    <x v="2457"/>
  </r>
  <r>
    <s v="CUST3612"/>
    <s v="Female"/>
    <n v="52"/>
    <s v="Mumbai"/>
    <s v="Accessories"/>
    <s v="PROD938"/>
    <n v="4726.6499999999996"/>
    <n v="3"/>
    <x v="298"/>
    <s v="Credit Card"/>
    <n v="57.27"/>
    <x v="1"/>
    <n v="9.15"/>
    <n v="460"/>
    <x v="2458"/>
  </r>
  <r>
    <s v="CUST1042"/>
    <s v="Female"/>
    <n v="21"/>
    <s v="Mumbai"/>
    <s v="Apparel"/>
    <s v="PROD242"/>
    <n v="3601.12"/>
    <n v="4"/>
    <x v="299"/>
    <s v="Cash on Delivery"/>
    <n v="4.91"/>
    <x v="1"/>
    <n v="28.74"/>
    <n v="476"/>
    <x v="2459"/>
  </r>
  <r>
    <s v="CUST1218"/>
    <s v="Female"/>
    <n v="20"/>
    <s v="Hyderabad"/>
    <s v="Accessories"/>
    <s v="PROD294"/>
    <n v="3893.73"/>
    <n v="4"/>
    <x v="299"/>
    <s v="Debit Card"/>
    <n v="28.58"/>
    <x v="1"/>
    <n v="1.21"/>
    <n v="25"/>
    <x v="2460"/>
  </r>
  <r>
    <s v="CUST1742"/>
    <s v="Male"/>
    <n v="28"/>
    <s v="Bangalore"/>
    <s v="Accessories"/>
    <s v="PROD992"/>
    <n v="4134.0600000000004"/>
    <n v="3"/>
    <x v="299"/>
    <s v="Net Banking"/>
    <n v="22.21"/>
    <x v="1"/>
    <n v="15.69"/>
    <n v="459"/>
    <x v="2461"/>
  </r>
  <r>
    <s v="CUST2808"/>
    <s v="Male"/>
    <n v="49"/>
    <s v="Hyderabad"/>
    <s v="Footwear"/>
    <s v="PROD655"/>
    <n v="3003.79"/>
    <n v="5"/>
    <x v="299"/>
    <s v="Cash on Delivery"/>
    <n v="57.31"/>
    <x v="0"/>
    <n v="40.79"/>
    <n v="314"/>
    <x v="2462"/>
  </r>
  <r>
    <s v="CUST2922"/>
    <s v="Male"/>
    <n v="46"/>
    <s v="Bangalore"/>
    <s v="Accessories"/>
    <s v="PROD313"/>
    <n v="1161.7"/>
    <n v="1"/>
    <x v="299"/>
    <s v="Net Banking"/>
    <n v="46.17"/>
    <x v="1"/>
    <n v="24.78"/>
    <n v="66"/>
    <x v="2463"/>
  </r>
  <r>
    <s v="CUST3021"/>
    <s v="Female"/>
    <n v="54"/>
    <s v="Delhi"/>
    <s v="Home Decor"/>
    <s v="PROD175"/>
    <n v="3758.56"/>
    <n v="2"/>
    <x v="299"/>
    <s v="Net Banking"/>
    <n v="19.09"/>
    <x v="1"/>
    <n v="33.450000000000003"/>
    <n v="256"/>
    <x v="2464"/>
  </r>
  <r>
    <s v="CUST3285"/>
    <s v="Male"/>
    <n v="59"/>
    <s v="Mumbai"/>
    <s v="Beauty"/>
    <s v="PROD626"/>
    <n v="1736.78"/>
    <n v="5"/>
    <x v="299"/>
    <s v="Cash on Delivery"/>
    <n v="46.02"/>
    <x v="0"/>
    <n v="16.27"/>
    <n v="334"/>
    <x v="2465"/>
  </r>
  <r>
    <s v="CUST2319"/>
    <s v="Female"/>
    <n v="24"/>
    <s v="Delhi"/>
    <s v="Home Decor"/>
    <s v="PROD577"/>
    <n v="3009.94"/>
    <n v="2"/>
    <x v="300"/>
    <s v="Cash on Delivery"/>
    <n v="48.9"/>
    <x v="0"/>
    <n v="6.47"/>
    <n v="376"/>
    <x v="2466"/>
  </r>
  <r>
    <s v="CUST2774"/>
    <s v="Female"/>
    <n v="37"/>
    <s v="Mumbai"/>
    <s v="Beauty"/>
    <s v="PROD294"/>
    <n v="4748.5"/>
    <n v="5"/>
    <x v="300"/>
    <s v="Credit Card"/>
    <n v="19.28"/>
    <x v="1"/>
    <n v="3.28"/>
    <n v="35"/>
    <x v="2467"/>
  </r>
  <r>
    <s v="CUST2862"/>
    <s v="Female"/>
    <n v="46"/>
    <s v="Bangalore"/>
    <s v="Accessories"/>
    <s v="PROD214"/>
    <n v="2782.7"/>
    <n v="3"/>
    <x v="300"/>
    <s v="Credit Card"/>
    <n v="32.770000000000003"/>
    <x v="1"/>
    <n v="31.73"/>
    <n v="399"/>
    <x v="2468"/>
  </r>
  <r>
    <s v="CUST3009"/>
    <s v="Female"/>
    <n v="29"/>
    <s v="Chennai"/>
    <s v="Apparel"/>
    <s v="PROD386"/>
    <n v="3933.52"/>
    <n v="4"/>
    <x v="300"/>
    <s v="Cash on Delivery"/>
    <n v="47.96"/>
    <x v="0"/>
    <n v="8.93"/>
    <n v="346"/>
    <x v="2469"/>
  </r>
  <r>
    <s v="CUST1059"/>
    <s v="Female"/>
    <n v="55"/>
    <s v="Hyderabad"/>
    <s v="Home Decor"/>
    <s v="PROD515"/>
    <n v="1187.2"/>
    <n v="4"/>
    <x v="301"/>
    <s v="Debit Card"/>
    <n v="58.98"/>
    <x v="0"/>
    <n v="0.78"/>
    <n v="137"/>
    <x v="2470"/>
  </r>
  <r>
    <s v="CUST1118"/>
    <s v="Male"/>
    <n v="38"/>
    <s v="Bangalore"/>
    <s v="Accessories"/>
    <s v="PROD568"/>
    <n v="3113.22"/>
    <n v="2"/>
    <x v="301"/>
    <s v="Credit Card"/>
    <n v="6.61"/>
    <x v="0"/>
    <n v="30.14"/>
    <n v="4"/>
    <x v="2471"/>
  </r>
  <r>
    <s v="CUST1155"/>
    <s v="Female"/>
    <n v="27"/>
    <s v="Delhi"/>
    <s v="Home Decor"/>
    <s v="PROD525"/>
    <n v="4083.63"/>
    <n v="3"/>
    <x v="301"/>
    <s v="Cash on Delivery"/>
    <n v="36.69"/>
    <x v="0"/>
    <n v="32.14"/>
    <n v="284"/>
    <x v="2472"/>
  </r>
  <r>
    <s v="CUST1385"/>
    <s v="Male"/>
    <n v="45"/>
    <s v="Delhi"/>
    <s v="Home Decor"/>
    <s v="PROD897"/>
    <n v="1527.4"/>
    <n v="5"/>
    <x v="301"/>
    <s v="UPI"/>
    <n v="46"/>
    <x v="0"/>
    <n v="28.88"/>
    <n v="257"/>
    <x v="2473"/>
  </r>
  <r>
    <s v="CUST1490"/>
    <s v="Female"/>
    <n v="48"/>
    <s v="Mumbai"/>
    <s v="Apparel"/>
    <s v="PROD846"/>
    <n v="4617.54"/>
    <n v="3"/>
    <x v="301"/>
    <s v="UPI"/>
    <n v="49.34"/>
    <x v="0"/>
    <n v="0.39"/>
    <n v="94"/>
    <x v="2474"/>
  </r>
  <r>
    <s v="CUST2618"/>
    <s v="Female"/>
    <n v="36"/>
    <s v="Hyderabad"/>
    <s v="Apparel"/>
    <s v="PROD767"/>
    <n v="2824.66"/>
    <n v="4"/>
    <x v="301"/>
    <s v="Credit Card"/>
    <n v="37.5"/>
    <x v="0"/>
    <n v="40.229999999999997"/>
    <n v="428"/>
    <x v="2475"/>
  </r>
  <r>
    <s v="CUST2806"/>
    <s v="Male"/>
    <n v="25"/>
    <s v="Delhi"/>
    <s v="Accessories"/>
    <s v="PROD770"/>
    <n v="2638.46"/>
    <n v="2"/>
    <x v="301"/>
    <s v="Credit Card"/>
    <n v="23.86"/>
    <x v="0"/>
    <n v="8.4600000000000009"/>
    <n v="129"/>
    <x v="2476"/>
  </r>
  <r>
    <s v="CUST2995"/>
    <s v="Male"/>
    <n v="45"/>
    <s v="Bangalore"/>
    <s v="Apparel"/>
    <s v="PROD332"/>
    <n v="2903.31"/>
    <n v="3"/>
    <x v="301"/>
    <s v="Cash on Delivery"/>
    <n v="7.52"/>
    <x v="1"/>
    <n v="48.12"/>
    <n v="464"/>
    <x v="2477"/>
  </r>
  <r>
    <s v="CUST3247"/>
    <s v="Female"/>
    <n v="55"/>
    <s v="Delhi"/>
    <s v="Footwear"/>
    <s v="PROD135"/>
    <n v="2524.2600000000002"/>
    <n v="4"/>
    <x v="301"/>
    <s v="Debit Card"/>
    <n v="38.950000000000003"/>
    <x v="1"/>
    <n v="20.53"/>
    <n v="113"/>
    <x v="2478"/>
  </r>
  <r>
    <s v="CUST3817"/>
    <s v="Male"/>
    <n v="57"/>
    <s v="Chennai"/>
    <s v="Beauty"/>
    <s v="PROD125"/>
    <n v="3009.06"/>
    <n v="2"/>
    <x v="301"/>
    <s v="Debit Card"/>
    <n v="28.01"/>
    <x v="0"/>
    <n v="25.99"/>
    <n v="388"/>
    <x v="2479"/>
  </r>
  <r>
    <s v="CUST3865"/>
    <s v="Female"/>
    <n v="47"/>
    <s v="Mumbai"/>
    <s v="Footwear"/>
    <s v="PROD893"/>
    <n v="3236.88"/>
    <n v="3"/>
    <x v="301"/>
    <s v="Credit Card"/>
    <n v="9.33"/>
    <x v="1"/>
    <n v="41.48"/>
    <n v="18"/>
    <x v="2480"/>
  </r>
  <r>
    <s v="CUST3879"/>
    <s v="Female"/>
    <n v="56"/>
    <s v="Delhi"/>
    <s v="Beauty"/>
    <s v="PROD248"/>
    <n v="2463.46"/>
    <n v="3"/>
    <x v="301"/>
    <s v="UPI"/>
    <n v="40.42"/>
    <x v="1"/>
    <n v="47.58"/>
    <n v="466"/>
    <x v="2481"/>
  </r>
  <r>
    <s v="CUST3907"/>
    <s v="Female"/>
    <n v="36"/>
    <s v="Chennai"/>
    <s v="Footwear"/>
    <s v="PROD891"/>
    <n v="1626.72"/>
    <n v="2"/>
    <x v="301"/>
    <s v="Net Banking"/>
    <n v="31.22"/>
    <x v="0"/>
    <n v="35.85"/>
    <n v="456"/>
    <x v="2482"/>
  </r>
  <r>
    <s v="CUST1154"/>
    <s v="Male"/>
    <n v="31"/>
    <s v="Hyderabad"/>
    <s v="Beauty"/>
    <s v="PROD138"/>
    <n v="3552.64"/>
    <n v="1"/>
    <x v="302"/>
    <s v="Debit Card"/>
    <n v="41.48"/>
    <x v="0"/>
    <n v="45.63"/>
    <n v="156"/>
    <x v="2483"/>
  </r>
  <r>
    <s v="CUST1291"/>
    <s v="Male"/>
    <n v="26"/>
    <s v="Delhi"/>
    <s v="Accessories"/>
    <s v="PROD613"/>
    <n v="773.12"/>
    <n v="5"/>
    <x v="302"/>
    <s v="Net Banking"/>
    <n v="16.989999999999998"/>
    <x v="0"/>
    <n v="37.79"/>
    <n v="218"/>
    <x v="2484"/>
  </r>
  <r>
    <s v="CUST2027"/>
    <s v="Female"/>
    <n v="22"/>
    <s v="Chennai"/>
    <s v="Apparel"/>
    <s v="PROD994"/>
    <n v="1709.83"/>
    <n v="3"/>
    <x v="302"/>
    <s v="Cash on Delivery"/>
    <n v="49.43"/>
    <x v="1"/>
    <n v="46.11"/>
    <n v="214"/>
    <x v="2485"/>
  </r>
  <r>
    <s v="CUST2031"/>
    <s v="Female"/>
    <n v="55"/>
    <s v="Chennai"/>
    <s v="Beauty"/>
    <s v="PROD467"/>
    <n v="2161.6799999999998"/>
    <n v="1"/>
    <x v="302"/>
    <s v="UPI"/>
    <n v="8.35"/>
    <x v="0"/>
    <n v="47.72"/>
    <n v="173"/>
    <x v="2486"/>
  </r>
  <r>
    <s v="CUST2374"/>
    <s v="Male"/>
    <n v="39"/>
    <s v="Bangalore"/>
    <s v="Home Decor"/>
    <s v="PROD850"/>
    <n v="1475.25"/>
    <n v="5"/>
    <x v="302"/>
    <s v="Cash on Delivery"/>
    <n v="20.149999999999999"/>
    <x v="1"/>
    <n v="23.84"/>
    <n v="227"/>
    <x v="2487"/>
  </r>
  <r>
    <s v="CUST2460"/>
    <s v="Male"/>
    <n v="30"/>
    <s v="Delhi"/>
    <s v="Apparel"/>
    <s v="PROD188"/>
    <n v="2028.07"/>
    <n v="1"/>
    <x v="302"/>
    <s v="Debit Card"/>
    <n v="53.57"/>
    <x v="0"/>
    <n v="32.22"/>
    <n v="411"/>
    <x v="2488"/>
  </r>
  <r>
    <s v="CUST3904"/>
    <s v="Male"/>
    <n v="22"/>
    <s v="Chennai"/>
    <s v="Beauty"/>
    <s v="PROD372"/>
    <n v="3598.5"/>
    <n v="1"/>
    <x v="302"/>
    <s v="UPI"/>
    <n v="26.47"/>
    <x v="1"/>
    <n v="27.17"/>
    <n v="480"/>
    <x v="2489"/>
  </r>
  <r>
    <s v="CUST1399"/>
    <s v="Male"/>
    <n v="19"/>
    <s v="Hyderabad"/>
    <s v="Accessories"/>
    <s v="PROD338"/>
    <n v="3104.8"/>
    <n v="4"/>
    <x v="303"/>
    <s v="Cash on Delivery"/>
    <n v="43.32"/>
    <x v="1"/>
    <n v="20.72"/>
    <n v="1"/>
    <x v="2490"/>
  </r>
  <r>
    <s v="CUST1567"/>
    <s v="Male"/>
    <n v="60"/>
    <s v="Mumbai"/>
    <s v="Footwear"/>
    <s v="PROD864"/>
    <n v="4163.2700000000004"/>
    <n v="4"/>
    <x v="303"/>
    <s v="Cash on Delivery"/>
    <n v="27.25"/>
    <x v="1"/>
    <n v="15.41"/>
    <n v="395"/>
    <x v="2491"/>
  </r>
  <r>
    <s v="CUST2607"/>
    <s v="Female"/>
    <n v="37"/>
    <s v="Bangalore"/>
    <s v="Home Decor"/>
    <s v="PROD273"/>
    <n v="4172.41"/>
    <n v="1"/>
    <x v="303"/>
    <s v="UPI"/>
    <n v="45.35"/>
    <x v="1"/>
    <n v="38.35"/>
    <n v="107"/>
    <x v="2492"/>
  </r>
  <r>
    <s v="CUST3516"/>
    <s v="Male"/>
    <n v="59"/>
    <s v="Mumbai"/>
    <s v="Accessories"/>
    <s v="PROD233"/>
    <n v="2440.62"/>
    <n v="1"/>
    <x v="303"/>
    <s v="Credit Card"/>
    <n v="58.38"/>
    <x v="0"/>
    <n v="29.09"/>
    <n v="185"/>
    <x v="2493"/>
  </r>
  <r>
    <s v="CUST3807"/>
    <s v="Female"/>
    <n v="43"/>
    <s v="Chennai"/>
    <s v="Accessories"/>
    <s v="PROD844"/>
    <n v="3039.12"/>
    <n v="2"/>
    <x v="303"/>
    <s v="Debit Card"/>
    <n v="11.76"/>
    <x v="1"/>
    <n v="19.010000000000002"/>
    <n v="91"/>
    <x v="2494"/>
  </r>
  <r>
    <s v="CUST3882"/>
    <s v="Female"/>
    <n v="28"/>
    <s v="Mumbai"/>
    <s v="Apparel"/>
    <s v="PROD954"/>
    <n v="4887.1000000000004"/>
    <n v="3"/>
    <x v="303"/>
    <s v="Credit Card"/>
    <n v="58.59"/>
    <x v="1"/>
    <n v="35.72"/>
    <n v="385"/>
    <x v="2495"/>
  </r>
  <r>
    <s v="CUST1253"/>
    <s v="Female"/>
    <n v="33"/>
    <s v="Delhi"/>
    <s v="Footwear"/>
    <s v="PROD347"/>
    <n v="1263.29"/>
    <n v="5"/>
    <x v="304"/>
    <s v="Net Banking"/>
    <n v="10.41"/>
    <x v="0"/>
    <n v="47.27"/>
    <n v="99"/>
    <x v="2496"/>
  </r>
  <r>
    <s v="CUST1427"/>
    <s v="Female"/>
    <n v="57"/>
    <s v="Bangalore"/>
    <s v="Beauty"/>
    <s v="PROD764"/>
    <n v="3909.7"/>
    <n v="2"/>
    <x v="304"/>
    <s v="UPI"/>
    <n v="47.97"/>
    <x v="1"/>
    <n v="5.0199999999999996"/>
    <n v="342"/>
    <x v="2497"/>
  </r>
  <r>
    <s v="CUST1714"/>
    <s v="Male"/>
    <n v="53"/>
    <s v="Hyderabad"/>
    <s v="Apparel"/>
    <s v="PROD475"/>
    <n v="3544.7"/>
    <n v="1"/>
    <x v="304"/>
    <s v="Debit Card"/>
    <n v="14.89"/>
    <x v="0"/>
    <n v="44.36"/>
    <n v="231"/>
    <x v="2498"/>
  </r>
  <r>
    <s v="CUST2188"/>
    <s v="Female"/>
    <n v="51"/>
    <s v="Chennai"/>
    <s v="Beauty"/>
    <s v="PROD935"/>
    <n v="1764.28"/>
    <n v="2"/>
    <x v="304"/>
    <s v="Credit Card"/>
    <n v="6.25"/>
    <x v="0"/>
    <n v="46.85"/>
    <n v="439"/>
    <x v="2499"/>
  </r>
  <r>
    <s v="CUST2260"/>
    <s v="Male"/>
    <n v="22"/>
    <s v="Mumbai"/>
    <s v="Footwear"/>
    <s v="PROD904"/>
    <n v="3063.64"/>
    <n v="2"/>
    <x v="304"/>
    <s v="Debit Card"/>
    <n v="42.21"/>
    <x v="1"/>
    <n v="5.0199999999999996"/>
    <n v="98"/>
    <x v="2500"/>
  </r>
  <r>
    <s v="CUST2516"/>
    <s v="Female"/>
    <n v="29"/>
    <s v="Hyderabad"/>
    <s v="Beauty"/>
    <s v="PROD846"/>
    <n v="4250.38"/>
    <n v="5"/>
    <x v="304"/>
    <s v="UPI"/>
    <n v="19.329999999999998"/>
    <x v="0"/>
    <n v="48.31"/>
    <n v="258"/>
    <x v="2501"/>
  </r>
  <r>
    <s v="CUST3241"/>
    <s v="Female"/>
    <n v="35"/>
    <s v="Chennai"/>
    <s v="Footwear"/>
    <s v="PROD489"/>
    <n v="3571.4"/>
    <n v="3"/>
    <x v="304"/>
    <s v="Credit Card"/>
    <n v="1.67"/>
    <x v="1"/>
    <n v="20.52"/>
    <n v="212"/>
    <x v="2502"/>
  </r>
  <r>
    <s v="CUST3887"/>
    <s v="Female"/>
    <n v="40"/>
    <s v="Mumbai"/>
    <s v="Home Decor"/>
    <s v="PROD994"/>
    <n v="4745.66"/>
    <n v="2"/>
    <x v="304"/>
    <s v="Debit Card"/>
    <n v="29.9"/>
    <x v="0"/>
    <n v="9.35"/>
    <n v="150"/>
    <x v="2503"/>
  </r>
  <r>
    <s v="CUST3949"/>
    <s v="Male"/>
    <n v="40"/>
    <s v="Delhi"/>
    <s v="Home Decor"/>
    <s v="PROD155"/>
    <n v="801.66"/>
    <n v="2"/>
    <x v="304"/>
    <s v="Net Banking"/>
    <n v="57.13"/>
    <x v="1"/>
    <n v="30.48"/>
    <n v="496"/>
    <x v="2504"/>
  </r>
  <r>
    <s v="CUST1165"/>
    <s v="Female"/>
    <n v="40"/>
    <s v="Mumbai"/>
    <s v="Beauty"/>
    <s v="PROD243"/>
    <n v="1702.89"/>
    <n v="4"/>
    <x v="305"/>
    <s v="Cash on Delivery"/>
    <n v="52.44"/>
    <x v="0"/>
    <n v="0.22"/>
    <n v="75"/>
    <x v="2505"/>
  </r>
  <r>
    <s v="CUST1906"/>
    <s v="Male"/>
    <n v="53"/>
    <s v="Hyderabad"/>
    <s v="Footwear"/>
    <s v="PROD682"/>
    <n v="1922.27"/>
    <n v="2"/>
    <x v="305"/>
    <s v="Net Banking"/>
    <n v="29.14"/>
    <x v="1"/>
    <n v="21.13"/>
    <n v="365"/>
    <x v="2506"/>
  </r>
  <r>
    <s v="CUST1029"/>
    <s v="Female"/>
    <n v="32"/>
    <s v="Delhi"/>
    <s v="Beauty"/>
    <s v="PROD589"/>
    <n v="3267.85"/>
    <n v="1"/>
    <x v="306"/>
    <s v="Cash on Delivery"/>
    <n v="2.2400000000000002"/>
    <x v="0"/>
    <n v="37.770000000000003"/>
    <n v="414"/>
    <x v="2507"/>
  </r>
  <r>
    <s v="CUST1448"/>
    <s v="Female"/>
    <n v="37"/>
    <s v="Delhi"/>
    <s v="Footwear"/>
    <s v="PROD499"/>
    <n v="1444.31"/>
    <n v="3"/>
    <x v="306"/>
    <s v="Credit Card"/>
    <n v="37.65"/>
    <x v="0"/>
    <n v="45.54"/>
    <n v="191"/>
    <x v="2508"/>
  </r>
  <r>
    <s v="CUST1501"/>
    <s v="Female"/>
    <n v="30"/>
    <s v="Bangalore"/>
    <s v="Apparel"/>
    <s v="PROD188"/>
    <n v="973.43"/>
    <n v="2"/>
    <x v="306"/>
    <s v="Net Banking"/>
    <n v="16.149999999999999"/>
    <x v="0"/>
    <n v="10.68"/>
    <n v="280"/>
    <x v="2509"/>
  </r>
  <r>
    <s v="CUST1814"/>
    <s v="Female"/>
    <n v="60"/>
    <s v="Chennai"/>
    <s v="Apparel"/>
    <s v="PROD115"/>
    <n v="2741.27"/>
    <n v="5"/>
    <x v="306"/>
    <s v="Credit Card"/>
    <n v="39.35"/>
    <x v="1"/>
    <n v="3.14"/>
    <n v="324"/>
    <x v="2510"/>
  </r>
  <r>
    <s v="CUST2228"/>
    <s v="Female"/>
    <n v="55"/>
    <s v="Mumbai"/>
    <s v="Footwear"/>
    <s v="PROD412"/>
    <n v="677.62"/>
    <n v="2"/>
    <x v="306"/>
    <s v="UPI"/>
    <n v="26.74"/>
    <x v="1"/>
    <n v="11.4"/>
    <n v="269"/>
    <x v="2511"/>
  </r>
  <r>
    <s v="CUST2467"/>
    <s v="Male"/>
    <n v="49"/>
    <s v="Mumbai"/>
    <s v="Accessories"/>
    <s v="PROD112"/>
    <n v="3513.65"/>
    <n v="3"/>
    <x v="306"/>
    <s v="Credit Card"/>
    <n v="27.25"/>
    <x v="0"/>
    <n v="39.4"/>
    <n v="404"/>
    <x v="2512"/>
  </r>
  <r>
    <s v="CUST3370"/>
    <s v="Female"/>
    <n v="52"/>
    <s v="Bangalore"/>
    <s v="Footwear"/>
    <s v="PROD382"/>
    <n v="1014.01"/>
    <n v="3"/>
    <x v="306"/>
    <s v="Credit Card"/>
    <n v="24.57"/>
    <x v="0"/>
    <n v="3.11"/>
    <n v="338"/>
    <x v="2513"/>
  </r>
  <r>
    <s v="CUST3707"/>
    <s v="Female"/>
    <n v="55"/>
    <s v="Hyderabad"/>
    <s v="Footwear"/>
    <s v="PROD885"/>
    <n v="4697.3999999999996"/>
    <n v="5"/>
    <x v="306"/>
    <s v="Debit Card"/>
    <n v="21.75"/>
    <x v="1"/>
    <n v="25.4"/>
    <n v="379"/>
    <x v="2514"/>
  </r>
  <r>
    <s v="CUST3952"/>
    <s v="Female"/>
    <n v="55"/>
    <s v="Chennai"/>
    <s v="Apparel"/>
    <s v="PROD322"/>
    <n v="668.23"/>
    <n v="1"/>
    <x v="306"/>
    <s v="Credit Card"/>
    <n v="59.63"/>
    <x v="1"/>
    <n v="28.62"/>
    <n v="23"/>
    <x v="2515"/>
  </r>
  <r>
    <s v="CUST1300"/>
    <s v="Male"/>
    <n v="43"/>
    <s v="Delhi"/>
    <s v="Footwear"/>
    <s v="PROD328"/>
    <n v="2497.16"/>
    <n v="1"/>
    <x v="307"/>
    <s v="Credit Card"/>
    <n v="47.46"/>
    <x v="1"/>
    <n v="27.7"/>
    <n v="302"/>
    <x v="2516"/>
  </r>
  <r>
    <s v="CUST1833"/>
    <s v="Female"/>
    <n v="35"/>
    <s v="Mumbai"/>
    <s v="Accessories"/>
    <s v="PROD657"/>
    <n v="998.54"/>
    <n v="3"/>
    <x v="307"/>
    <s v="UPI"/>
    <n v="21.45"/>
    <x v="1"/>
    <n v="0.12"/>
    <n v="68"/>
    <x v="2517"/>
  </r>
  <r>
    <s v="CUST1881"/>
    <s v="Male"/>
    <n v="52"/>
    <s v="Delhi"/>
    <s v="Footwear"/>
    <s v="PROD415"/>
    <n v="3604.26"/>
    <n v="5"/>
    <x v="307"/>
    <s v="Credit Card"/>
    <n v="18.29"/>
    <x v="1"/>
    <n v="17.89"/>
    <n v="169"/>
    <x v="2518"/>
  </r>
  <r>
    <s v="CUST2543"/>
    <s v="Male"/>
    <n v="41"/>
    <s v="Delhi"/>
    <s v="Accessories"/>
    <s v="PROD977"/>
    <n v="953.27"/>
    <n v="4"/>
    <x v="307"/>
    <s v="Debit Card"/>
    <n v="47.09"/>
    <x v="1"/>
    <n v="35.369999999999997"/>
    <n v="287"/>
    <x v="2519"/>
  </r>
  <r>
    <s v="CUST2789"/>
    <s v="Male"/>
    <n v="55"/>
    <s v="Mumbai"/>
    <s v="Beauty"/>
    <s v="PROD400"/>
    <n v="2964.48"/>
    <n v="4"/>
    <x v="307"/>
    <s v="Credit Card"/>
    <n v="45.81"/>
    <x v="1"/>
    <n v="31.64"/>
    <n v="167"/>
    <x v="2520"/>
  </r>
  <r>
    <s v="CUST2792"/>
    <s v="Male"/>
    <n v="37"/>
    <s v="Delhi"/>
    <s v="Home Decor"/>
    <s v="PROD169"/>
    <n v="1570.02"/>
    <n v="5"/>
    <x v="307"/>
    <s v="Debit Card"/>
    <n v="26.04"/>
    <x v="0"/>
    <n v="1.33"/>
    <n v="392"/>
    <x v="2521"/>
  </r>
  <r>
    <s v="CUST2873"/>
    <s v="Female"/>
    <n v="31"/>
    <s v="Hyderabad"/>
    <s v="Apparel"/>
    <s v="PROD389"/>
    <n v="549.4"/>
    <n v="5"/>
    <x v="307"/>
    <s v="Cash on Delivery"/>
    <n v="33.119999999999997"/>
    <x v="1"/>
    <n v="31.7"/>
    <n v="114"/>
    <x v="2522"/>
  </r>
  <r>
    <s v="CUST3430"/>
    <s v="Female"/>
    <n v="57"/>
    <s v="Delhi"/>
    <s v="Home Decor"/>
    <s v="PROD753"/>
    <n v="4491.78"/>
    <n v="5"/>
    <x v="307"/>
    <s v="Credit Card"/>
    <n v="4.4400000000000004"/>
    <x v="1"/>
    <n v="45.49"/>
    <n v="115"/>
    <x v="2523"/>
  </r>
  <r>
    <s v="CUST3720"/>
    <s v="Male"/>
    <n v="43"/>
    <s v="Bangalore"/>
    <s v="Apparel"/>
    <s v="PROD686"/>
    <n v="3043.82"/>
    <n v="3"/>
    <x v="307"/>
    <s v="Debit Card"/>
    <n v="53.33"/>
    <x v="0"/>
    <n v="25.57"/>
    <n v="314"/>
    <x v="2524"/>
  </r>
  <r>
    <s v="CUST2490"/>
    <s v="Male"/>
    <n v="32"/>
    <s v="Delhi"/>
    <s v="Apparel"/>
    <s v="PROD706"/>
    <n v="3231.31"/>
    <n v="2"/>
    <x v="308"/>
    <s v="Cash on Delivery"/>
    <n v="35.880000000000003"/>
    <x v="0"/>
    <n v="43.86"/>
    <n v="69"/>
    <x v="2525"/>
  </r>
  <r>
    <s v="CUST2585"/>
    <s v="Female"/>
    <n v="40"/>
    <s v="Hyderabad"/>
    <s v="Apparel"/>
    <s v="PROD227"/>
    <n v="1252.51"/>
    <n v="5"/>
    <x v="308"/>
    <s v="UPI"/>
    <n v="18.329999999999998"/>
    <x v="0"/>
    <n v="33.049999999999997"/>
    <n v="221"/>
    <x v="2526"/>
  </r>
  <r>
    <s v="CUST3159"/>
    <s v="Female"/>
    <n v="19"/>
    <s v="Mumbai"/>
    <s v="Footwear"/>
    <s v="PROD766"/>
    <n v="696.33"/>
    <n v="5"/>
    <x v="308"/>
    <s v="UPI"/>
    <n v="30.72"/>
    <x v="1"/>
    <n v="5.71"/>
    <n v="31"/>
    <x v="2527"/>
  </r>
  <r>
    <s v="CUST1546"/>
    <s v="Female"/>
    <n v="28"/>
    <s v="Mumbai"/>
    <s v="Beauty"/>
    <s v="PROD361"/>
    <n v="1234.0999999999999"/>
    <n v="4"/>
    <x v="309"/>
    <s v="UPI"/>
    <n v="5.86"/>
    <x v="1"/>
    <n v="34.68"/>
    <n v="373"/>
    <x v="2528"/>
  </r>
  <r>
    <s v="CUST1929"/>
    <s v="Male"/>
    <n v="23"/>
    <s v="Hyderabad"/>
    <s v="Home Decor"/>
    <s v="PROD931"/>
    <n v="3870.75"/>
    <n v="2"/>
    <x v="309"/>
    <s v="Credit Card"/>
    <n v="16.010000000000002"/>
    <x v="1"/>
    <n v="48.82"/>
    <n v="92"/>
    <x v="2529"/>
  </r>
  <r>
    <s v="CUST2274"/>
    <s v="Male"/>
    <n v="18"/>
    <s v="Bangalore"/>
    <s v="Home Decor"/>
    <s v="PROD140"/>
    <n v="1399.35"/>
    <n v="3"/>
    <x v="309"/>
    <s v="Debit Card"/>
    <n v="19.579999999999998"/>
    <x v="1"/>
    <n v="2.75"/>
    <n v="329"/>
    <x v="2530"/>
  </r>
  <r>
    <s v="CUST2289"/>
    <s v="Female"/>
    <n v="21"/>
    <s v="Mumbai"/>
    <s v="Footwear"/>
    <s v="PROD353"/>
    <n v="4748.72"/>
    <n v="1"/>
    <x v="309"/>
    <s v="Debit Card"/>
    <n v="54.26"/>
    <x v="1"/>
    <n v="11.39"/>
    <n v="233"/>
    <x v="2531"/>
  </r>
  <r>
    <s v="CUST3486"/>
    <s v="Male"/>
    <n v="36"/>
    <s v="Mumbai"/>
    <s v="Home Decor"/>
    <s v="PROD810"/>
    <n v="1146.8399999999999"/>
    <n v="2"/>
    <x v="309"/>
    <s v="Cash on Delivery"/>
    <n v="24.59"/>
    <x v="1"/>
    <n v="46.98"/>
    <n v="111"/>
    <x v="2532"/>
  </r>
  <r>
    <s v="CUST3825"/>
    <s v="Female"/>
    <n v="59"/>
    <s v="Chennai"/>
    <s v="Footwear"/>
    <s v="PROD638"/>
    <n v="4459.99"/>
    <n v="3"/>
    <x v="309"/>
    <s v="UPI"/>
    <n v="34.68"/>
    <x v="0"/>
    <n v="9.25"/>
    <n v="81"/>
    <x v="2533"/>
  </r>
  <r>
    <s v="CUST1065"/>
    <s v="Male"/>
    <n v="54"/>
    <s v="Bangalore"/>
    <s v="Accessories"/>
    <s v="PROD422"/>
    <n v="1738.51"/>
    <n v="2"/>
    <x v="310"/>
    <s v="Debit Card"/>
    <n v="55.94"/>
    <x v="1"/>
    <n v="1.39"/>
    <n v="405"/>
    <x v="2534"/>
  </r>
  <r>
    <s v="CUST1329"/>
    <s v="Female"/>
    <n v="41"/>
    <s v="Bangalore"/>
    <s v="Beauty"/>
    <s v="PROD177"/>
    <n v="2103.0700000000002"/>
    <n v="1"/>
    <x v="310"/>
    <s v="Net Banking"/>
    <n v="7.32"/>
    <x v="1"/>
    <n v="35.25"/>
    <n v="45"/>
    <x v="2535"/>
  </r>
  <r>
    <s v="CUST1547"/>
    <s v="Male"/>
    <n v="18"/>
    <s v="Delhi"/>
    <s v="Accessories"/>
    <s v="PROD470"/>
    <n v="2980.95"/>
    <n v="1"/>
    <x v="310"/>
    <s v="Debit Card"/>
    <n v="34.020000000000003"/>
    <x v="1"/>
    <n v="28.48"/>
    <n v="378"/>
    <x v="2536"/>
  </r>
  <r>
    <s v="CUST2306"/>
    <s v="Female"/>
    <n v="36"/>
    <s v="Delhi"/>
    <s v="Footwear"/>
    <s v="PROD503"/>
    <n v="1524.46"/>
    <n v="4"/>
    <x v="310"/>
    <s v="Debit Card"/>
    <n v="59.36"/>
    <x v="0"/>
    <n v="49.57"/>
    <n v="156"/>
    <x v="2537"/>
  </r>
  <r>
    <s v="CUST3089"/>
    <s v="Female"/>
    <n v="35"/>
    <s v="Chennai"/>
    <s v="Footwear"/>
    <s v="PROD138"/>
    <n v="1904.81"/>
    <n v="5"/>
    <x v="310"/>
    <s v="UPI"/>
    <n v="29.2"/>
    <x v="0"/>
    <n v="0.55000000000000004"/>
    <n v="113"/>
    <x v="2538"/>
  </r>
  <r>
    <s v="CUST3195"/>
    <s v="Female"/>
    <n v="21"/>
    <s v="Mumbai"/>
    <s v="Accessories"/>
    <s v="PROD830"/>
    <n v="660.58"/>
    <n v="1"/>
    <x v="310"/>
    <s v="Net Banking"/>
    <n v="33.159999999999997"/>
    <x v="0"/>
    <n v="42.89"/>
    <n v="219"/>
    <x v="2539"/>
  </r>
  <r>
    <s v="CUST3564"/>
    <s v="Female"/>
    <n v="24"/>
    <s v="Mumbai"/>
    <s v="Beauty"/>
    <s v="PROD527"/>
    <n v="1988.25"/>
    <n v="2"/>
    <x v="310"/>
    <s v="Net Banking"/>
    <n v="58.93"/>
    <x v="0"/>
    <n v="24.39"/>
    <n v="65"/>
    <x v="2540"/>
  </r>
  <r>
    <s v="CUST3853"/>
    <s v="Male"/>
    <n v="59"/>
    <s v="Mumbai"/>
    <s v="Home Decor"/>
    <s v="PROD365"/>
    <n v="4392.03"/>
    <n v="1"/>
    <x v="310"/>
    <s v="Credit Card"/>
    <n v="57.41"/>
    <x v="1"/>
    <n v="12.68"/>
    <n v="433"/>
    <x v="2541"/>
  </r>
  <r>
    <s v="CUST3870"/>
    <s v="Male"/>
    <n v="44"/>
    <s v="Mumbai"/>
    <s v="Beauty"/>
    <s v="PROD867"/>
    <n v="2241.61"/>
    <n v="4"/>
    <x v="310"/>
    <s v="Debit Card"/>
    <n v="30"/>
    <x v="0"/>
    <n v="10.25"/>
    <n v="232"/>
    <x v="2542"/>
  </r>
  <r>
    <s v="CUST3972"/>
    <s v="Male"/>
    <n v="27"/>
    <s v="Bangalore"/>
    <s v="Home Decor"/>
    <s v="PROD430"/>
    <n v="1592.63"/>
    <n v="3"/>
    <x v="310"/>
    <s v="UPI"/>
    <n v="26.97"/>
    <x v="0"/>
    <n v="15.79"/>
    <n v="288"/>
    <x v="80"/>
  </r>
  <r>
    <s v="CUST1170"/>
    <s v="Male"/>
    <n v="28"/>
    <s v="Chennai"/>
    <s v="Beauty"/>
    <s v="PROD605"/>
    <n v="3445.36"/>
    <n v="4"/>
    <x v="311"/>
    <s v="UPI"/>
    <n v="39.130000000000003"/>
    <x v="0"/>
    <n v="25.7"/>
    <n v="249"/>
    <x v="2543"/>
  </r>
  <r>
    <s v="CUST2116"/>
    <s v="Female"/>
    <n v="45"/>
    <s v="Hyderabad"/>
    <s v="Beauty"/>
    <s v="PROD954"/>
    <n v="4218.3100000000004"/>
    <n v="3"/>
    <x v="311"/>
    <s v="UPI"/>
    <n v="50.77"/>
    <x v="1"/>
    <n v="26.73"/>
    <n v="299"/>
    <x v="2544"/>
  </r>
  <r>
    <s v="CUST2247"/>
    <s v="Female"/>
    <n v="40"/>
    <s v="Mumbai"/>
    <s v="Apparel"/>
    <s v="PROD465"/>
    <n v="2938.42"/>
    <n v="5"/>
    <x v="311"/>
    <s v="UPI"/>
    <n v="8.7100000000000009"/>
    <x v="1"/>
    <n v="9.7799999999999994"/>
    <n v="112"/>
    <x v="2545"/>
  </r>
  <r>
    <s v="CUST2710"/>
    <s v="Female"/>
    <n v="59"/>
    <s v="Hyderabad"/>
    <s v="Footwear"/>
    <s v="PROD768"/>
    <n v="2847.07"/>
    <n v="2"/>
    <x v="311"/>
    <s v="Credit Card"/>
    <n v="13.7"/>
    <x v="0"/>
    <n v="30.59"/>
    <n v="498"/>
    <x v="2546"/>
  </r>
  <r>
    <s v="CUST3061"/>
    <s v="Male"/>
    <n v="24"/>
    <s v="Mumbai"/>
    <s v="Home Decor"/>
    <s v="PROD505"/>
    <n v="3837.42"/>
    <n v="2"/>
    <x v="311"/>
    <s v="Net Banking"/>
    <n v="22.68"/>
    <x v="1"/>
    <n v="3.17"/>
    <n v="127"/>
    <x v="2547"/>
  </r>
  <r>
    <s v="CUST3062"/>
    <s v="Female"/>
    <n v="38"/>
    <s v="Mumbai"/>
    <s v="Beauty"/>
    <s v="PROD855"/>
    <n v="4379.3900000000003"/>
    <n v="4"/>
    <x v="311"/>
    <s v="Credit Card"/>
    <n v="12.45"/>
    <x v="0"/>
    <n v="37.61"/>
    <n v="229"/>
    <x v="2548"/>
  </r>
  <r>
    <s v="CUST3403"/>
    <s v="Male"/>
    <n v="32"/>
    <s v="Mumbai"/>
    <s v="Accessories"/>
    <s v="PROD838"/>
    <n v="2779.03"/>
    <n v="3"/>
    <x v="311"/>
    <s v="Credit Card"/>
    <n v="45.84"/>
    <x v="1"/>
    <n v="40.6"/>
    <n v="163"/>
    <x v="2549"/>
  </r>
  <r>
    <s v="CUST3991"/>
    <s v="Female"/>
    <n v="20"/>
    <s v="Hyderabad"/>
    <s v="Apparel"/>
    <s v="PROD554"/>
    <n v="4137.07"/>
    <n v="4"/>
    <x v="311"/>
    <s v="Net Banking"/>
    <n v="29.06"/>
    <x v="1"/>
    <n v="24.99"/>
    <n v="297"/>
    <x v="2550"/>
  </r>
  <r>
    <s v="CUST1288"/>
    <s v="Female"/>
    <n v="22"/>
    <s v="Mumbai"/>
    <s v="Footwear"/>
    <s v="PROD977"/>
    <n v="3414.87"/>
    <n v="1"/>
    <x v="312"/>
    <s v="Debit Card"/>
    <n v="47.96"/>
    <x v="0"/>
    <n v="35.04"/>
    <n v="450"/>
    <x v="2551"/>
  </r>
  <r>
    <s v="CUST1478"/>
    <s v="Female"/>
    <n v="22"/>
    <s v="Bangalore"/>
    <s v="Home Decor"/>
    <s v="PROD713"/>
    <n v="2011.05"/>
    <n v="4"/>
    <x v="312"/>
    <s v="Debit Card"/>
    <n v="31.81"/>
    <x v="1"/>
    <n v="37.26"/>
    <n v="343"/>
    <x v="2552"/>
  </r>
  <r>
    <s v="CUST1582"/>
    <s v="Female"/>
    <n v="48"/>
    <s v="Bangalore"/>
    <s v="Footwear"/>
    <s v="PROD861"/>
    <n v="1386.35"/>
    <n v="1"/>
    <x v="312"/>
    <s v="Debit Card"/>
    <n v="16.79"/>
    <x v="1"/>
    <n v="13.77"/>
    <n v="492"/>
    <x v="2553"/>
  </r>
  <r>
    <s v="CUST1736"/>
    <s v="Male"/>
    <n v="50"/>
    <s v="Mumbai"/>
    <s v="Home Decor"/>
    <s v="PROD444"/>
    <n v="4045.46"/>
    <n v="3"/>
    <x v="312"/>
    <s v="Net Banking"/>
    <n v="52.3"/>
    <x v="1"/>
    <n v="35.380000000000003"/>
    <n v="203"/>
    <x v="2554"/>
  </r>
  <r>
    <s v="CUST1778"/>
    <s v="Female"/>
    <n v="50"/>
    <s v="Hyderabad"/>
    <s v="Home Decor"/>
    <s v="PROD151"/>
    <n v="3434.03"/>
    <n v="3"/>
    <x v="312"/>
    <s v="Debit Card"/>
    <n v="50.72"/>
    <x v="1"/>
    <n v="47.07"/>
    <n v="215"/>
    <x v="2555"/>
  </r>
  <r>
    <s v="CUST2043"/>
    <s v="Female"/>
    <n v="56"/>
    <s v="Mumbai"/>
    <s v="Home Decor"/>
    <s v="PROD619"/>
    <n v="1866.27"/>
    <n v="3"/>
    <x v="312"/>
    <s v="UPI"/>
    <n v="28.26"/>
    <x v="1"/>
    <n v="12.65"/>
    <n v="101"/>
    <x v="2556"/>
  </r>
  <r>
    <s v="CUST2380"/>
    <s v="Male"/>
    <n v="34"/>
    <s v="Hyderabad"/>
    <s v="Footwear"/>
    <s v="PROD218"/>
    <n v="590.66"/>
    <n v="1"/>
    <x v="312"/>
    <s v="Debit Card"/>
    <n v="47.77"/>
    <x v="0"/>
    <n v="0.19"/>
    <n v="411"/>
    <x v="2557"/>
  </r>
  <r>
    <s v="CUST2755"/>
    <s v="Male"/>
    <n v="29"/>
    <s v="Delhi"/>
    <s v="Beauty"/>
    <s v="PROD987"/>
    <n v="2883.5"/>
    <n v="4"/>
    <x v="312"/>
    <s v="Net Banking"/>
    <n v="4.34"/>
    <x v="1"/>
    <n v="30.76"/>
    <n v="137"/>
    <x v="2558"/>
  </r>
  <r>
    <s v="CUST3169"/>
    <s v="Female"/>
    <n v="36"/>
    <s v="Bangalore"/>
    <s v="Accessories"/>
    <s v="PROD896"/>
    <n v="1314.98"/>
    <n v="4"/>
    <x v="312"/>
    <s v="Cash on Delivery"/>
    <n v="51.5"/>
    <x v="1"/>
    <n v="5.26"/>
    <n v="459"/>
    <x v="2559"/>
  </r>
  <r>
    <s v="CUST3288"/>
    <s v="Female"/>
    <n v="34"/>
    <s v="Bangalore"/>
    <s v="Home Decor"/>
    <s v="PROD891"/>
    <n v="748.14"/>
    <n v="3"/>
    <x v="312"/>
    <s v="Credit Card"/>
    <n v="14.73"/>
    <x v="0"/>
    <n v="5.32"/>
    <n v="23"/>
    <x v="2560"/>
  </r>
  <r>
    <s v="CUST3310"/>
    <s v="Male"/>
    <n v="45"/>
    <s v="Chennai"/>
    <s v="Accessories"/>
    <s v="PROD561"/>
    <n v="1587.38"/>
    <n v="1"/>
    <x v="312"/>
    <s v="UPI"/>
    <n v="27.09"/>
    <x v="1"/>
    <n v="9.7200000000000006"/>
    <n v="436"/>
    <x v="2561"/>
  </r>
  <r>
    <s v="CUST3407"/>
    <s v="Male"/>
    <n v="55"/>
    <s v="Hyderabad"/>
    <s v="Accessories"/>
    <s v="PROD801"/>
    <n v="1349.84"/>
    <n v="1"/>
    <x v="312"/>
    <s v="Cash on Delivery"/>
    <n v="13.38"/>
    <x v="0"/>
    <n v="32"/>
    <n v="215"/>
    <x v="2562"/>
  </r>
  <r>
    <s v="CUST1133"/>
    <s v="Male"/>
    <n v="31"/>
    <s v="Delhi"/>
    <s v="Accessories"/>
    <s v="PROD965"/>
    <n v="4253.46"/>
    <n v="1"/>
    <x v="313"/>
    <s v="Credit Card"/>
    <n v="50.65"/>
    <x v="1"/>
    <n v="34.11"/>
    <n v="169"/>
    <x v="2563"/>
  </r>
  <r>
    <s v="CUST1234"/>
    <s v="Male"/>
    <n v="53"/>
    <s v="Bangalore"/>
    <s v="Apparel"/>
    <s v="PROD821"/>
    <n v="2841.72"/>
    <n v="3"/>
    <x v="313"/>
    <s v="Credit Card"/>
    <n v="39.97"/>
    <x v="0"/>
    <n v="3.51"/>
    <n v="6"/>
    <x v="2564"/>
  </r>
  <r>
    <s v="CUST1902"/>
    <s v="Female"/>
    <n v="38"/>
    <s v="Hyderabad"/>
    <s v="Accessories"/>
    <s v="PROD640"/>
    <n v="1944.96"/>
    <n v="4"/>
    <x v="313"/>
    <s v="Cash on Delivery"/>
    <n v="29.48"/>
    <x v="0"/>
    <n v="30.22"/>
    <n v="438"/>
    <x v="2565"/>
  </r>
  <r>
    <s v="CUST1924"/>
    <s v="Male"/>
    <n v="39"/>
    <s v="Mumbai"/>
    <s v="Footwear"/>
    <s v="PROD793"/>
    <n v="3696.62"/>
    <n v="2"/>
    <x v="313"/>
    <s v="UPI"/>
    <n v="42.55"/>
    <x v="0"/>
    <n v="44.34"/>
    <n v="272"/>
    <x v="2566"/>
  </r>
  <r>
    <s v="CUST2050"/>
    <s v="Male"/>
    <n v="46"/>
    <s v="Bangalore"/>
    <s v="Home Decor"/>
    <s v="PROD459"/>
    <n v="2474.9299999999998"/>
    <n v="5"/>
    <x v="313"/>
    <s v="UPI"/>
    <n v="36.090000000000003"/>
    <x v="1"/>
    <n v="9.09"/>
    <n v="233"/>
    <x v="2567"/>
  </r>
  <r>
    <s v="CUST2838"/>
    <s v="Female"/>
    <n v="52"/>
    <s v="Mumbai"/>
    <s v="Home Decor"/>
    <s v="PROD379"/>
    <n v="807.52"/>
    <n v="4"/>
    <x v="313"/>
    <s v="Debit Card"/>
    <n v="17.920000000000002"/>
    <x v="0"/>
    <n v="6.68"/>
    <n v="282"/>
    <x v="2568"/>
  </r>
  <r>
    <s v="CUST2949"/>
    <s v="Female"/>
    <n v="39"/>
    <s v="Delhi"/>
    <s v="Beauty"/>
    <s v="PROD762"/>
    <n v="4841"/>
    <n v="1"/>
    <x v="313"/>
    <s v="Debit Card"/>
    <n v="8.56"/>
    <x v="1"/>
    <n v="21.56"/>
    <n v="24"/>
    <x v="2569"/>
  </r>
  <r>
    <s v="CUST1081"/>
    <s v="Male"/>
    <n v="55"/>
    <s v="Chennai"/>
    <s v="Footwear"/>
    <s v="PROD829"/>
    <n v="3530.97"/>
    <n v="1"/>
    <x v="314"/>
    <s v="Net Banking"/>
    <n v="32.25"/>
    <x v="1"/>
    <n v="42.99"/>
    <n v="182"/>
    <x v="2570"/>
  </r>
  <r>
    <s v="CUST1119"/>
    <s v="Male"/>
    <n v="56"/>
    <s v="Hyderabad"/>
    <s v="Home Decor"/>
    <s v="PROD477"/>
    <n v="1255.3399999999999"/>
    <n v="4"/>
    <x v="314"/>
    <s v="UPI"/>
    <n v="29.6"/>
    <x v="0"/>
    <n v="33.28"/>
    <n v="321"/>
    <x v="2571"/>
  </r>
  <r>
    <s v="CUST1334"/>
    <s v="Female"/>
    <n v="26"/>
    <s v="Bangalore"/>
    <s v="Accessories"/>
    <s v="PROD758"/>
    <n v="1011.43"/>
    <n v="2"/>
    <x v="314"/>
    <s v="UPI"/>
    <n v="45.54"/>
    <x v="1"/>
    <n v="26.05"/>
    <n v="190"/>
    <x v="2572"/>
  </r>
  <r>
    <s v="CUST1841"/>
    <s v="Male"/>
    <n v="44"/>
    <s v="Mumbai"/>
    <s v="Beauty"/>
    <s v="PROD851"/>
    <n v="4928.5200000000004"/>
    <n v="1"/>
    <x v="314"/>
    <s v="Cash on Delivery"/>
    <n v="1.51"/>
    <x v="1"/>
    <n v="44.07"/>
    <n v="358"/>
    <x v="2573"/>
  </r>
  <r>
    <s v="CUST2072"/>
    <s v="Female"/>
    <n v="23"/>
    <s v="Delhi"/>
    <s v="Home Decor"/>
    <s v="PROD389"/>
    <n v="4930.1099999999997"/>
    <n v="3"/>
    <x v="314"/>
    <s v="Net Banking"/>
    <n v="38.5"/>
    <x v="0"/>
    <n v="43.19"/>
    <n v="414"/>
    <x v="2574"/>
  </r>
  <r>
    <s v="CUST2101"/>
    <s v="Female"/>
    <n v="40"/>
    <s v="Mumbai"/>
    <s v="Footwear"/>
    <s v="PROD944"/>
    <n v="2190.48"/>
    <n v="3"/>
    <x v="314"/>
    <s v="Net Banking"/>
    <n v="24.62"/>
    <x v="1"/>
    <n v="44.8"/>
    <n v="386"/>
    <x v="2575"/>
  </r>
  <r>
    <s v="CUST2191"/>
    <s v="Female"/>
    <n v="24"/>
    <s v="Chennai"/>
    <s v="Accessories"/>
    <s v="PROD335"/>
    <n v="1759.31"/>
    <n v="2"/>
    <x v="314"/>
    <s v="Cash on Delivery"/>
    <n v="29.75"/>
    <x v="1"/>
    <n v="42.96"/>
    <n v="432"/>
    <x v="2576"/>
  </r>
  <r>
    <s v="CUST2229"/>
    <s v="Female"/>
    <n v="45"/>
    <s v="Delhi"/>
    <s v="Apparel"/>
    <s v="PROD310"/>
    <n v="4556.38"/>
    <n v="4"/>
    <x v="314"/>
    <s v="Debit Card"/>
    <n v="35.68"/>
    <x v="0"/>
    <n v="49.53"/>
    <n v="287"/>
    <x v="2577"/>
  </r>
  <r>
    <s v="CUST2526"/>
    <s v="Female"/>
    <n v="44"/>
    <s v="Chennai"/>
    <s v="Accessories"/>
    <s v="PROD936"/>
    <n v="825.27"/>
    <n v="3"/>
    <x v="314"/>
    <s v="Credit Card"/>
    <n v="25.27"/>
    <x v="0"/>
    <n v="24.15"/>
    <n v="179"/>
    <x v="2578"/>
  </r>
  <r>
    <s v="CUST2549"/>
    <s v="Female"/>
    <n v="40"/>
    <s v="Hyderabad"/>
    <s v="Beauty"/>
    <s v="PROD996"/>
    <n v="3494.66"/>
    <n v="4"/>
    <x v="314"/>
    <s v="Net Banking"/>
    <n v="38.979999999999997"/>
    <x v="1"/>
    <n v="4.9000000000000004"/>
    <n v="221"/>
    <x v="2579"/>
  </r>
  <r>
    <s v="CUST3813"/>
    <s v="Male"/>
    <n v="27"/>
    <s v="Delhi"/>
    <s v="Beauty"/>
    <s v="PROD477"/>
    <n v="3133.5"/>
    <n v="3"/>
    <x v="314"/>
    <s v="Cash on Delivery"/>
    <n v="39.700000000000003"/>
    <x v="1"/>
    <n v="21.73"/>
    <n v="234"/>
    <x v="2580"/>
  </r>
  <r>
    <s v="CUST3840"/>
    <s v="Male"/>
    <n v="54"/>
    <s v="Mumbai"/>
    <s v="Beauty"/>
    <s v="PROD575"/>
    <n v="1645.49"/>
    <n v="1"/>
    <x v="314"/>
    <s v="Debit Card"/>
    <n v="33.36"/>
    <x v="1"/>
    <n v="46.37"/>
    <n v="185"/>
    <x v="2581"/>
  </r>
  <r>
    <s v="CUST1021"/>
    <s v="Male"/>
    <n v="55"/>
    <s v="Hyderabad"/>
    <s v="Beauty"/>
    <s v="PROD659"/>
    <n v="4602.7"/>
    <n v="1"/>
    <x v="315"/>
    <s v="Net Banking"/>
    <n v="5.22"/>
    <x v="1"/>
    <n v="28.41"/>
    <n v="130"/>
    <x v="2582"/>
  </r>
  <r>
    <s v="CUST1321"/>
    <s v="Male"/>
    <n v="55"/>
    <s v="Hyderabad"/>
    <s v="Home Decor"/>
    <s v="PROD259"/>
    <n v="3717.9"/>
    <n v="2"/>
    <x v="315"/>
    <s v="Cash on Delivery"/>
    <n v="54.76"/>
    <x v="1"/>
    <n v="44.33"/>
    <n v="403"/>
    <x v="2583"/>
  </r>
  <r>
    <s v="CUST1459"/>
    <s v="Female"/>
    <n v="39"/>
    <s v="Bangalore"/>
    <s v="Apparel"/>
    <s v="PROD515"/>
    <n v="3116.15"/>
    <n v="5"/>
    <x v="315"/>
    <s v="UPI"/>
    <n v="18.84"/>
    <x v="1"/>
    <n v="11.7"/>
    <n v="159"/>
    <x v="2584"/>
  </r>
  <r>
    <s v="CUST1573"/>
    <s v="Female"/>
    <n v="37"/>
    <s v="Chennai"/>
    <s v="Apparel"/>
    <s v="PROD387"/>
    <n v="1239.02"/>
    <n v="5"/>
    <x v="315"/>
    <s v="Debit Card"/>
    <n v="47.84"/>
    <x v="1"/>
    <n v="5.75"/>
    <n v="120"/>
    <x v="2585"/>
  </r>
  <r>
    <s v="CUST1661"/>
    <s v="Male"/>
    <n v="37"/>
    <s v="Mumbai"/>
    <s v="Footwear"/>
    <s v="PROD240"/>
    <n v="530.24"/>
    <n v="4"/>
    <x v="315"/>
    <s v="Cash on Delivery"/>
    <n v="32.03"/>
    <x v="1"/>
    <n v="26.85"/>
    <n v="320"/>
    <x v="2586"/>
  </r>
  <r>
    <s v="CUST1713"/>
    <s v="Male"/>
    <n v="18"/>
    <s v="Chennai"/>
    <s v="Accessories"/>
    <s v="PROD243"/>
    <n v="1265.48"/>
    <n v="3"/>
    <x v="315"/>
    <s v="UPI"/>
    <n v="35.22"/>
    <x v="1"/>
    <n v="14.91"/>
    <n v="498"/>
    <x v="2587"/>
  </r>
  <r>
    <s v="CUST2661"/>
    <s v="Female"/>
    <n v="55"/>
    <s v="Hyderabad"/>
    <s v="Home Decor"/>
    <s v="PROD663"/>
    <n v="3309.47"/>
    <n v="5"/>
    <x v="315"/>
    <s v="UPI"/>
    <n v="52.33"/>
    <x v="1"/>
    <n v="16.170000000000002"/>
    <n v="89"/>
    <x v="2588"/>
  </r>
  <r>
    <s v="CUST2759"/>
    <s v="Male"/>
    <n v="49"/>
    <s v="Mumbai"/>
    <s v="Apparel"/>
    <s v="PROD843"/>
    <n v="2387.36"/>
    <n v="3"/>
    <x v="315"/>
    <s v="UPI"/>
    <n v="5.63"/>
    <x v="0"/>
    <n v="33.19"/>
    <n v="296"/>
    <x v="2589"/>
  </r>
  <r>
    <s v="CUST2836"/>
    <s v="Male"/>
    <n v="25"/>
    <s v="Chennai"/>
    <s v="Accessories"/>
    <s v="PROD560"/>
    <n v="4908.5600000000004"/>
    <n v="1"/>
    <x v="315"/>
    <s v="Cash on Delivery"/>
    <n v="48.56"/>
    <x v="0"/>
    <n v="43.92"/>
    <n v="205"/>
    <x v="2590"/>
  </r>
  <r>
    <s v="CUST1050"/>
    <s v="Female"/>
    <n v="30"/>
    <s v="Hyderabad"/>
    <s v="Beauty"/>
    <s v="PROD972"/>
    <n v="4564.1000000000004"/>
    <n v="3"/>
    <x v="316"/>
    <s v="Cash on Delivery"/>
    <n v="22.91"/>
    <x v="1"/>
    <n v="6.75"/>
    <n v="105"/>
    <x v="2591"/>
  </r>
  <r>
    <s v="CUST1213"/>
    <s v="Male"/>
    <n v="19"/>
    <s v="Hyderabad"/>
    <s v="Accessories"/>
    <s v="PROD189"/>
    <n v="4856.67"/>
    <n v="5"/>
    <x v="316"/>
    <s v="Credit Card"/>
    <n v="11.23"/>
    <x v="0"/>
    <n v="24.45"/>
    <n v="129"/>
    <x v="2592"/>
  </r>
  <r>
    <s v="CUST1830"/>
    <s v="Female"/>
    <n v="46"/>
    <s v="Hyderabad"/>
    <s v="Accessories"/>
    <s v="PROD460"/>
    <n v="1381.99"/>
    <n v="1"/>
    <x v="316"/>
    <s v="Credit Card"/>
    <n v="38.229999999999997"/>
    <x v="0"/>
    <n v="48.58"/>
    <n v="169"/>
    <x v="2593"/>
  </r>
  <r>
    <s v="CUST2021"/>
    <s v="Male"/>
    <n v="52"/>
    <s v="Bangalore"/>
    <s v="Beauty"/>
    <s v="PROD566"/>
    <n v="1272.51"/>
    <n v="4"/>
    <x v="316"/>
    <s v="Credit Card"/>
    <n v="42.27"/>
    <x v="0"/>
    <n v="6.64"/>
    <n v="88"/>
    <x v="2594"/>
  </r>
  <r>
    <s v="CUST2238"/>
    <s v="Male"/>
    <n v="45"/>
    <s v="Mumbai"/>
    <s v="Apparel"/>
    <s v="PROD889"/>
    <n v="4895.49"/>
    <n v="5"/>
    <x v="316"/>
    <s v="UPI"/>
    <n v="47.79"/>
    <x v="0"/>
    <n v="14.6"/>
    <n v="257"/>
    <x v="2595"/>
  </r>
  <r>
    <s v="CUST2277"/>
    <s v="Female"/>
    <n v="28"/>
    <s v="Hyderabad"/>
    <s v="Apparel"/>
    <s v="PROD158"/>
    <n v="900.62"/>
    <n v="5"/>
    <x v="316"/>
    <s v="Cash on Delivery"/>
    <n v="24.47"/>
    <x v="0"/>
    <n v="10.56"/>
    <n v="32"/>
    <x v="2596"/>
  </r>
  <r>
    <s v="CUST3000"/>
    <s v="Female"/>
    <n v="34"/>
    <s v="Hyderabad"/>
    <s v="Beauty"/>
    <s v="PROD857"/>
    <n v="4478.78"/>
    <n v="5"/>
    <x v="316"/>
    <s v="UPI"/>
    <n v="43.17"/>
    <x v="0"/>
    <n v="15.12"/>
    <n v="50"/>
    <x v="2597"/>
  </r>
  <r>
    <s v="CUST3108"/>
    <s v="Female"/>
    <n v="31"/>
    <s v="Bangalore"/>
    <s v="Home Decor"/>
    <s v="PROD374"/>
    <n v="1434.59"/>
    <n v="1"/>
    <x v="316"/>
    <s v="UPI"/>
    <n v="37.36"/>
    <x v="0"/>
    <n v="42.53"/>
    <n v="162"/>
    <x v="2598"/>
  </r>
  <r>
    <s v="CUST3194"/>
    <s v="Female"/>
    <n v="33"/>
    <s v="Hyderabad"/>
    <s v="Accessories"/>
    <s v="PROD689"/>
    <n v="4095.75"/>
    <n v="2"/>
    <x v="316"/>
    <s v="UPI"/>
    <n v="7.97"/>
    <x v="1"/>
    <n v="40.89"/>
    <n v="372"/>
    <x v="2599"/>
  </r>
  <r>
    <s v="CUST1168"/>
    <s v="Female"/>
    <n v="41"/>
    <s v="Mumbai"/>
    <s v="Home Decor"/>
    <s v="PROD404"/>
    <n v="3486.17"/>
    <n v="2"/>
    <x v="317"/>
    <s v="UPI"/>
    <n v="4.79"/>
    <x v="0"/>
    <n v="28.09"/>
    <n v="105"/>
    <x v="2600"/>
  </r>
  <r>
    <s v="CUST1990"/>
    <s v="Male"/>
    <n v="58"/>
    <s v="Delhi"/>
    <s v="Accessories"/>
    <s v="PROD170"/>
    <n v="1611.43"/>
    <n v="2"/>
    <x v="317"/>
    <s v="UPI"/>
    <n v="23.52"/>
    <x v="0"/>
    <n v="1.48"/>
    <n v="123"/>
    <x v="2601"/>
  </r>
  <r>
    <s v="CUST2576"/>
    <s v="Male"/>
    <n v="36"/>
    <s v="Chennai"/>
    <s v="Footwear"/>
    <s v="PROD557"/>
    <n v="4247.2299999999996"/>
    <n v="4"/>
    <x v="317"/>
    <s v="Net Banking"/>
    <n v="49.6"/>
    <x v="1"/>
    <n v="3.8"/>
    <n v="231"/>
    <x v="2602"/>
  </r>
  <r>
    <s v="CUST3174"/>
    <s v="Female"/>
    <n v="29"/>
    <s v="Chennai"/>
    <s v="Beauty"/>
    <s v="PROD440"/>
    <n v="1427.72"/>
    <n v="1"/>
    <x v="317"/>
    <s v="Credit Card"/>
    <n v="55.35"/>
    <x v="1"/>
    <n v="45.08"/>
    <n v="395"/>
    <x v="2603"/>
  </r>
  <r>
    <s v="CUST3307"/>
    <s v="Female"/>
    <n v="36"/>
    <s v="Delhi"/>
    <s v="Home Decor"/>
    <s v="PROD915"/>
    <n v="508.97"/>
    <n v="1"/>
    <x v="317"/>
    <s v="Credit Card"/>
    <n v="29.13"/>
    <x v="1"/>
    <n v="4.21"/>
    <n v="265"/>
    <x v="2604"/>
  </r>
  <r>
    <s v="CUST3891"/>
    <s v="Male"/>
    <n v="20"/>
    <s v="Delhi"/>
    <s v="Home Decor"/>
    <s v="PROD393"/>
    <n v="2308.52"/>
    <n v="1"/>
    <x v="317"/>
    <s v="Credit Card"/>
    <n v="19.690000000000001"/>
    <x v="0"/>
    <n v="9.56"/>
    <n v="412"/>
    <x v="2605"/>
  </r>
  <r>
    <s v="CUST3959"/>
    <s v="Female"/>
    <n v="45"/>
    <s v="Mumbai"/>
    <s v="Home Decor"/>
    <s v="PROD952"/>
    <n v="4466.3500000000004"/>
    <n v="5"/>
    <x v="317"/>
    <s v="Credit Card"/>
    <n v="59.51"/>
    <x v="1"/>
    <n v="46.12"/>
    <n v="316"/>
    <x v="2606"/>
  </r>
  <r>
    <s v="CUST1865"/>
    <s v="Female"/>
    <n v="28"/>
    <s v="Hyderabad"/>
    <s v="Apparel"/>
    <s v="PROD826"/>
    <n v="1102.08"/>
    <n v="2"/>
    <x v="318"/>
    <s v="Net Banking"/>
    <n v="3.33"/>
    <x v="1"/>
    <n v="24.74"/>
    <n v="159"/>
    <x v="2607"/>
  </r>
  <r>
    <s v="CUST2242"/>
    <s v="Male"/>
    <n v="26"/>
    <s v="Delhi"/>
    <s v="Footwear"/>
    <s v="PROD682"/>
    <n v="3176.92"/>
    <n v="2"/>
    <x v="318"/>
    <s v="Debit Card"/>
    <n v="15.05"/>
    <x v="0"/>
    <n v="19.37"/>
    <n v="10"/>
    <x v="2608"/>
  </r>
  <r>
    <s v="CUST2676"/>
    <s v="Male"/>
    <n v="59"/>
    <s v="Mumbai"/>
    <s v="Home Decor"/>
    <s v="PROD565"/>
    <n v="1702.07"/>
    <n v="4"/>
    <x v="318"/>
    <s v="Credit Card"/>
    <n v="24.1"/>
    <x v="1"/>
    <n v="47.18"/>
    <n v="309"/>
    <x v="2609"/>
  </r>
  <r>
    <s v="CUST2685"/>
    <s v="Female"/>
    <n v="54"/>
    <s v="Hyderabad"/>
    <s v="Accessories"/>
    <s v="PROD699"/>
    <n v="1718.76"/>
    <n v="3"/>
    <x v="318"/>
    <s v="Cash on Delivery"/>
    <n v="1.71"/>
    <x v="0"/>
    <n v="39.14"/>
    <n v="143"/>
    <x v="2610"/>
  </r>
  <r>
    <s v="CUST3217"/>
    <s v="Female"/>
    <n v="24"/>
    <s v="Mumbai"/>
    <s v="Apparel"/>
    <s v="PROD579"/>
    <n v="2859.1"/>
    <n v="3"/>
    <x v="318"/>
    <s v="Net Banking"/>
    <n v="33.96"/>
    <x v="0"/>
    <n v="16.11"/>
    <n v="360"/>
    <x v="2611"/>
  </r>
  <r>
    <s v="CUST3278"/>
    <s v="Female"/>
    <n v="54"/>
    <s v="Bangalore"/>
    <s v="Footwear"/>
    <s v="PROD541"/>
    <n v="3554.88"/>
    <n v="4"/>
    <x v="318"/>
    <s v="Cash on Delivery"/>
    <n v="11.26"/>
    <x v="0"/>
    <n v="36.61"/>
    <n v="377"/>
    <x v="2612"/>
  </r>
  <r>
    <s v="CUST3435"/>
    <s v="Female"/>
    <n v="31"/>
    <s v="Hyderabad"/>
    <s v="Footwear"/>
    <s v="PROD256"/>
    <n v="1513.56"/>
    <n v="3"/>
    <x v="318"/>
    <s v="UPI"/>
    <n v="32.229999999999997"/>
    <x v="1"/>
    <n v="10.23"/>
    <n v="319"/>
    <x v="2613"/>
  </r>
  <r>
    <s v="CUST2096"/>
    <s v="Female"/>
    <n v="46"/>
    <s v="Mumbai"/>
    <s v="Home Decor"/>
    <s v="PROD516"/>
    <n v="3794.45"/>
    <n v="5"/>
    <x v="319"/>
    <s v="Credit Card"/>
    <n v="59.14"/>
    <x v="1"/>
    <n v="14.38"/>
    <n v="186"/>
    <x v="2614"/>
  </r>
  <r>
    <s v="CUST2921"/>
    <s v="Female"/>
    <n v="55"/>
    <s v="Delhi"/>
    <s v="Footwear"/>
    <s v="PROD237"/>
    <n v="2773.42"/>
    <n v="5"/>
    <x v="319"/>
    <s v="Cash on Delivery"/>
    <n v="44.48"/>
    <x v="0"/>
    <n v="13.7"/>
    <n v="436"/>
    <x v="2615"/>
  </r>
  <r>
    <s v="CUST3191"/>
    <s v="Male"/>
    <n v="23"/>
    <s v="Mumbai"/>
    <s v="Footwear"/>
    <s v="PROD831"/>
    <n v="4517.2700000000004"/>
    <n v="1"/>
    <x v="319"/>
    <s v="UPI"/>
    <n v="5.68"/>
    <x v="1"/>
    <n v="22.42"/>
    <n v="284"/>
    <x v="2616"/>
  </r>
  <r>
    <s v="CUST3667"/>
    <s v="Female"/>
    <n v="47"/>
    <s v="Bangalore"/>
    <s v="Apparel"/>
    <s v="PROD869"/>
    <n v="566.52"/>
    <n v="2"/>
    <x v="319"/>
    <s v="Credit Card"/>
    <n v="5.54"/>
    <x v="0"/>
    <n v="24.86"/>
    <n v="93"/>
    <x v="2617"/>
  </r>
  <r>
    <s v="CUST3899"/>
    <s v="Male"/>
    <n v="55"/>
    <s v="Delhi"/>
    <s v="Beauty"/>
    <s v="PROD249"/>
    <n v="3637.85"/>
    <n v="3"/>
    <x v="319"/>
    <s v="UPI"/>
    <n v="30.55"/>
    <x v="0"/>
    <n v="46.11"/>
    <n v="425"/>
    <x v="2618"/>
  </r>
  <r>
    <s v="CUST1054"/>
    <s v="Male"/>
    <n v="60"/>
    <s v="Chennai"/>
    <s v="Home Decor"/>
    <s v="PROD740"/>
    <n v="4693.76"/>
    <n v="5"/>
    <x v="320"/>
    <s v="Credit Card"/>
    <n v="5.41"/>
    <x v="1"/>
    <n v="6.79"/>
    <n v="464"/>
    <x v="2619"/>
  </r>
  <r>
    <s v="CUST1193"/>
    <s v="Male"/>
    <n v="50"/>
    <s v="Mumbai"/>
    <s v="Apparel"/>
    <s v="PROD529"/>
    <n v="1583.93"/>
    <n v="4"/>
    <x v="320"/>
    <s v="Cash on Delivery"/>
    <n v="48.13"/>
    <x v="1"/>
    <n v="5.85"/>
    <n v="318"/>
    <x v="2620"/>
  </r>
  <r>
    <s v="CUST1872"/>
    <s v="Female"/>
    <n v="26"/>
    <s v="Delhi"/>
    <s v="Home Decor"/>
    <s v="PROD542"/>
    <n v="4537.5600000000004"/>
    <n v="2"/>
    <x v="320"/>
    <s v="Net Banking"/>
    <n v="44.24"/>
    <x v="0"/>
    <n v="41.26"/>
    <n v="226"/>
    <x v="2621"/>
  </r>
  <r>
    <s v="CUST2143"/>
    <s v="Female"/>
    <n v="44"/>
    <s v="Bangalore"/>
    <s v="Apparel"/>
    <s v="PROD832"/>
    <n v="748.22"/>
    <n v="4"/>
    <x v="320"/>
    <s v="Cash on Delivery"/>
    <n v="44.23"/>
    <x v="0"/>
    <n v="21.91"/>
    <n v="151"/>
    <x v="2622"/>
  </r>
  <r>
    <s v="CUST2417"/>
    <s v="Male"/>
    <n v="58"/>
    <s v="Bangalore"/>
    <s v="Beauty"/>
    <s v="PROD771"/>
    <n v="885.67"/>
    <n v="5"/>
    <x v="320"/>
    <s v="Credit Card"/>
    <n v="27.03"/>
    <x v="1"/>
    <n v="11.03"/>
    <n v="428"/>
    <x v="2623"/>
  </r>
  <r>
    <s v="CUST2514"/>
    <s v="Female"/>
    <n v="41"/>
    <s v="Chennai"/>
    <s v="Footwear"/>
    <s v="PROD717"/>
    <n v="1868.07"/>
    <n v="1"/>
    <x v="320"/>
    <s v="Net Banking"/>
    <n v="36.36"/>
    <x v="1"/>
    <n v="9.84"/>
    <n v="460"/>
    <x v="2624"/>
  </r>
  <r>
    <s v="CUST2847"/>
    <s v="Male"/>
    <n v="57"/>
    <s v="Hyderabad"/>
    <s v="Accessories"/>
    <s v="PROD627"/>
    <n v="4164.1899999999996"/>
    <n v="4"/>
    <x v="320"/>
    <s v="Credit Card"/>
    <n v="28.41"/>
    <x v="0"/>
    <n v="11.87"/>
    <n v="233"/>
    <x v="2625"/>
  </r>
  <r>
    <s v="CUST3931"/>
    <s v="Female"/>
    <n v="60"/>
    <s v="Bangalore"/>
    <s v="Apparel"/>
    <s v="PROD228"/>
    <n v="1954.11"/>
    <n v="5"/>
    <x v="320"/>
    <s v="UPI"/>
    <n v="51.16"/>
    <x v="0"/>
    <n v="18.420000000000002"/>
    <n v="180"/>
    <x v="2626"/>
  </r>
  <r>
    <s v="CUST3989"/>
    <s v="Male"/>
    <n v="27"/>
    <s v="Bangalore"/>
    <s v="Footwear"/>
    <s v="PROD508"/>
    <n v="1415.14"/>
    <n v="3"/>
    <x v="320"/>
    <s v="UPI"/>
    <n v="19.690000000000001"/>
    <x v="1"/>
    <n v="9.7899999999999991"/>
    <n v="93"/>
    <x v="2627"/>
  </r>
  <r>
    <s v="CUST2632"/>
    <s v="Female"/>
    <n v="53"/>
    <s v="Delhi"/>
    <s v="Apparel"/>
    <s v="PROD372"/>
    <n v="4567.8"/>
    <n v="5"/>
    <x v="321"/>
    <s v="Credit Card"/>
    <n v="8.4499999999999993"/>
    <x v="1"/>
    <n v="36.74"/>
    <n v="412"/>
    <x v="2628"/>
  </r>
  <r>
    <s v="CUST2871"/>
    <s v="Male"/>
    <n v="40"/>
    <s v="Bangalore"/>
    <s v="Home Decor"/>
    <s v="PROD679"/>
    <n v="4346.78"/>
    <n v="4"/>
    <x v="321"/>
    <s v="Cash on Delivery"/>
    <n v="53.3"/>
    <x v="1"/>
    <n v="32.21"/>
    <n v="73"/>
    <x v="2629"/>
  </r>
  <r>
    <s v="CUST3193"/>
    <s v="Male"/>
    <n v="29"/>
    <s v="Chennai"/>
    <s v="Beauty"/>
    <s v="PROD198"/>
    <n v="1376.09"/>
    <n v="3"/>
    <x v="321"/>
    <s v="Net Banking"/>
    <n v="13.15"/>
    <x v="0"/>
    <n v="0.45"/>
    <n v="166"/>
    <x v="2630"/>
  </r>
  <r>
    <s v="CUST3296"/>
    <s v="Male"/>
    <n v="42"/>
    <s v="Mumbai"/>
    <s v="Accessories"/>
    <s v="PROD486"/>
    <n v="2188.62"/>
    <n v="4"/>
    <x v="321"/>
    <s v="Net Banking"/>
    <n v="40.39"/>
    <x v="0"/>
    <n v="40.6"/>
    <n v="145"/>
    <x v="2631"/>
  </r>
  <r>
    <s v="CUST3513"/>
    <s v="Female"/>
    <n v="23"/>
    <s v="Mumbai"/>
    <s v="Beauty"/>
    <s v="PROD881"/>
    <n v="2204.17"/>
    <n v="1"/>
    <x v="321"/>
    <s v="Net Banking"/>
    <n v="2"/>
    <x v="1"/>
    <n v="22.64"/>
    <n v="91"/>
    <x v="2632"/>
  </r>
  <r>
    <s v="CUST1079"/>
    <s v="Female"/>
    <n v="60"/>
    <s v="Delhi"/>
    <s v="Footwear"/>
    <s v="PROD693"/>
    <n v="2914.94"/>
    <n v="2"/>
    <x v="322"/>
    <s v="Cash on Delivery"/>
    <n v="18.329999999999998"/>
    <x v="1"/>
    <n v="17.91"/>
    <n v="412"/>
    <x v="2633"/>
  </r>
  <r>
    <s v="CUST1182"/>
    <s v="Male"/>
    <n v="55"/>
    <s v="Delhi"/>
    <s v="Apparel"/>
    <s v="PROD938"/>
    <n v="4245.6400000000003"/>
    <n v="4"/>
    <x v="322"/>
    <s v="UPI"/>
    <n v="24.2"/>
    <x v="0"/>
    <n v="0.99"/>
    <n v="349"/>
    <x v="2634"/>
  </r>
  <r>
    <s v="CUST1373"/>
    <s v="Female"/>
    <n v="39"/>
    <s v="Bangalore"/>
    <s v="Beauty"/>
    <s v="PROD176"/>
    <n v="3060.54"/>
    <n v="4"/>
    <x v="322"/>
    <s v="Credit Card"/>
    <n v="23.64"/>
    <x v="1"/>
    <n v="47.61"/>
    <n v="451"/>
    <x v="2635"/>
  </r>
  <r>
    <s v="CUST1425"/>
    <s v="Male"/>
    <n v="25"/>
    <s v="Bangalore"/>
    <s v="Home Decor"/>
    <s v="PROD391"/>
    <n v="3089.3"/>
    <n v="5"/>
    <x v="322"/>
    <s v="Debit Card"/>
    <n v="30.97"/>
    <x v="0"/>
    <n v="42.98"/>
    <n v="454"/>
    <x v="2636"/>
  </r>
  <r>
    <s v="CUST1861"/>
    <s v="Male"/>
    <n v="34"/>
    <s v="Delhi"/>
    <s v="Apparel"/>
    <s v="PROD479"/>
    <n v="2135.21"/>
    <n v="5"/>
    <x v="322"/>
    <s v="Net Banking"/>
    <n v="31.95"/>
    <x v="0"/>
    <n v="21.4"/>
    <n v="105"/>
    <x v="2637"/>
  </r>
  <r>
    <s v="CUST2046"/>
    <s v="Male"/>
    <n v="47"/>
    <s v="Chennai"/>
    <s v="Apparel"/>
    <s v="PROD231"/>
    <n v="3421.26"/>
    <n v="5"/>
    <x v="322"/>
    <s v="Debit Card"/>
    <n v="14.96"/>
    <x v="0"/>
    <n v="11.91"/>
    <n v="186"/>
    <x v="2638"/>
  </r>
  <r>
    <s v="CUST2245"/>
    <s v="Male"/>
    <n v="55"/>
    <s v="Hyderabad"/>
    <s v="Home Decor"/>
    <s v="PROD874"/>
    <n v="1749.32"/>
    <n v="1"/>
    <x v="322"/>
    <s v="Credit Card"/>
    <n v="37.229999999999997"/>
    <x v="0"/>
    <n v="16.41"/>
    <n v="223"/>
    <x v="2639"/>
  </r>
  <r>
    <s v="CUST2292"/>
    <s v="Female"/>
    <n v="56"/>
    <s v="Chennai"/>
    <s v="Apparel"/>
    <s v="PROD689"/>
    <n v="3424.51"/>
    <n v="4"/>
    <x v="322"/>
    <s v="Debit Card"/>
    <n v="34.07"/>
    <x v="1"/>
    <n v="4.8899999999999997"/>
    <n v="373"/>
    <x v="2640"/>
  </r>
  <r>
    <s v="CUST2617"/>
    <s v="Male"/>
    <n v="27"/>
    <s v="Mumbai"/>
    <s v="Home Decor"/>
    <s v="PROD351"/>
    <n v="4016.55"/>
    <n v="4"/>
    <x v="322"/>
    <s v="Credit Card"/>
    <n v="54.75"/>
    <x v="1"/>
    <n v="12.92"/>
    <n v="364"/>
    <x v="2641"/>
  </r>
  <r>
    <s v="CUST2662"/>
    <s v="Female"/>
    <n v="29"/>
    <s v="Bangalore"/>
    <s v="Footwear"/>
    <s v="PROD933"/>
    <n v="2273.48"/>
    <n v="1"/>
    <x v="322"/>
    <s v="Cash on Delivery"/>
    <n v="50.09"/>
    <x v="1"/>
    <n v="37.51"/>
    <n v="17"/>
    <x v="2642"/>
  </r>
  <r>
    <s v="CUST3867"/>
    <s v="Male"/>
    <n v="51"/>
    <s v="Mumbai"/>
    <s v="Home Decor"/>
    <s v="PROD409"/>
    <n v="2033.79"/>
    <n v="1"/>
    <x v="322"/>
    <s v="Cash on Delivery"/>
    <n v="20.16"/>
    <x v="1"/>
    <n v="39.68"/>
    <n v="350"/>
    <x v="2643"/>
  </r>
  <r>
    <s v="CUST3912"/>
    <s v="Male"/>
    <n v="36"/>
    <s v="Chennai"/>
    <s v="Footwear"/>
    <s v="PROD993"/>
    <n v="4649.32"/>
    <n v="2"/>
    <x v="322"/>
    <s v="Debit Card"/>
    <n v="55.13"/>
    <x v="0"/>
    <n v="19.7"/>
    <n v="256"/>
    <x v="2644"/>
  </r>
  <r>
    <s v="CUST1832"/>
    <s v="Female"/>
    <n v="21"/>
    <s v="Delhi"/>
    <s v="Beauty"/>
    <s v="PROD346"/>
    <n v="645.01"/>
    <n v="2"/>
    <x v="323"/>
    <s v="Debit Card"/>
    <n v="13.7"/>
    <x v="1"/>
    <n v="17.829999999999998"/>
    <n v="448"/>
    <x v="2645"/>
  </r>
  <r>
    <s v="CUST2185"/>
    <s v="Male"/>
    <n v="29"/>
    <s v="Chennai"/>
    <s v="Apparel"/>
    <s v="PROD736"/>
    <n v="4776.84"/>
    <n v="3"/>
    <x v="323"/>
    <s v="Net Banking"/>
    <n v="25.15"/>
    <x v="0"/>
    <n v="34.46"/>
    <n v="168"/>
    <x v="2646"/>
  </r>
  <r>
    <s v="CUST2216"/>
    <s v="Male"/>
    <n v="51"/>
    <s v="Delhi"/>
    <s v="Beauty"/>
    <s v="PROD575"/>
    <n v="1138.6500000000001"/>
    <n v="4"/>
    <x v="323"/>
    <s v="Debit Card"/>
    <n v="25.69"/>
    <x v="1"/>
    <n v="19.72"/>
    <n v="41"/>
    <x v="2647"/>
  </r>
  <r>
    <s v="CUST2244"/>
    <s v="Male"/>
    <n v="18"/>
    <s v="Hyderabad"/>
    <s v="Home Decor"/>
    <s v="PROD138"/>
    <n v="3681.9"/>
    <n v="2"/>
    <x v="323"/>
    <s v="Credit Card"/>
    <n v="32.47"/>
    <x v="1"/>
    <n v="14.58"/>
    <n v="438"/>
    <x v="2648"/>
  </r>
  <r>
    <s v="CUST2246"/>
    <s v="Male"/>
    <n v="22"/>
    <s v="Delhi"/>
    <s v="Footwear"/>
    <s v="PROD716"/>
    <n v="2876.89"/>
    <n v="3"/>
    <x v="323"/>
    <s v="UPI"/>
    <n v="8.6"/>
    <x v="1"/>
    <n v="3.34"/>
    <n v="37"/>
    <x v="2649"/>
  </r>
  <r>
    <s v="CUST2594"/>
    <s v="Male"/>
    <n v="57"/>
    <s v="Delhi"/>
    <s v="Footwear"/>
    <s v="PROD453"/>
    <n v="4282.43"/>
    <n v="1"/>
    <x v="323"/>
    <s v="Cash on Delivery"/>
    <n v="24.1"/>
    <x v="1"/>
    <n v="18.77"/>
    <n v="433"/>
    <x v="2650"/>
  </r>
  <r>
    <s v="CUST2707"/>
    <s v="Female"/>
    <n v="24"/>
    <s v="Chennai"/>
    <s v="Beauty"/>
    <s v="PROD724"/>
    <n v="1371.43"/>
    <n v="3"/>
    <x v="323"/>
    <s v="Debit Card"/>
    <n v="1.61"/>
    <x v="0"/>
    <n v="32.85"/>
    <n v="342"/>
    <x v="2651"/>
  </r>
  <r>
    <s v="CUST3459"/>
    <s v="Female"/>
    <n v="41"/>
    <s v="Delhi"/>
    <s v="Apparel"/>
    <s v="PROD105"/>
    <n v="3726.68"/>
    <n v="4"/>
    <x v="323"/>
    <s v="Debit Card"/>
    <n v="21.39"/>
    <x v="0"/>
    <n v="16.82"/>
    <n v="238"/>
    <x v="2652"/>
  </r>
  <r>
    <s v="CUST3827"/>
    <s v="Female"/>
    <n v="33"/>
    <s v="Delhi"/>
    <s v="Footwear"/>
    <s v="PROD395"/>
    <n v="2059.65"/>
    <n v="2"/>
    <x v="323"/>
    <s v="UPI"/>
    <n v="35.43"/>
    <x v="1"/>
    <n v="2.87"/>
    <n v="252"/>
    <x v="2653"/>
  </r>
  <r>
    <s v="CUST1105"/>
    <s v="Male"/>
    <n v="25"/>
    <s v="Bangalore"/>
    <s v="Home Decor"/>
    <s v="PROD161"/>
    <n v="3815.92"/>
    <n v="3"/>
    <x v="324"/>
    <s v="Cash on Delivery"/>
    <n v="50.26"/>
    <x v="1"/>
    <n v="27.97"/>
    <n v="0"/>
    <x v="2654"/>
  </r>
  <r>
    <s v="CUST1677"/>
    <s v="Female"/>
    <n v="21"/>
    <s v="Bangalore"/>
    <s v="Beauty"/>
    <s v="PROD639"/>
    <n v="1217.9000000000001"/>
    <n v="3"/>
    <x v="324"/>
    <s v="Debit Card"/>
    <n v="46.49"/>
    <x v="1"/>
    <n v="17.100000000000001"/>
    <n v="347"/>
    <x v="2655"/>
  </r>
  <r>
    <s v="CUST1688"/>
    <s v="Female"/>
    <n v="33"/>
    <s v="Delhi"/>
    <s v="Beauty"/>
    <s v="PROD375"/>
    <n v="2464.98"/>
    <n v="3"/>
    <x v="324"/>
    <s v="Debit Card"/>
    <n v="55.87"/>
    <x v="1"/>
    <n v="21.98"/>
    <n v="488"/>
    <x v="2656"/>
  </r>
  <r>
    <s v="CUST2324"/>
    <s v="Female"/>
    <n v="50"/>
    <s v="Hyderabad"/>
    <s v="Footwear"/>
    <s v="PROD868"/>
    <n v="2509.9299999999998"/>
    <n v="2"/>
    <x v="324"/>
    <s v="UPI"/>
    <n v="32.28"/>
    <x v="0"/>
    <n v="41.02"/>
    <n v="141"/>
    <x v="2657"/>
  </r>
  <r>
    <s v="CUST2561"/>
    <s v="Male"/>
    <n v="58"/>
    <s v="Hyderabad"/>
    <s v="Footwear"/>
    <s v="PROD658"/>
    <n v="2051.56"/>
    <n v="5"/>
    <x v="324"/>
    <s v="Cash on Delivery"/>
    <n v="40.799999999999997"/>
    <x v="1"/>
    <n v="20.54"/>
    <n v="454"/>
    <x v="2658"/>
  </r>
  <r>
    <s v="CUST2773"/>
    <s v="Female"/>
    <n v="26"/>
    <s v="Mumbai"/>
    <s v="Beauty"/>
    <s v="PROD538"/>
    <n v="2759.53"/>
    <n v="1"/>
    <x v="324"/>
    <s v="Debit Card"/>
    <n v="14.05"/>
    <x v="1"/>
    <n v="26.81"/>
    <n v="285"/>
    <x v="2659"/>
  </r>
  <r>
    <s v="CUST2986"/>
    <s v="Male"/>
    <n v="37"/>
    <s v="Bangalore"/>
    <s v="Apparel"/>
    <s v="PROD861"/>
    <n v="4483.84"/>
    <n v="3"/>
    <x v="324"/>
    <s v="Cash on Delivery"/>
    <n v="6.27"/>
    <x v="0"/>
    <n v="39.630000000000003"/>
    <n v="353"/>
    <x v="2660"/>
  </r>
  <r>
    <s v="CUST3782"/>
    <s v="Male"/>
    <n v="38"/>
    <s v="Bangalore"/>
    <s v="Beauty"/>
    <s v="PROD755"/>
    <n v="4045.87"/>
    <n v="4"/>
    <x v="324"/>
    <s v="UPI"/>
    <n v="25.24"/>
    <x v="1"/>
    <n v="40.880000000000003"/>
    <n v="367"/>
    <x v="2661"/>
  </r>
  <r>
    <s v="CUST1018"/>
    <s v="Male"/>
    <n v="36"/>
    <s v="Chennai"/>
    <s v="Apparel"/>
    <s v="PROD994"/>
    <n v="4605.83"/>
    <n v="5"/>
    <x v="325"/>
    <s v="Debit Card"/>
    <n v="19.96"/>
    <x v="1"/>
    <n v="15.27"/>
    <n v="412"/>
    <x v="2662"/>
  </r>
  <r>
    <s v="CUST1312"/>
    <s v="Male"/>
    <n v="60"/>
    <s v="Delhi"/>
    <s v="Apparel"/>
    <s v="PROD370"/>
    <n v="4076.58"/>
    <n v="4"/>
    <x v="325"/>
    <s v="Credit Card"/>
    <n v="58.12"/>
    <x v="0"/>
    <n v="27.2"/>
    <n v="77"/>
    <x v="2663"/>
  </r>
  <r>
    <s v="CUST1470"/>
    <s v="Female"/>
    <n v="52"/>
    <s v="Hyderabad"/>
    <s v="Apparel"/>
    <s v="PROD973"/>
    <n v="1803.75"/>
    <n v="5"/>
    <x v="325"/>
    <s v="Cash on Delivery"/>
    <n v="16.059999999999999"/>
    <x v="1"/>
    <n v="9.9"/>
    <n v="21"/>
    <x v="2664"/>
  </r>
  <r>
    <s v="CUST1576"/>
    <s v="Female"/>
    <n v="47"/>
    <s v="Hyderabad"/>
    <s v="Beauty"/>
    <s v="PROD795"/>
    <n v="1585.38"/>
    <n v="3"/>
    <x v="325"/>
    <s v="Cash on Delivery"/>
    <n v="24.61"/>
    <x v="1"/>
    <n v="35.340000000000003"/>
    <n v="202"/>
    <x v="2665"/>
  </r>
  <r>
    <s v="CUST1672"/>
    <s v="Male"/>
    <n v="26"/>
    <s v="Hyderabad"/>
    <s v="Apparel"/>
    <s v="PROD211"/>
    <n v="4185.6000000000004"/>
    <n v="2"/>
    <x v="325"/>
    <s v="Cash on Delivery"/>
    <n v="43.35"/>
    <x v="1"/>
    <n v="17.82"/>
    <n v="363"/>
    <x v="2666"/>
  </r>
  <r>
    <s v="CUST2430"/>
    <s v="Male"/>
    <n v="32"/>
    <s v="Delhi"/>
    <s v="Accessories"/>
    <s v="PROD109"/>
    <n v="4721.6899999999996"/>
    <n v="2"/>
    <x v="325"/>
    <s v="Net Banking"/>
    <n v="34.33"/>
    <x v="0"/>
    <n v="19.309999999999999"/>
    <n v="182"/>
    <x v="2667"/>
  </r>
  <r>
    <s v="CUST2546"/>
    <s v="Male"/>
    <n v="56"/>
    <s v="Delhi"/>
    <s v="Beauty"/>
    <s v="PROD673"/>
    <n v="2978.48"/>
    <n v="1"/>
    <x v="325"/>
    <s v="Debit Card"/>
    <n v="44.68"/>
    <x v="1"/>
    <n v="11.37"/>
    <n v="181"/>
    <x v="2668"/>
  </r>
  <r>
    <s v="CUST3641"/>
    <s v="Female"/>
    <n v="35"/>
    <s v="Mumbai"/>
    <s v="Home Decor"/>
    <s v="PROD971"/>
    <n v="842.22"/>
    <n v="4"/>
    <x v="325"/>
    <s v="Credit Card"/>
    <n v="18.79"/>
    <x v="0"/>
    <n v="46.95"/>
    <n v="108"/>
    <x v="2669"/>
  </r>
  <r>
    <s v="CUST2011"/>
    <s v="Male"/>
    <n v="23"/>
    <s v="Chennai"/>
    <s v="Footwear"/>
    <s v="PROD306"/>
    <n v="4294.3599999999997"/>
    <n v="4"/>
    <x v="326"/>
    <s v="Cash on Delivery"/>
    <n v="7.47"/>
    <x v="0"/>
    <n v="41.53"/>
    <n v="250"/>
    <x v="2670"/>
  </r>
  <r>
    <s v="CUST2205"/>
    <s v="Female"/>
    <n v="35"/>
    <s v="Chennai"/>
    <s v="Home Decor"/>
    <s v="PROD788"/>
    <n v="3126.64"/>
    <n v="3"/>
    <x v="326"/>
    <s v="Net Banking"/>
    <n v="32"/>
    <x v="0"/>
    <n v="16.23"/>
    <n v="386"/>
    <x v="2671"/>
  </r>
  <r>
    <s v="CUST2266"/>
    <s v="Female"/>
    <n v="32"/>
    <s v="Hyderabad"/>
    <s v="Apparel"/>
    <s v="PROD481"/>
    <n v="1629.22"/>
    <n v="4"/>
    <x v="326"/>
    <s v="UPI"/>
    <n v="41.44"/>
    <x v="0"/>
    <n v="13.1"/>
    <n v="170"/>
    <x v="2672"/>
  </r>
  <r>
    <s v="CUST2413"/>
    <s v="Female"/>
    <n v="23"/>
    <s v="Hyderabad"/>
    <s v="Beauty"/>
    <s v="PROD924"/>
    <n v="3923.55"/>
    <n v="4"/>
    <x v="326"/>
    <s v="UPI"/>
    <n v="8.74"/>
    <x v="0"/>
    <n v="6.69"/>
    <n v="406"/>
    <x v="2673"/>
  </r>
  <r>
    <s v="CUST2442"/>
    <s v="Female"/>
    <n v="33"/>
    <s v="Mumbai"/>
    <s v="Accessories"/>
    <s v="PROD525"/>
    <n v="2415.6999999999998"/>
    <n v="2"/>
    <x v="326"/>
    <s v="UPI"/>
    <n v="41.29"/>
    <x v="1"/>
    <n v="38.119999999999997"/>
    <n v="160"/>
    <x v="2674"/>
  </r>
  <r>
    <s v="CUST2635"/>
    <s v="Female"/>
    <n v="34"/>
    <s v="Bangalore"/>
    <s v="Home Decor"/>
    <s v="PROD256"/>
    <n v="2600.31"/>
    <n v="3"/>
    <x v="326"/>
    <s v="Credit Card"/>
    <n v="3.22"/>
    <x v="0"/>
    <n v="28.2"/>
    <n v="248"/>
    <x v="2675"/>
  </r>
  <r>
    <s v="CUST2952"/>
    <s v="Male"/>
    <n v="29"/>
    <s v="Chennai"/>
    <s v="Apparel"/>
    <s v="PROD279"/>
    <n v="591.74"/>
    <n v="4"/>
    <x v="326"/>
    <s v="Cash on Delivery"/>
    <n v="15.36"/>
    <x v="1"/>
    <n v="20.67"/>
    <n v="431"/>
    <x v="2676"/>
  </r>
  <r>
    <s v="CUST3160"/>
    <s v="Male"/>
    <n v="49"/>
    <s v="Mumbai"/>
    <s v="Accessories"/>
    <s v="PROD417"/>
    <n v="730.02"/>
    <n v="5"/>
    <x v="326"/>
    <s v="Net Banking"/>
    <n v="38"/>
    <x v="0"/>
    <n v="15.43"/>
    <n v="479"/>
    <x v="2677"/>
  </r>
  <r>
    <s v="CUST3772"/>
    <s v="Female"/>
    <n v="52"/>
    <s v="Mumbai"/>
    <s v="Beauty"/>
    <s v="PROD642"/>
    <n v="2633.94"/>
    <n v="5"/>
    <x v="326"/>
    <s v="Net Banking"/>
    <n v="53.76"/>
    <x v="0"/>
    <n v="42.88"/>
    <n v="352"/>
    <x v="2678"/>
  </r>
  <r>
    <s v="CUST1374"/>
    <s v="Male"/>
    <n v="23"/>
    <s v="Hyderabad"/>
    <s v="Beauty"/>
    <s v="PROD948"/>
    <n v="2025.46"/>
    <n v="5"/>
    <x v="327"/>
    <s v="Credit Card"/>
    <n v="55.06"/>
    <x v="1"/>
    <n v="41.19"/>
    <n v="338"/>
    <x v="2679"/>
  </r>
  <r>
    <s v="CUST1766"/>
    <s v="Male"/>
    <n v="38"/>
    <s v="Mumbai"/>
    <s v="Apparel"/>
    <s v="PROD459"/>
    <n v="4361.24"/>
    <n v="3"/>
    <x v="327"/>
    <s v="Cash on Delivery"/>
    <n v="42.35"/>
    <x v="0"/>
    <n v="27.6"/>
    <n v="333"/>
    <x v="2680"/>
  </r>
  <r>
    <s v="CUST2291"/>
    <s v="Female"/>
    <n v="57"/>
    <s v="Chennai"/>
    <s v="Apparel"/>
    <s v="PROD723"/>
    <n v="3803.66"/>
    <n v="2"/>
    <x v="327"/>
    <s v="Cash on Delivery"/>
    <n v="4.8099999999999996"/>
    <x v="0"/>
    <n v="1.19"/>
    <n v="328"/>
    <x v="2681"/>
  </r>
  <r>
    <s v="CUST3216"/>
    <s v="Male"/>
    <n v="59"/>
    <s v="Chennai"/>
    <s v="Beauty"/>
    <s v="PROD838"/>
    <n v="2466.67"/>
    <n v="1"/>
    <x v="327"/>
    <s v="Cash on Delivery"/>
    <n v="51.55"/>
    <x v="1"/>
    <n v="34.020000000000003"/>
    <n v="34"/>
    <x v="2682"/>
  </r>
  <r>
    <s v="CUST3427"/>
    <s v="Female"/>
    <n v="28"/>
    <s v="Hyderabad"/>
    <s v="Beauty"/>
    <s v="PROD393"/>
    <n v="3824.44"/>
    <n v="2"/>
    <x v="327"/>
    <s v="Net Banking"/>
    <n v="16.649999999999999"/>
    <x v="0"/>
    <n v="39.119999999999997"/>
    <n v="188"/>
    <x v="2683"/>
  </r>
  <r>
    <s v="CUST3467"/>
    <s v="Female"/>
    <n v="30"/>
    <s v="Delhi"/>
    <s v="Accessories"/>
    <s v="PROD379"/>
    <n v="2482.9699999999998"/>
    <n v="1"/>
    <x v="327"/>
    <s v="UPI"/>
    <n v="6.33"/>
    <x v="1"/>
    <n v="8.9700000000000006"/>
    <n v="15"/>
    <x v="2684"/>
  </r>
  <r>
    <s v="CUST3704"/>
    <s v="Male"/>
    <n v="52"/>
    <s v="Chennai"/>
    <s v="Home Decor"/>
    <s v="PROD423"/>
    <n v="1897"/>
    <n v="2"/>
    <x v="327"/>
    <s v="Net Banking"/>
    <n v="33.67"/>
    <x v="1"/>
    <n v="34.04"/>
    <n v="318"/>
    <x v="2685"/>
  </r>
  <r>
    <s v="CUST3990"/>
    <s v="Female"/>
    <n v="25"/>
    <s v="Mumbai"/>
    <s v="Apparel"/>
    <s v="PROD777"/>
    <n v="2042.61"/>
    <n v="1"/>
    <x v="327"/>
    <s v="Net Banking"/>
    <n v="20.56"/>
    <x v="1"/>
    <n v="19.41"/>
    <n v="447"/>
    <x v="2686"/>
  </r>
  <r>
    <s v="CUST1375"/>
    <s v="Female"/>
    <n v="53"/>
    <s v="Bangalore"/>
    <s v="Apparel"/>
    <s v="PROD653"/>
    <n v="890.53"/>
    <n v="4"/>
    <x v="328"/>
    <s v="Cash on Delivery"/>
    <n v="33.159999999999997"/>
    <x v="1"/>
    <n v="19.66"/>
    <n v="383"/>
    <x v="2687"/>
  </r>
  <r>
    <s v="CUST1376"/>
    <s v="Female"/>
    <n v="26"/>
    <s v="Hyderabad"/>
    <s v="Apparel"/>
    <s v="PROD638"/>
    <n v="2905.52"/>
    <n v="2"/>
    <x v="328"/>
    <s v="Credit Card"/>
    <n v="3.56"/>
    <x v="0"/>
    <n v="39.85"/>
    <n v="233"/>
    <x v="2688"/>
  </r>
  <r>
    <s v="CUST1960"/>
    <s v="Male"/>
    <n v="54"/>
    <s v="Delhi"/>
    <s v="Footwear"/>
    <s v="PROD769"/>
    <n v="2970.96"/>
    <n v="5"/>
    <x v="328"/>
    <s v="UPI"/>
    <n v="6.98"/>
    <x v="1"/>
    <n v="47.26"/>
    <n v="409"/>
    <x v="2689"/>
  </r>
  <r>
    <s v="CUST2345"/>
    <s v="Female"/>
    <n v="58"/>
    <s v="Mumbai"/>
    <s v="Apparel"/>
    <s v="PROD227"/>
    <n v="601.9"/>
    <n v="1"/>
    <x v="328"/>
    <s v="Cash on Delivery"/>
    <n v="45.89"/>
    <x v="1"/>
    <n v="5.25"/>
    <n v="9"/>
    <x v="2690"/>
  </r>
  <r>
    <s v="CUST2515"/>
    <s v="Male"/>
    <n v="43"/>
    <s v="Delhi"/>
    <s v="Footwear"/>
    <s v="PROD253"/>
    <n v="3820.37"/>
    <n v="1"/>
    <x v="328"/>
    <s v="Credit Card"/>
    <n v="17.920000000000002"/>
    <x v="0"/>
    <n v="7.62"/>
    <n v="488"/>
    <x v="2691"/>
  </r>
  <r>
    <s v="CUST2616"/>
    <s v="Male"/>
    <n v="40"/>
    <s v="Delhi"/>
    <s v="Beauty"/>
    <s v="PROD250"/>
    <n v="1784.16"/>
    <n v="5"/>
    <x v="328"/>
    <s v="Credit Card"/>
    <n v="35.67"/>
    <x v="1"/>
    <n v="26.81"/>
    <n v="380"/>
    <x v="2692"/>
  </r>
  <r>
    <s v="CUST3320"/>
    <s v="Female"/>
    <n v="30"/>
    <s v="Chennai"/>
    <s v="Accessories"/>
    <s v="PROD933"/>
    <n v="1404.16"/>
    <n v="1"/>
    <x v="328"/>
    <s v="Debit Card"/>
    <n v="52.97"/>
    <x v="0"/>
    <n v="19.41"/>
    <n v="458"/>
    <x v="2693"/>
  </r>
  <r>
    <s v="CUST3836"/>
    <s v="Male"/>
    <n v="42"/>
    <s v="Hyderabad"/>
    <s v="Accessories"/>
    <s v="PROD203"/>
    <n v="3287.97"/>
    <n v="5"/>
    <x v="328"/>
    <s v="UPI"/>
    <n v="39.28"/>
    <x v="0"/>
    <n v="5.58"/>
    <n v="76"/>
    <x v="2694"/>
  </r>
  <r>
    <s v="CUST1014"/>
    <s v="Female"/>
    <n v="29"/>
    <s v="Delhi"/>
    <s v="Home Decor"/>
    <s v="PROD487"/>
    <n v="1696.56"/>
    <n v="4"/>
    <x v="329"/>
    <s v="Cash on Delivery"/>
    <n v="38.83"/>
    <x v="1"/>
    <n v="30.13"/>
    <n v="120"/>
    <x v="2695"/>
  </r>
  <r>
    <s v="CUST1348"/>
    <s v="Female"/>
    <n v="54"/>
    <s v="Hyderabad"/>
    <s v="Accessories"/>
    <s v="PROD240"/>
    <n v="1199.54"/>
    <n v="3"/>
    <x v="329"/>
    <s v="Net Banking"/>
    <n v="13.25"/>
    <x v="0"/>
    <n v="27.57"/>
    <n v="101"/>
    <x v="2696"/>
  </r>
  <r>
    <s v="CUST1904"/>
    <s v="Male"/>
    <n v="56"/>
    <s v="Chennai"/>
    <s v="Apparel"/>
    <s v="PROD656"/>
    <n v="3420.85"/>
    <n v="4"/>
    <x v="329"/>
    <s v="Credit Card"/>
    <n v="39.520000000000003"/>
    <x v="1"/>
    <n v="14.41"/>
    <n v="180"/>
    <x v="2697"/>
  </r>
  <r>
    <s v="CUST1959"/>
    <s v="Female"/>
    <n v="55"/>
    <s v="Mumbai"/>
    <s v="Home Decor"/>
    <s v="PROD831"/>
    <n v="1170.6199999999999"/>
    <n v="2"/>
    <x v="329"/>
    <s v="Credit Card"/>
    <n v="55.43"/>
    <x v="1"/>
    <n v="28.05"/>
    <n v="246"/>
    <x v="2698"/>
  </r>
  <r>
    <s v="CUST2384"/>
    <s v="Male"/>
    <n v="41"/>
    <s v="Mumbai"/>
    <s v="Beauty"/>
    <s v="PROD290"/>
    <n v="2062.5100000000002"/>
    <n v="2"/>
    <x v="329"/>
    <s v="Cash on Delivery"/>
    <n v="52.37"/>
    <x v="0"/>
    <n v="41.78"/>
    <n v="369"/>
    <x v="2699"/>
  </r>
  <r>
    <s v="CUST2603"/>
    <s v="Male"/>
    <n v="26"/>
    <s v="Chennai"/>
    <s v="Home Decor"/>
    <s v="PROD682"/>
    <n v="4737.18"/>
    <n v="5"/>
    <x v="329"/>
    <s v="Credit Card"/>
    <n v="35.74"/>
    <x v="0"/>
    <n v="23.92"/>
    <n v="22"/>
    <x v="2700"/>
  </r>
  <r>
    <s v="CUST3042"/>
    <s v="Female"/>
    <n v="46"/>
    <s v="Mumbai"/>
    <s v="Footwear"/>
    <s v="PROD637"/>
    <n v="3345.45"/>
    <n v="1"/>
    <x v="329"/>
    <s v="Net Banking"/>
    <n v="26.03"/>
    <x v="0"/>
    <n v="4.0999999999999996"/>
    <n v="25"/>
    <x v="2701"/>
  </r>
  <r>
    <s v="CUST3249"/>
    <s v="Female"/>
    <n v="59"/>
    <s v="Chennai"/>
    <s v="Footwear"/>
    <s v="PROD596"/>
    <n v="564.19000000000005"/>
    <n v="5"/>
    <x v="329"/>
    <s v="Cash on Delivery"/>
    <n v="9.66"/>
    <x v="1"/>
    <n v="37.81"/>
    <n v="118"/>
    <x v="2702"/>
  </r>
  <r>
    <s v="CUST3281"/>
    <s v="Male"/>
    <n v="48"/>
    <s v="Mumbai"/>
    <s v="Home Decor"/>
    <s v="PROD499"/>
    <n v="638.04"/>
    <n v="3"/>
    <x v="329"/>
    <s v="Credit Card"/>
    <n v="14.78"/>
    <x v="1"/>
    <n v="12.16"/>
    <n v="62"/>
    <x v="2703"/>
  </r>
  <r>
    <s v="CUST3311"/>
    <s v="Male"/>
    <n v="19"/>
    <s v="Hyderabad"/>
    <s v="Footwear"/>
    <s v="PROD998"/>
    <n v="1763.3"/>
    <n v="3"/>
    <x v="329"/>
    <s v="UPI"/>
    <n v="16.23"/>
    <x v="0"/>
    <n v="5.23"/>
    <n v="119"/>
    <x v="2704"/>
  </r>
  <r>
    <s v="CUST3889"/>
    <s v="Male"/>
    <n v="28"/>
    <s v="Bangalore"/>
    <s v="Accessories"/>
    <s v="PROD706"/>
    <n v="2995.19"/>
    <n v="1"/>
    <x v="329"/>
    <s v="Debit Card"/>
    <n v="38.69"/>
    <x v="0"/>
    <n v="31.75"/>
    <n v="59"/>
    <x v="2705"/>
  </r>
  <r>
    <s v="CUST1328"/>
    <s v="Female"/>
    <n v="18"/>
    <s v="Delhi"/>
    <s v="Beauty"/>
    <s v="PROD446"/>
    <n v="4015.65"/>
    <n v="2"/>
    <x v="330"/>
    <s v="Debit Card"/>
    <n v="25.91"/>
    <x v="1"/>
    <n v="3.54"/>
    <n v="132"/>
    <x v="2706"/>
  </r>
  <r>
    <s v="CUST2595"/>
    <s v="Female"/>
    <n v="55"/>
    <s v="Chennai"/>
    <s v="Home Decor"/>
    <s v="PROD217"/>
    <n v="4667.84"/>
    <n v="3"/>
    <x v="330"/>
    <s v="Cash on Delivery"/>
    <n v="53.44"/>
    <x v="1"/>
    <n v="19.89"/>
    <n v="151"/>
    <x v="2707"/>
  </r>
  <r>
    <s v="CUST2664"/>
    <s v="Female"/>
    <n v="60"/>
    <s v="Bangalore"/>
    <s v="Accessories"/>
    <s v="PROD410"/>
    <n v="3810.61"/>
    <n v="5"/>
    <x v="330"/>
    <s v="Cash on Delivery"/>
    <n v="48.5"/>
    <x v="0"/>
    <n v="4.7"/>
    <n v="484"/>
    <x v="2708"/>
  </r>
  <r>
    <s v="CUST3346"/>
    <s v="Female"/>
    <n v="50"/>
    <s v="Delhi"/>
    <s v="Beauty"/>
    <s v="PROD501"/>
    <n v="2467.23"/>
    <n v="3"/>
    <x v="330"/>
    <s v="Credit Card"/>
    <n v="21.7"/>
    <x v="1"/>
    <n v="47.04"/>
    <n v="183"/>
    <x v="2709"/>
  </r>
  <r>
    <s v="CUST3511"/>
    <s v="Male"/>
    <n v="51"/>
    <s v="Hyderabad"/>
    <s v="Beauty"/>
    <s v="PROD101"/>
    <n v="4715.38"/>
    <n v="5"/>
    <x v="330"/>
    <s v="Debit Card"/>
    <n v="58.24"/>
    <x v="1"/>
    <n v="19.809999999999999"/>
    <n v="53"/>
    <x v="2710"/>
  </r>
  <r>
    <s v="CUST1044"/>
    <s v="Female"/>
    <n v="48"/>
    <s v="Hyderabad"/>
    <s v="Footwear"/>
    <s v="PROD907"/>
    <n v="1946.3"/>
    <n v="3"/>
    <x v="331"/>
    <s v="Credit Card"/>
    <n v="32.33"/>
    <x v="0"/>
    <n v="31.32"/>
    <n v="192"/>
    <x v="2711"/>
  </r>
  <r>
    <s v="CUST1153"/>
    <s v="Female"/>
    <n v="32"/>
    <s v="Chennai"/>
    <s v="Home Decor"/>
    <s v="PROD718"/>
    <n v="1234.6500000000001"/>
    <n v="2"/>
    <x v="331"/>
    <s v="Cash on Delivery"/>
    <n v="16.93"/>
    <x v="1"/>
    <n v="2.29"/>
    <n v="105"/>
    <x v="2712"/>
  </r>
  <r>
    <s v="CUST1279"/>
    <s v="Female"/>
    <n v="44"/>
    <s v="Mumbai"/>
    <s v="Footwear"/>
    <s v="PROD704"/>
    <n v="881.78"/>
    <n v="5"/>
    <x v="331"/>
    <s v="Debit Card"/>
    <n v="14.49"/>
    <x v="0"/>
    <n v="33.42"/>
    <n v="205"/>
    <x v="2713"/>
  </r>
  <r>
    <s v="CUST1289"/>
    <s v="Male"/>
    <n v="54"/>
    <s v="Delhi"/>
    <s v="Beauty"/>
    <s v="PROD684"/>
    <n v="574.03"/>
    <n v="1"/>
    <x v="331"/>
    <s v="Credit Card"/>
    <n v="48.26"/>
    <x v="0"/>
    <n v="30.17"/>
    <n v="322"/>
    <x v="2714"/>
  </r>
  <r>
    <s v="CUST2063"/>
    <s v="Male"/>
    <n v="37"/>
    <s v="Delhi"/>
    <s v="Accessories"/>
    <s v="PROD885"/>
    <n v="1927.77"/>
    <n v="5"/>
    <x v="331"/>
    <s v="Cash on Delivery"/>
    <n v="52.63"/>
    <x v="1"/>
    <n v="38.25"/>
    <n v="238"/>
    <x v="2715"/>
  </r>
  <r>
    <s v="CUST2589"/>
    <s v="Female"/>
    <n v="23"/>
    <s v="Chennai"/>
    <s v="Footwear"/>
    <s v="PROD415"/>
    <n v="1780.07"/>
    <n v="3"/>
    <x v="331"/>
    <s v="UPI"/>
    <n v="2.84"/>
    <x v="0"/>
    <n v="39.43"/>
    <n v="180"/>
    <x v="2716"/>
  </r>
  <r>
    <s v="CUST2750"/>
    <s v="Female"/>
    <n v="56"/>
    <s v="Chennai"/>
    <s v="Beauty"/>
    <s v="PROD597"/>
    <n v="2704.02"/>
    <n v="4"/>
    <x v="331"/>
    <s v="Net Banking"/>
    <n v="57.19"/>
    <x v="1"/>
    <n v="11.25"/>
    <n v="168"/>
    <x v="2717"/>
  </r>
  <r>
    <s v="CUST2820"/>
    <s v="Female"/>
    <n v="56"/>
    <s v="Chennai"/>
    <s v="Footwear"/>
    <s v="PROD444"/>
    <n v="1148.5899999999999"/>
    <n v="2"/>
    <x v="331"/>
    <s v="Debit Card"/>
    <n v="9.02"/>
    <x v="1"/>
    <n v="1.41"/>
    <n v="306"/>
    <x v="2718"/>
  </r>
  <r>
    <s v="CUST3080"/>
    <s v="Male"/>
    <n v="28"/>
    <s v="Hyderabad"/>
    <s v="Beauty"/>
    <s v="PROD108"/>
    <n v="4146.88"/>
    <n v="3"/>
    <x v="331"/>
    <s v="UPI"/>
    <n v="51.57"/>
    <x v="1"/>
    <n v="46.78"/>
    <n v="183"/>
    <x v="2719"/>
  </r>
  <r>
    <s v="CUST3185"/>
    <s v="Female"/>
    <n v="22"/>
    <s v="Delhi"/>
    <s v="Home Decor"/>
    <s v="PROD404"/>
    <n v="1897.71"/>
    <n v="2"/>
    <x v="331"/>
    <s v="Net Banking"/>
    <n v="56.23"/>
    <x v="0"/>
    <n v="36.200000000000003"/>
    <n v="500"/>
    <x v="2720"/>
  </r>
  <r>
    <s v="CUST3969"/>
    <s v="Female"/>
    <n v="38"/>
    <s v="Mumbai"/>
    <s v="Accessories"/>
    <s v="PROD757"/>
    <n v="3529.34"/>
    <n v="1"/>
    <x v="331"/>
    <s v="Net Banking"/>
    <n v="19.47"/>
    <x v="0"/>
    <n v="8.93"/>
    <n v="207"/>
    <x v="2721"/>
  </r>
  <r>
    <s v="CUST3985"/>
    <s v="Female"/>
    <n v="54"/>
    <s v="Bangalore"/>
    <s v="Beauty"/>
    <s v="PROD927"/>
    <n v="4016.34"/>
    <n v="4"/>
    <x v="331"/>
    <s v="Net Banking"/>
    <n v="12.06"/>
    <x v="1"/>
    <n v="0.89"/>
    <n v="78"/>
    <x v="2722"/>
  </r>
  <r>
    <s v="CUST1020"/>
    <s v="Male"/>
    <n v="23"/>
    <s v="Chennai"/>
    <s v="Apparel"/>
    <s v="PROD789"/>
    <n v="2529.9299999999998"/>
    <n v="3"/>
    <x v="332"/>
    <s v="Credit Card"/>
    <n v="41.45"/>
    <x v="1"/>
    <n v="14.8"/>
    <n v="480"/>
    <x v="2723"/>
  </r>
  <r>
    <s v="CUST1409"/>
    <s v="Female"/>
    <n v="20"/>
    <s v="Bangalore"/>
    <s v="Accessories"/>
    <s v="PROD109"/>
    <n v="2039"/>
    <n v="1"/>
    <x v="332"/>
    <s v="Debit Card"/>
    <n v="30.27"/>
    <x v="0"/>
    <n v="18.57"/>
    <n v="19"/>
    <x v="2724"/>
  </r>
  <r>
    <s v="CUST1430"/>
    <s v="Male"/>
    <n v="24"/>
    <s v="Mumbai"/>
    <s v="Home Decor"/>
    <s v="PROD805"/>
    <n v="1047.5899999999999"/>
    <n v="3"/>
    <x v="332"/>
    <s v="Cash on Delivery"/>
    <n v="42.99"/>
    <x v="1"/>
    <n v="31.05"/>
    <n v="325"/>
    <x v="2725"/>
  </r>
  <r>
    <s v="CUST1486"/>
    <s v="Male"/>
    <n v="39"/>
    <s v="Chennai"/>
    <s v="Apparel"/>
    <s v="PROD805"/>
    <n v="1812.73"/>
    <n v="5"/>
    <x v="332"/>
    <s v="Cash on Delivery"/>
    <n v="13.81"/>
    <x v="1"/>
    <n v="3.29"/>
    <n v="471"/>
    <x v="2726"/>
  </r>
  <r>
    <s v="CUST2073"/>
    <s v="Female"/>
    <n v="18"/>
    <s v="Chennai"/>
    <s v="Accessories"/>
    <s v="PROD598"/>
    <n v="4439.34"/>
    <n v="5"/>
    <x v="332"/>
    <s v="Cash on Delivery"/>
    <n v="14.44"/>
    <x v="0"/>
    <n v="34.590000000000003"/>
    <n v="404"/>
    <x v="2727"/>
  </r>
  <r>
    <s v="CUST2888"/>
    <s v="Male"/>
    <n v="18"/>
    <s v="Chennai"/>
    <s v="Beauty"/>
    <s v="PROD127"/>
    <n v="2104.86"/>
    <n v="4"/>
    <x v="332"/>
    <s v="Credit Card"/>
    <n v="57.35"/>
    <x v="1"/>
    <n v="41.22"/>
    <n v="40"/>
    <x v="2728"/>
  </r>
  <r>
    <s v="CUST3015"/>
    <s v="Female"/>
    <n v="29"/>
    <s v="Delhi"/>
    <s v="Apparel"/>
    <s v="PROD747"/>
    <n v="2386.89"/>
    <n v="1"/>
    <x v="332"/>
    <s v="Debit Card"/>
    <n v="32.200000000000003"/>
    <x v="0"/>
    <n v="35.270000000000003"/>
    <n v="13"/>
    <x v="2729"/>
  </r>
  <r>
    <s v="CUST3819"/>
    <s v="Female"/>
    <n v="56"/>
    <s v="Delhi"/>
    <s v="Apparel"/>
    <s v="PROD728"/>
    <n v="550.38"/>
    <n v="3"/>
    <x v="332"/>
    <s v="Debit Card"/>
    <n v="23.78"/>
    <x v="0"/>
    <n v="36.71"/>
    <n v="491"/>
    <x v="2730"/>
  </r>
  <r>
    <s v="CUST3957"/>
    <s v="Female"/>
    <n v="44"/>
    <s v="Bangalore"/>
    <s v="Home Decor"/>
    <s v="PROD410"/>
    <n v="2737.96"/>
    <n v="4"/>
    <x v="332"/>
    <s v="Debit Card"/>
    <n v="60"/>
    <x v="0"/>
    <n v="9"/>
    <n v="397"/>
    <x v="2731"/>
  </r>
  <r>
    <s v="CUST1777"/>
    <s v="Male"/>
    <n v="19"/>
    <s v="Mumbai"/>
    <s v="Accessories"/>
    <s v="PROD230"/>
    <n v="4963.96"/>
    <n v="2"/>
    <x v="333"/>
    <s v="Credit Card"/>
    <n v="55.55"/>
    <x v="1"/>
    <n v="25.64"/>
    <n v="122"/>
    <x v="2732"/>
  </r>
  <r>
    <s v="CUST1798"/>
    <s v="Male"/>
    <n v="52"/>
    <s v="Chennai"/>
    <s v="Beauty"/>
    <s v="PROD282"/>
    <n v="1981.6"/>
    <n v="5"/>
    <x v="333"/>
    <s v="Debit Card"/>
    <n v="20.100000000000001"/>
    <x v="0"/>
    <n v="48.6"/>
    <n v="78"/>
    <x v="2733"/>
  </r>
  <r>
    <s v="CUST2199"/>
    <s v="Female"/>
    <n v="21"/>
    <s v="Chennai"/>
    <s v="Home Decor"/>
    <s v="PROD150"/>
    <n v="4863.58"/>
    <n v="1"/>
    <x v="333"/>
    <s v="Debit Card"/>
    <n v="46.59"/>
    <x v="1"/>
    <n v="47.78"/>
    <n v="410"/>
    <x v="2734"/>
  </r>
  <r>
    <s v="CUST3415"/>
    <s v="Male"/>
    <n v="36"/>
    <s v="Delhi"/>
    <s v="Accessories"/>
    <s v="PROD125"/>
    <n v="517.47"/>
    <n v="1"/>
    <x v="333"/>
    <s v="Credit Card"/>
    <n v="13.64"/>
    <x v="1"/>
    <n v="1.7"/>
    <n v="270"/>
    <x v="2735"/>
  </r>
  <r>
    <s v="CUST1326"/>
    <s v="Male"/>
    <n v="25"/>
    <s v="Bangalore"/>
    <s v="Home Decor"/>
    <s v="PROD869"/>
    <n v="3859.34"/>
    <n v="4"/>
    <x v="334"/>
    <s v="UPI"/>
    <n v="29.05"/>
    <x v="1"/>
    <n v="34.65"/>
    <n v="282"/>
    <x v="2736"/>
  </r>
  <r>
    <s v="CUST1914"/>
    <s v="Male"/>
    <n v="59"/>
    <s v="Chennai"/>
    <s v="Beauty"/>
    <s v="PROD680"/>
    <n v="2000.77"/>
    <n v="5"/>
    <x v="334"/>
    <s v="Credit Card"/>
    <n v="55.55"/>
    <x v="0"/>
    <n v="7.08"/>
    <n v="101"/>
    <x v="2737"/>
  </r>
  <r>
    <s v="CUST1987"/>
    <s v="Male"/>
    <n v="35"/>
    <s v="Hyderabad"/>
    <s v="Footwear"/>
    <s v="PROD979"/>
    <n v="2636.16"/>
    <n v="5"/>
    <x v="334"/>
    <s v="Net Banking"/>
    <n v="57.41"/>
    <x v="1"/>
    <n v="38.869999999999997"/>
    <n v="101"/>
    <x v="2738"/>
  </r>
  <r>
    <s v="CUST2071"/>
    <s v="Male"/>
    <n v="57"/>
    <s v="Mumbai"/>
    <s v="Home Decor"/>
    <s v="PROD360"/>
    <n v="4907.29"/>
    <n v="2"/>
    <x v="334"/>
    <s v="UPI"/>
    <n v="13.3"/>
    <x v="1"/>
    <n v="39.14"/>
    <n v="407"/>
    <x v="2739"/>
  </r>
  <r>
    <s v="CUST2932"/>
    <s v="Male"/>
    <n v="31"/>
    <s v="Delhi"/>
    <s v="Accessories"/>
    <s v="PROD559"/>
    <n v="3221.65"/>
    <n v="5"/>
    <x v="334"/>
    <s v="UPI"/>
    <n v="32.450000000000003"/>
    <x v="1"/>
    <n v="32.36"/>
    <n v="297"/>
    <x v="2740"/>
  </r>
  <r>
    <s v="CUST3944"/>
    <s v="Female"/>
    <n v="37"/>
    <s v="Mumbai"/>
    <s v="Beauty"/>
    <s v="PROD678"/>
    <n v="1735.26"/>
    <n v="2"/>
    <x v="334"/>
    <s v="Credit Card"/>
    <n v="12.43"/>
    <x v="1"/>
    <n v="15.84"/>
    <n v="493"/>
    <x v="2741"/>
  </r>
  <r>
    <s v="CUST1226"/>
    <s v="Female"/>
    <n v="21"/>
    <s v="Hyderabad"/>
    <s v="Home Decor"/>
    <s v="PROD189"/>
    <n v="3258.27"/>
    <n v="5"/>
    <x v="335"/>
    <s v="Cash on Delivery"/>
    <n v="39.159999999999997"/>
    <x v="0"/>
    <n v="14.05"/>
    <n v="334"/>
    <x v="2742"/>
  </r>
  <r>
    <s v="CUST1620"/>
    <s v="Male"/>
    <n v="18"/>
    <s v="Delhi"/>
    <s v="Beauty"/>
    <s v="PROD200"/>
    <n v="3822.96"/>
    <n v="2"/>
    <x v="335"/>
    <s v="Net Banking"/>
    <n v="17.920000000000002"/>
    <x v="1"/>
    <n v="39.29"/>
    <n v="243"/>
    <x v="2743"/>
  </r>
  <r>
    <s v="CUST1680"/>
    <s v="Male"/>
    <n v="57"/>
    <s v="Delhi"/>
    <s v="Home Decor"/>
    <s v="PROD679"/>
    <n v="1661.54"/>
    <n v="5"/>
    <x v="335"/>
    <s v="Cash on Delivery"/>
    <n v="9.0299999999999994"/>
    <x v="1"/>
    <n v="42.54"/>
    <n v="329"/>
    <x v="2744"/>
  </r>
  <r>
    <s v="CUST1983"/>
    <s v="Male"/>
    <n v="19"/>
    <s v="Delhi"/>
    <s v="Footwear"/>
    <s v="PROD661"/>
    <n v="4874.58"/>
    <n v="4"/>
    <x v="335"/>
    <s v="Net Banking"/>
    <n v="32.85"/>
    <x v="1"/>
    <n v="38.71"/>
    <n v="125"/>
    <x v="2745"/>
  </r>
  <r>
    <s v="CUST2019"/>
    <s v="Male"/>
    <n v="60"/>
    <s v="Chennai"/>
    <s v="Accessories"/>
    <s v="PROD565"/>
    <n v="4942.82"/>
    <n v="1"/>
    <x v="335"/>
    <s v="Debit Card"/>
    <n v="58.89"/>
    <x v="0"/>
    <n v="9.23"/>
    <n v="452"/>
    <x v="2746"/>
  </r>
  <r>
    <s v="CUST2078"/>
    <s v="Male"/>
    <n v="44"/>
    <s v="Chennai"/>
    <s v="Home Decor"/>
    <s v="PROD306"/>
    <n v="4491.96"/>
    <n v="5"/>
    <x v="335"/>
    <s v="Net Banking"/>
    <n v="2.31"/>
    <x v="1"/>
    <n v="47.32"/>
    <n v="126"/>
    <x v="2747"/>
  </r>
  <r>
    <s v="CUST2412"/>
    <s v="Male"/>
    <n v="37"/>
    <s v="Mumbai"/>
    <s v="Accessories"/>
    <s v="PROD744"/>
    <n v="1199.06"/>
    <n v="5"/>
    <x v="335"/>
    <s v="Credit Card"/>
    <n v="12.67"/>
    <x v="1"/>
    <n v="3.01"/>
    <n v="41"/>
    <x v="2748"/>
  </r>
  <r>
    <s v="CUST3412"/>
    <s v="Female"/>
    <n v="53"/>
    <s v="Delhi"/>
    <s v="Footwear"/>
    <s v="PROD813"/>
    <n v="2990.21"/>
    <n v="1"/>
    <x v="335"/>
    <s v="Net Banking"/>
    <n v="51.66"/>
    <x v="1"/>
    <n v="7.75"/>
    <n v="243"/>
    <x v="2749"/>
  </r>
  <r>
    <s v="CUST3615"/>
    <s v="Female"/>
    <n v="49"/>
    <s v="Delhi"/>
    <s v="Apparel"/>
    <s v="PROD275"/>
    <n v="737.37"/>
    <n v="2"/>
    <x v="335"/>
    <s v="Cash on Delivery"/>
    <n v="21"/>
    <x v="0"/>
    <n v="43.36"/>
    <n v="191"/>
    <x v="2750"/>
  </r>
  <r>
    <s v="CUST1738"/>
    <s v="Male"/>
    <n v="37"/>
    <s v="Bangalore"/>
    <s v="Footwear"/>
    <s v="PROD906"/>
    <n v="756.75"/>
    <n v="3"/>
    <x v="336"/>
    <s v="Debit Card"/>
    <n v="4.9400000000000004"/>
    <x v="1"/>
    <n v="44.22"/>
    <n v="465"/>
    <x v="2751"/>
  </r>
  <r>
    <s v="CUST2273"/>
    <s v="Female"/>
    <n v="38"/>
    <s v="Mumbai"/>
    <s v="Home Decor"/>
    <s v="PROD197"/>
    <n v="2866.86"/>
    <n v="4"/>
    <x v="336"/>
    <s v="Credit Card"/>
    <n v="19.52"/>
    <x v="1"/>
    <n v="23.44"/>
    <n v="182"/>
    <x v="2752"/>
  </r>
  <r>
    <s v="CUST2448"/>
    <s v="Male"/>
    <n v="46"/>
    <s v="Bangalore"/>
    <s v="Apparel"/>
    <s v="PROD326"/>
    <n v="812.41"/>
    <n v="5"/>
    <x v="336"/>
    <s v="UPI"/>
    <n v="23.01"/>
    <x v="0"/>
    <n v="46.13"/>
    <n v="221"/>
    <x v="2753"/>
  </r>
  <r>
    <s v="CUST2620"/>
    <s v="Male"/>
    <n v="22"/>
    <s v="Hyderabad"/>
    <s v="Home Decor"/>
    <s v="PROD570"/>
    <n v="4664.05"/>
    <n v="5"/>
    <x v="336"/>
    <s v="Net Banking"/>
    <n v="29.1"/>
    <x v="0"/>
    <n v="33.479999999999997"/>
    <n v="216"/>
    <x v="2754"/>
  </r>
  <r>
    <s v="CUST2665"/>
    <s v="Female"/>
    <n v="40"/>
    <s v="Delhi"/>
    <s v="Home Decor"/>
    <s v="PROD692"/>
    <n v="875.54"/>
    <n v="3"/>
    <x v="336"/>
    <s v="Cash on Delivery"/>
    <n v="8.42"/>
    <x v="1"/>
    <n v="43.42"/>
    <n v="355"/>
    <x v="2755"/>
  </r>
  <r>
    <s v="CUST2691"/>
    <s v="Female"/>
    <n v="23"/>
    <s v="Hyderabad"/>
    <s v="Apparel"/>
    <s v="PROD503"/>
    <n v="822.13"/>
    <n v="1"/>
    <x v="336"/>
    <s v="Credit Card"/>
    <n v="52.24"/>
    <x v="0"/>
    <n v="18.600000000000001"/>
    <n v="354"/>
    <x v="2756"/>
  </r>
  <r>
    <s v="CUST3387"/>
    <s v="Female"/>
    <n v="37"/>
    <s v="Mumbai"/>
    <s v="Accessories"/>
    <s v="PROD295"/>
    <n v="2399.16"/>
    <n v="3"/>
    <x v="336"/>
    <s v="Net Banking"/>
    <n v="5.94"/>
    <x v="0"/>
    <n v="37.130000000000003"/>
    <n v="146"/>
    <x v="2757"/>
  </r>
  <r>
    <s v="CUST3570"/>
    <s v="Male"/>
    <n v="20"/>
    <s v="Bangalore"/>
    <s v="Accessories"/>
    <s v="PROD467"/>
    <n v="2788.63"/>
    <n v="4"/>
    <x v="336"/>
    <s v="Cash on Delivery"/>
    <n v="3.17"/>
    <x v="1"/>
    <n v="25.33"/>
    <n v="410"/>
    <x v="2758"/>
  </r>
  <r>
    <s v="CUST3757"/>
    <s v="Male"/>
    <n v="53"/>
    <s v="Chennai"/>
    <s v="Apparel"/>
    <s v="PROD679"/>
    <n v="1237.51"/>
    <n v="1"/>
    <x v="336"/>
    <s v="Debit Card"/>
    <n v="49.04"/>
    <x v="1"/>
    <n v="22.97"/>
    <n v="163"/>
    <x v="2759"/>
  </r>
  <r>
    <s v="CUST3790"/>
    <s v="Female"/>
    <n v="37"/>
    <s v="Hyderabad"/>
    <s v="Apparel"/>
    <s v="PROD160"/>
    <n v="1963.13"/>
    <n v="4"/>
    <x v="336"/>
    <s v="Credit Card"/>
    <n v="15.36"/>
    <x v="1"/>
    <n v="5.77"/>
    <n v="361"/>
    <x v="2760"/>
  </r>
  <r>
    <s v="CUST3812"/>
    <s v="Male"/>
    <n v="19"/>
    <s v="Chennai"/>
    <s v="Footwear"/>
    <s v="PROD444"/>
    <n v="4848.01"/>
    <n v="4"/>
    <x v="336"/>
    <s v="Debit Card"/>
    <n v="19.989999999999998"/>
    <x v="0"/>
    <n v="0.39"/>
    <n v="110"/>
    <x v="2761"/>
  </r>
  <r>
    <s v="CUST1730"/>
    <s v="Female"/>
    <n v="34"/>
    <s v="Hyderabad"/>
    <s v="Home Decor"/>
    <s v="PROD936"/>
    <n v="4564.57"/>
    <n v="2"/>
    <x v="337"/>
    <s v="Cash on Delivery"/>
    <n v="37.299999999999997"/>
    <x v="0"/>
    <n v="13.87"/>
    <n v="191"/>
    <x v="2762"/>
  </r>
  <r>
    <s v="CUST1848"/>
    <s v="Female"/>
    <n v="31"/>
    <s v="Chennai"/>
    <s v="Home Decor"/>
    <s v="PROD863"/>
    <n v="3842.29"/>
    <n v="4"/>
    <x v="337"/>
    <s v="Net Banking"/>
    <n v="3.82"/>
    <x v="0"/>
    <n v="9.1999999999999993"/>
    <n v="231"/>
    <x v="2763"/>
  </r>
  <r>
    <s v="CUST1977"/>
    <s v="Male"/>
    <n v="40"/>
    <s v="Mumbai"/>
    <s v="Home Decor"/>
    <s v="PROD840"/>
    <n v="4605.1499999999996"/>
    <n v="5"/>
    <x v="337"/>
    <s v="Net Banking"/>
    <n v="52.09"/>
    <x v="0"/>
    <n v="15.58"/>
    <n v="371"/>
    <x v="2764"/>
  </r>
  <r>
    <s v="CUST2592"/>
    <s v="Female"/>
    <n v="32"/>
    <s v="Delhi"/>
    <s v="Home Decor"/>
    <s v="PROD817"/>
    <n v="3276.02"/>
    <n v="1"/>
    <x v="337"/>
    <s v="Debit Card"/>
    <n v="30.47"/>
    <x v="0"/>
    <n v="0.83"/>
    <n v="367"/>
    <x v="2765"/>
  </r>
  <r>
    <s v="CUST3236"/>
    <s v="Male"/>
    <n v="47"/>
    <s v="Mumbai"/>
    <s v="Apparel"/>
    <s v="PROD856"/>
    <n v="2479.4299999999998"/>
    <n v="3"/>
    <x v="337"/>
    <s v="Debit Card"/>
    <n v="56.51"/>
    <x v="0"/>
    <n v="21.2"/>
    <n v="14"/>
    <x v="2766"/>
  </r>
  <r>
    <s v="CUST3240"/>
    <s v="Female"/>
    <n v="53"/>
    <s v="Mumbai"/>
    <s v="Accessories"/>
    <s v="PROD933"/>
    <n v="2448.2600000000002"/>
    <n v="2"/>
    <x v="337"/>
    <s v="Net Banking"/>
    <n v="37.840000000000003"/>
    <x v="0"/>
    <n v="18.170000000000002"/>
    <n v="250"/>
    <x v="2767"/>
  </r>
  <r>
    <s v="CUST3834"/>
    <s v="Female"/>
    <n v="56"/>
    <s v="Mumbai"/>
    <s v="Home Decor"/>
    <s v="PROD524"/>
    <n v="3194.48"/>
    <n v="4"/>
    <x v="337"/>
    <s v="Cash on Delivery"/>
    <n v="24.85"/>
    <x v="0"/>
    <n v="47.6"/>
    <n v="402"/>
    <x v="2768"/>
  </r>
  <r>
    <s v="CUST1037"/>
    <s v="Male"/>
    <n v="55"/>
    <s v="Mumbai"/>
    <s v="Footwear"/>
    <s v="PROD999"/>
    <n v="4098.8599999999997"/>
    <n v="3"/>
    <x v="338"/>
    <s v="Credit Card"/>
    <n v="54.89"/>
    <x v="0"/>
    <n v="43.93"/>
    <n v="226"/>
    <x v="2769"/>
  </r>
  <r>
    <s v="CUST1366"/>
    <s v="Female"/>
    <n v="22"/>
    <s v="Bangalore"/>
    <s v="Footwear"/>
    <s v="PROD142"/>
    <n v="3679.71"/>
    <n v="3"/>
    <x v="338"/>
    <s v="Credit Card"/>
    <n v="24.42"/>
    <x v="1"/>
    <n v="14.43"/>
    <n v="163"/>
    <x v="2770"/>
  </r>
  <r>
    <s v="CUST1468"/>
    <s v="Male"/>
    <n v="26"/>
    <s v="Mumbai"/>
    <s v="Beauty"/>
    <s v="PROD776"/>
    <n v="2582.96"/>
    <n v="2"/>
    <x v="338"/>
    <s v="Debit Card"/>
    <n v="26.67"/>
    <x v="0"/>
    <n v="0.76"/>
    <n v="88"/>
    <x v="2771"/>
  </r>
  <r>
    <s v="CUST1919"/>
    <s v="Female"/>
    <n v="45"/>
    <s v="Bangalore"/>
    <s v="Beauty"/>
    <s v="PROD423"/>
    <n v="934.97"/>
    <n v="5"/>
    <x v="338"/>
    <s v="UPI"/>
    <n v="37.28"/>
    <x v="1"/>
    <n v="48.22"/>
    <n v="198"/>
    <x v="2772"/>
  </r>
  <r>
    <s v="CUST1986"/>
    <s v="Female"/>
    <n v="48"/>
    <s v="Delhi"/>
    <s v="Home Decor"/>
    <s v="PROD791"/>
    <n v="1581.42"/>
    <n v="4"/>
    <x v="338"/>
    <s v="Debit Card"/>
    <n v="39.96"/>
    <x v="1"/>
    <n v="33.950000000000003"/>
    <n v="246"/>
    <x v="2773"/>
  </r>
  <r>
    <s v="CUST2094"/>
    <s v="Female"/>
    <n v="30"/>
    <s v="Mumbai"/>
    <s v="Apparel"/>
    <s v="PROD423"/>
    <n v="2571.58"/>
    <n v="2"/>
    <x v="338"/>
    <s v="Credit Card"/>
    <n v="15.12"/>
    <x v="0"/>
    <n v="39.92"/>
    <n v="471"/>
    <x v="2774"/>
  </r>
  <r>
    <s v="CUST2122"/>
    <s v="Male"/>
    <n v="29"/>
    <s v="Bangalore"/>
    <s v="Beauty"/>
    <s v="PROD658"/>
    <n v="4306.07"/>
    <n v="3"/>
    <x v="338"/>
    <s v="Net Banking"/>
    <n v="54.07"/>
    <x v="0"/>
    <n v="7.72"/>
    <n v="342"/>
    <x v="2775"/>
  </r>
  <r>
    <s v="CUST2397"/>
    <s v="Male"/>
    <n v="18"/>
    <s v="Delhi"/>
    <s v="Beauty"/>
    <s v="PROD817"/>
    <n v="1712.96"/>
    <n v="4"/>
    <x v="338"/>
    <s v="Cash on Delivery"/>
    <n v="31.33"/>
    <x v="1"/>
    <n v="10.61"/>
    <n v="294"/>
    <x v="2776"/>
  </r>
  <r>
    <s v="CUST2443"/>
    <s v="Female"/>
    <n v="42"/>
    <s v="Mumbai"/>
    <s v="Home Decor"/>
    <s v="PROD368"/>
    <n v="3010.86"/>
    <n v="1"/>
    <x v="338"/>
    <s v="Debit Card"/>
    <n v="30.16"/>
    <x v="1"/>
    <n v="2.4300000000000002"/>
    <n v="153"/>
    <x v="2777"/>
  </r>
  <r>
    <s v="CUST3007"/>
    <s v="Male"/>
    <n v="35"/>
    <s v="Bangalore"/>
    <s v="Home Decor"/>
    <s v="PROD567"/>
    <n v="1103.8599999999999"/>
    <n v="4"/>
    <x v="338"/>
    <s v="Net Banking"/>
    <n v="51.34"/>
    <x v="1"/>
    <n v="26.07"/>
    <n v="364"/>
    <x v="2778"/>
  </r>
  <r>
    <s v="CUST3067"/>
    <s v="Male"/>
    <n v="29"/>
    <s v="Delhi"/>
    <s v="Beauty"/>
    <s v="PROD710"/>
    <n v="2683.74"/>
    <n v="1"/>
    <x v="338"/>
    <s v="Debit Card"/>
    <n v="48.35"/>
    <x v="1"/>
    <n v="5.5"/>
    <n v="44"/>
    <x v="2779"/>
  </r>
  <r>
    <s v="CUST3243"/>
    <s v="Female"/>
    <n v="34"/>
    <s v="Chennai"/>
    <s v="Beauty"/>
    <s v="PROD626"/>
    <n v="878.81"/>
    <n v="5"/>
    <x v="338"/>
    <s v="Credit Card"/>
    <n v="53.83"/>
    <x v="0"/>
    <n v="22.92"/>
    <n v="245"/>
    <x v="2780"/>
  </r>
  <r>
    <s v="CUST3434"/>
    <s v="Male"/>
    <n v="58"/>
    <s v="Chennai"/>
    <s v="Beauty"/>
    <s v="PROD505"/>
    <n v="2326.58"/>
    <n v="4"/>
    <x v="338"/>
    <s v="Credit Card"/>
    <n v="7.18"/>
    <x v="0"/>
    <n v="43.59"/>
    <n v="135"/>
    <x v="2781"/>
  </r>
  <r>
    <s v="CUST3489"/>
    <s v="Female"/>
    <n v="55"/>
    <s v="Bangalore"/>
    <s v="Apparel"/>
    <s v="PROD985"/>
    <n v="4196.3900000000003"/>
    <n v="2"/>
    <x v="338"/>
    <s v="Cash on Delivery"/>
    <n v="12.93"/>
    <x v="0"/>
    <n v="24.02"/>
    <n v="295"/>
    <x v="2782"/>
  </r>
  <r>
    <s v="CUST1603"/>
    <s v="Female"/>
    <n v="32"/>
    <s v="Delhi"/>
    <s v="Accessories"/>
    <s v="PROD756"/>
    <n v="2381.34"/>
    <n v="2"/>
    <x v="339"/>
    <s v="Credit Card"/>
    <n v="40.53"/>
    <x v="0"/>
    <n v="20.18"/>
    <n v="350"/>
    <x v="2783"/>
  </r>
  <r>
    <s v="CUST1918"/>
    <s v="Male"/>
    <n v="40"/>
    <s v="Bangalore"/>
    <s v="Home Decor"/>
    <s v="PROD917"/>
    <n v="4704.95"/>
    <n v="5"/>
    <x v="339"/>
    <s v="Credit Card"/>
    <n v="2.85"/>
    <x v="1"/>
    <n v="10.47"/>
    <n v="97"/>
    <x v="2784"/>
  </r>
  <r>
    <s v="CUST2180"/>
    <s v="Male"/>
    <n v="50"/>
    <s v="Chennai"/>
    <s v="Accessories"/>
    <s v="PROD897"/>
    <n v="1648.75"/>
    <n v="2"/>
    <x v="339"/>
    <s v="Net Banking"/>
    <n v="46.87"/>
    <x v="0"/>
    <n v="28.04"/>
    <n v="362"/>
    <x v="2785"/>
  </r>
  <r>
    <s v="CUST2218"/>
    <s v="Male"/>
    <n v="21"/>
    <s v="Chennai"/>
    <s v="Home Decor"/>
    <s v="PROD339"/>
    <n v="4053.72"/>
    <n v="5"/>
    <x v="339"/>
    <s v="Net Banking"/>
    <n v="49.77"/>
    <x v="0"/>
    <n v="31.04"/>
    <n v="97"/>
    <x v="2786"/>
  </r>
  <r>
    <s v="CUST2360"/>
    <s v="Male"/>
    <n v="58"/>
    <s v="Hyderabad"/>
    <s v="Home Decor"/>
    <s v="PROD156"/>
    <n v="4645.13"/>
    <n v="5"/>
    <x v="339"/>
    <s v="Cash on Delivery"/>
    <n v="14.48"/>
    <x v="1"/>
    <n v="3.97"/>
    <n v="207"/>
    <x v="2787"/>
  </r>
  <r>
    <s v="CUST2435"/>
    <s v="Male"/>
    <n v="35"/>
    <s v="Delhi"/>
    <s v="Footwear"/>
    <s v="PROD758"/>
    <n v="3485.08"/>
    <n v="2"/>
    <x v="339"/>
    <s v="UPI"/>
    <n v="34.08"/>
    <x v="0"/>
    <n v="38.42"/>
    <n v="137"/>
    <x v="2788"/>
  </r>
  <r>
    <s v="CUST3083"/>
    <s v="Male"/>
    <n v="54"/>
    <s v="Bangalore"/>
    <s v="Apparel"/>
    <s v="PROD298"/>
    <n v="712.99"/>
    <n v="1"/>
    <x v="339"/>
    <s v="UPI"/>
    <n v="50.83"/>
    <x v="1"/>
    <n v="34.270000000000003"/>
    <n v="450"/>
    <x v="2789"/>
  </r>
  <r>
    <s v="CUST3277"/>
    <s v="Female"/>
    <n v="54"/>
    <s v="Hyderabad"/>
    <s v="Apparel"/>
    <s v="PROD895"/>
    <n v="1590.05"/>
    <n v="3"/>
    <x v="339"/>
    <s v="Cash on Delivery"/>
    <n v="22.58"/>
    <x v="1"/>
    <n v="14.64"/>
    <n v="295"/>
    <x v="2790"/>
  </r>
  <r>
    <s v="CUST3402"/>
    <s v="Female"/>
    <n v="55"/>
    <s v="Hyderabad"/>
    <s v="Footwear"/>
    <s v="PROD180"/>
    <n v="4412.53"/>
    <n v="5"/>
    <x v="339"/>
    <s v="Debit Card"/>
    <n v="7.38"/>
    <x v="0"/>
    <n v="17.73"/>
    <n v="435"/>
    <x v="2791"/>
  </r>
  <r>
    <s v="CUST1509"/>
    <s v="Male"/>
    <n v="43"/>
    <s v="Bangalore"/>
    <s v="Accessories"/>
    <s v="PROD568"/>
    <n v="4342.08"/>
    <n v="5"/>
    <x v="340"/>
    <s v="Cash on Delivery"/>
    <n v="26.56"/>
    <x v="0"/>
    <n v="16.170000000000002"/>
    <n v="219"/>
    <x v="2792"/>
  </r>
  <r>
    <s v="CUST1571"/>
    <s v="Female"/>
    <n v="27"/>
    <s v="Hyderabad"/>
    <s v="Beauty"/>
    <s v="PROD426"/>
    <n v="861.8"/>
    <n v="3"/>
    <x v="340"/>
    <s v="UPI"/>
    <n v="19.39"/>
    <x v="1"/>
    <n v="23.84"/>
    <n v="71"/>
    <x v="2793"/>
  </r>
  <r>
    <s v="CUST1660"/>
    <s v="Female"/>
    <n v="23"/>
    <s v="Chennai"/>
    <s v="Apparel"/>
    <s v="PROD595"/>
    <n v="3593.96"/>
    <n v="2"/>
    <x v="340"/>
    <s v="UPI"/>
    <n v="34.659999999999997"/>
    <x v="1"/>
    <n v="12.05"/>
    <n v="299"/>
    <x v="2794"/>
  </r>
  <r>
    <s v="CUST2184"/>
    <s v="Female"/>
    <n v="58"/>
    <s v="Bangalore"/>
    <s v="Apparel"/>
    <s v="PROD766"/>
    <n v="1973.04"/>
    <n v="2"/>
    <x v="340"/>
    <s v="Net Banking"/>
    <n v="41.46"/>
    <x v="0"/>
    <n v="5.71"/>
    <n v="321"/>
    <x v="2795"/>
  </r>
  <r>
    <s v="CUST2648"/>
    <s v="Male"/>
    <n v="43"/>
    <s v="Mumbai"/>
    <s v="Footwear"/>
    <s v="PROD714"/>
    <n v="2379.46"/>
    <n v="1"/>
    <x v="340"/>
    <s v="UPI"/>
    <n v="10.84"/>
    <x v="0"/>
    <n v="17.55"/>
    <n v="444"/>
    <x v="2796"/>
  </r>
  <r>
    <s v="CUST2993"/>
    <s v="Female"/>
    <n v="27"/>
    <s v="Delhi"/>
    <s v="Footwear"/>
    <s v="PROD879"/>
    <n v="3098.58"/>
    <n v="2"/>
    <x v="340"/>
    <s v="Net Banking"/>
    <n v="1.29"/>
    <x v="1"/>
    <n v="7.69"/>
    <n v="330"/>
    <x v="2797"/>
  </r>
  <r>
    <s v="CUST3408"/>
    <s v="Female"/>
    <n v="32"/>
    <s v="Hyderabad"/>
    <s v="Home Decor"/>
    <s v="PROD674"/>
    <n v="2096.9299999999998"/>
    <n v="3"/>
    <x v="340"/>
    <s v="UPI"/>
    <n v="20.66"/>
    <x v="0"/>
    <n v="27.91"/>
    <n v="364"/>
    <x v="2798"/>
  </r>
  <r>
    <s v="CUST3470"/>
    <s v="Female"/>
    <n v="53"/>
    <s v="Hyderabad"/>
    <s v="Beauty"/>
    <s v="PROD790"/>
    <n v="1968.71"/>
    <n v="4"/>
    <x v="340"/>
    <s v="Net Banking"/>
    <n v="3.22"/>
    <x v="0"/>
    <n v="38.31"/>
    <n v="203"/>
    <x v="2799"/>
  </r>
  <r>
    <s v="CUST3999"/>
    <s v="Male"/>
    <n v="37"/>
    <s v="Hyderabad"/>
    <s v="Home Decor"/>
    <s v="PROD217"/>
    <n v="3095.48"/>
    <n v="1"/>
    <x v="340"/>
    <s v="Debit Card"/>
    <n v="7.56"/>
    <x v="1"/>
    <n v="13.7"/>
    <n v="6"/>
    <x v="2800"/>
  </r>
  <r>
    <s v="CUST1150"/>
    <s v="Male"/>
    <n v="39"/>
    <s v="Mumbai"/>
    <s v="Apparel"/>
    <s v="PROD129"/>
    <n v="922.23"/>
    <n v="5"/>
    <x v="341"/>
    <s v="Net Banking"/>
    <n v="9.8800000000000008"/>
    <x v="0"/>
    <n v="10.24"/>
    <n v="206"/>
    <x v="2801"/>
  </r>
  <r>
    <s v="CUST1311"/>
    <s v="Female"/>
    <n v="48"/>
    <s v="Hyderabad"/>
    <s v="Home Decor"/>
    <s v="PROD453"/>
    <n v="4782.6099999999997"/>
    <n v="1"/>
    <x v="341"/>
    <s v="Net Banking"/>
    <n v="39.51"/>
    <x v="1"/>
    <n v="37.130000000000003"/>
    <n v="291"/>
    <x v="2802"/>
  </r>
  <r>
    <s v="CUST1602"/>
    <s v="Male"/>
    <n v="22"/>
    <s v="Delhi"/>
    <s v="Footwear"/>
    <s v="PROD739"/>
    <n v="1702.27"/>
    <n v="3"/>
    <x v="341"/>
    <s v="Debit Card"/>
    <n v="44.79"/>
    <x v="0"/>
    <n v="18.329999999999998"/>
    <n v="373"/>
    <x v="2803"/>
  </r>
  <r>
    <s v="CUST1689"/>
    <s v="Male"/>
    <n v="43"/>
    <s v="Mumbai"/>
    <s v="Apparel"/>
    <s v="PROD880"/>
    <n v="4489.8599999999997"/>
    <n v="4"/>
    <x v="341"/>
    <s v="Debit Card"/>
    <n v="39.56"/>
    <x v="0"/>
    <n v="30.64"/>
    <n v="203"/>
    <x v="2804"/>
  </r>
  <r>
    <s v="CUST1768"/>
    <s v="Male"/>
    <n v="32"/>
    <s v="Chennai"/>
    <s v="Apparel"/>
    <s v="PROD512"/>
    <n v="2711.67"/>
    <n v="4"/>
    <x v="341"/>
    <s v="Net Banking"/>
    <n v="57.06"/>
    <x v="1"/>
    <n v="4.59"/>
    <n v="292"/>
    <x v="2805"/>
  </r>
  <r>
    <s v="CUST1875"/>
    <s v="Male"/>
    <n v="22"/>
    <s v="Bangalore"/>
    <s v="Accessories"/>
    <s v="PROD360"/>
    <n v="2087.48"/>
    <n v="5"/>
    <x v="341"/>
    <s v="Net Banking"/>
    <n v="12.97"/>
    <x v="0"/>
    <n v="23.92"/>
    <n v="417"/>
    <x v="2806"/>
  </r>
  <r>
    <s v="CUST1931"/>
    <s v="Female"/>
    <n v="45"/>
    <s v="Hyderabad"/>
    <s v="Home Decor"/>
    <s v="PROD649"/>
    <n v="2880.48"/>
    <n v="1"/>
    <x v="341"/>
    <s v="Debit Card"/>
    <n v="4.03"/>
    <x v="1"/>
    <n v="0.38"/>
    <n v="412"/>
    <x v="2807"/>
  </r>
  <r>
    <s v="CUST1985"/>
    <s v="Male"/>
    <n v="37"/>
    <s v="Delhi"/>
    <s v="Footwear"/>
    <s v="PROD438"/>
    <n v="2598.27"/>
    <n v="3"/>
    <x v="341"/>
    <s v="UPI"/>
    <n v="43.01"/>
    <x v="1"/>
    <n v="22.39"/>
    <n v="289"/>
    <x v="2808"/>
  </r>
  <r>
    <s v="CUST2089"/>
    <s v="Female"/>
    <n v="54"/>
    <s v="Chennai"/>
    <s v="Accessories"/>
    <s v="PROD398"/>
    <n v="4310.3900000000003"/>
    <n v="3"/>
    <x v="341"/>
    <s v="Cash on Delivery"/>
    <n v="32.96"/>
    <x v="1"/>
    <n v="24.99"/>
    <n v="327"/>
    <x v="2809"/>
  </r>
  <r>
    <s v="CUST2321"/>
    <s v="Male"/>
    <n v="19"/>
    <s v="Mumbai"/>
    <s v="Beauty"/>
    <s v="PROD804"/>
    <n v="2323.48"/>
    <n v="1"/>
    <x v="341"/>
    <s v="Net Banking"/>
    <n v="59.42"/>
    <x v="0"/>
    <n v="36.14"/>
    <n v="430"/>
    <x v="2810"/>
  </r>
  <r>
    <s v="CUST2480"/>
    <s v="Male"/>
    <n v="56"/>
    <s v="Hyderabad"/>
    <s v="Home Decor"/>
    <s v="PROD828"/>
    <n v="2028.59"/>
    <n v="5"/>
    <x v="341"/>
    <s v="Debit Card"/>
    <n v="16.86"/>
    <x v="0"/>
    <n v="13.46"/>
    <n v="43"/>
    <x v="2811"/>
  </r>
  <r>
    <s v="CUST2539"/>
    <s v="Male"/>
    <n v="32"/>
    <s v="Chennai"/>
    <s v="Accessories"/>
    <s v="PROD877"/>
    <n v="643.91999999999996"/>
    <n v="4"/>
    <x v="341"/>
    <s v="Debit Card"/>
    <n v="4.1399999999999997"/>
    <x v="0"/>
    <n v="8.43"/>
    <n v="90"/>
    <x v="2812"/>
  </r>
  <r>
    <s v="CUST2695"/>
    <s v="Female"/>
    <n v="40"/>
    <s v="Bangalore"/>
    <s v="Footwear"/>
    <s v="PROD531"/>
    <n v="3251.71"/>
    <n v="3"/>
    <x v="341"/>
    <s v="UPI"/>
    <n v="38.76"/>
    <x v="0"/>
    <n v="13.36"/>
    <n v="314"/>
    <x v="2813"/>
  </r>
  <r>
    <s v="CUST2758"/>
    <s v="Female"/>
    <n v="57"/>
    <s v="Hyderabad"/>
    <s v="Beauty"/>
    <s v="PROD821"/>
    <n v="3449.71"/>
    <n v="1"/>
    <x v="341"/>
    <s v="Cash on Delivery"/>
    <n v="52.11"/>
    <x v="0"/>
    <n v="6.62"/>
    <n v="462"/>
    <x v="2814"/>
  </r>
  <r>
    <s v="CUST2770"/>
    <s v="Female"/>
    <n v="46"/>
    <s v="Mumbai"/>
    <s v="Accessories"/>
    <s v="PROD312"/>
    <n v="4695.49"/>
    <n v="5"/>
    <x v="341"/>
    <s v="Credit Card"/>
    <n v="42.63"/>
    <x v="1"/>
    <n v="42.37"/>
    <n v="228"/>
    <x v="2815"/>
  </r>
  <r>
    <s v="CUST3184"/>
    <s v="Male"/>
    <n v="29"/>
    <s v="Chennai"/>
    <s v="Accessories"/>
    <s v="PROD570"/>
    <n v="2111.21"/>
    <n v="4"/>
    <x v="341"/>
    <s v="Net Banking"/>
    <n v="26.04"/>
    <x v="0"/>
    <n v="49.04"/>
    <n v="335"/>
    <x v="2816"/>
  </r>
  <r>
    <s v="CUST3231"/>
    <s v="Female"/>
    <n v="27"/>
    <s v="Chennai"/>
    <s v="Beauty"/>
    <s v="PROD912"/>
    <n v="4700.72"/>
    <n v="5"/>
    <x v="341"/>
    <s v="Cash on Delivery"/>
    <n v="21.14"/>
    <x v="1"/>
    <n v="0.12"/>
    <n v="377"/>
    <x v="2817"/>
  </r>
  <r>
    <s v="CUST3501"/>
    <s v="Female"/>
    <n v="50"/>
    <s v="Chennai"/>
    <s v="Footwear"/>
    <s v="PROD295"/>
    <n v="4189.8100000000004"/>
    <n v="2"/>
    <x v="341"/>
    <s v="UPI"/>
    <n v="59.67"/>
    <x v="1"/>
    <n v="48.44"/>
    <n v="233"/>
    <x v="2818"/>
  </r>
  <r>
    <s v="CUST3670"/>
    <s v="Female"/>
    <n v="30"/>
    <s v="Delhi"/>
    <s v="Apparel"/>
    <s v="PROD509"/>
    <n v="1118.57"/>
    <n v="4"/>
    <x v="341"/>
    <s v="Debit Card"/>
    <n v="9.08"/>
    <x v="1"/>
    <n v="47.71"/>
    <n v="47"/>
    <x v="2819"/>
  </r>
  <r>
    <s v="CUST3885"/>
    <s v="Male"/>
    <n v="59"/>
    <s v="Mumbai"/>
    <s v="Apparel"/>
    <s v="PROD466"/>
    <n v="1628.21"/>
    <n v="5"/>
    <x v="341"/>
    <s v="UPI"/>
    <n v="27.44"/>
    <x v="1"/>
    <n v="37.93"/>
    <n v="261"/>
    <x v="2820"/>
  </r>
  <r>
    <s v="CUST1528"/>
    <s v="Male"/>
    <n v="26"/>
    <s v="Hyderabad"/>
    <s v="Beauty"/>
    <s v="PROD238"/>
    <n v="3335.89"/>
    <n v="2"/>
    <x v="342"/>
    <s v="UPI"/>
    <n v="54.15"/>
    <x v="1"/>
    <n v="22.93"/>
    <n v="306"/>
    <x v="2821"/>
  </r>
  <r>
    <s v="CUST1980"/>
    <s v="Male"/>
    <n v="28"/>
    <s v="Delhi"/>
    <s v="Apparel"/>
    <s v="PROD759"/>
    <n v="2430.64"/>
    <n v="1"/>
    <x v="342"/>
    <s v="Cash on Delivery"/>
    <n v="45.21"/>
    <x v="1"/>
    <n v="30.4"/>
    <n v="354"/>
    <x v="2822"/>
  </r>
  <r>
    <s v="CUST2051"/>
    <s v="Female"/>
    <n v="29"/>
    <s v="Delhi"/>
    <s v="Accessories"/>
    <s v="PROD996"/>
    <n v="4965.43"/>
    <n v="4"/>
    <x v="342"/>
    <s v="Net Banking"/>
    <n v="5.14"/>
    <x v="1"/>
    <n v="38.119999999999997"/>
    <n v="364"/>
    <x v="2823"/>
  </r>
  <r>
    <s v="CUST2558"/>
    <s v="Female"/>
    <n v="52"/>
    <s v="Bangalore"/>
    <s v="Accessories"/>
    <s v="PROD985"/>
    <n v="3024.59"/>
    <n v="2"/>
    <x v="342"/>
    <s v="UPI"/>
    <n v="8.58"/>
    <x v="1"/>
    <n v="33.5"/>
    <n v="223"/>
    <x v="2824"/>
  </r>
  <r>
    <s v="CUST1633"/>
    <s v="Female"/>
    <n v="50"/>
    <s v="Hyderabad"/>
    <s v="Footwear"/>
    <s v="PROD367"/>
    <n v="1066.1199999999999"/>
    <n v="2"/>
    <x v="343"/>
    <s v="Debit Card"/>
    <n v="1.94"/>
    <x v="1"/>
    <n v="27.62"/>
    <n v="208"/>
    <x v="2825"/>
  </r>
  <r>
    <s v="CUST2042"/>
    <s v="Female"/>
    <n v="42"/>
    <s v="Hyderabad"/>
    <s v="Accessories"/>
    <s v="PROD458"/>
    <n v="4437.5"/>
    <n v="2"/>
    <x v="343"/>
    <s v="Credit Card"/>
    <n v="6.04"/>
    <x v="1"/>
    <n v="33.25"/>
    <n v="187"/>
    <x v="2826"/>
  </r>
  <r>
    <s v="CUST3775"/>
    <s v="Male"/>
    <n v="47"/>
    <s v="Bangalore"/>
    <s v="Apparel"/>
    <s v="PROD991"/>
    <n v="1461.69"/>
    <n v="5"/>
    <x v="343"/>
    <s v="UPI"/>
    <n v="27.99"/>
    <x v="0"/>
    <n v="10.210000000000001"/>
    <n v="347"/>
    <x v="2827"/>
  </r>
  <r>
    <s v="CUST1049"/>
    <s v="Female"/>
    <n v="55"/>
    <s v="Bangalore"/>
    <s v="Beauty"/>
    <s v="PROD337"/>
    <n v="4741.54"/>
    <n v="5"/>
    <x v="344"/>
    <s v="UPI"/>
    <n v="1.57"/>
    <x v="0"/>
    <n v="35.71"/>
    <n v="81"/>
    <x v="2828"/>
  </r>
  <r>
    <s v="CUST1264"/>
    <s v="Male"/>
    <n v="18"/>
    <s v="Hyderabad"/>
    <s v="Accessories"/>
    <s v="PROD509"/>
    <n v="1873.18"/>
    <n v="5"/>
    <x v="344"/>
    <s v="UPI"/>
    <n v="53.16"/>
    <x v="1"/>
    <n v="10.72"/>
    <n v="498"/>
    <x v="2829"/>
  </r>
  <r>
    <s v="CUST1368"/>
    <s v="Male"/>
    <n v="24"/>
    <s v="Chennai"/>
    <s v="Accessories"/>
    <s v="PROD237"/>
    <n v="3680.29"/>
    <n v="1"/>
    <x v="344"/>
    <s v="Net Banking"/>
    <n v="27.01"/>
    <x v="1"/>
    <n v="31.93"/>
    <n v="107"/>
    <x v="2830"/>
  </r>
  <r>
    <s v="CUST1762"/>
    <s v="Female"/>
    <n v="18"/>
    <s v="Bangalore"/>
    <s v="Footwear"/>
    <s v="PROD100"/>
    <n v="3416.33"/>
    <n v="5"/>
    <x v="344"/>
    <s v="UPI"/>
    <n v="46.48"/>
    <x v="0"/>
    <n v="39.770000000000003"/>
    <n v="54"/>
    <x v="2831"/>
  </r>
  <r>
    <s v="CUST1828"/>
    <s v="Female"/>
    <n v="34"/>
    <s v="Hyderabad"/>
    <s v="Footwear"/>
    <s v="PROD162"/>
    <n v="4395.71"/>
    <n v="2"/>
    <x v="344"/>
    <s v="UPI"/>
    <n v="41.95"/>
    <x v="1"/>
    <n v="18.350000000000001"/>
    <n v="405"/>
    <x v="2832"/>
  </r>
  <r>
    <s v="CUST2049"/>
    <s v="Male"/>
    <n v="49"/>
    <s v="Hyderabad"/>
    <s v="Apparel"/>
    <s v="PROD568"/>
    <n v="4470.5200000000004"/>
    <n v="3"/>
    <x v="344"/>
    <s v="Credit Card"/>
    <n v="2.1"/>
    <x v="0"/>
    <n v="33.840000000000003"/>
    <n v="151"/>
    <x v="2833"/>
  </r>
  <r>
    <s v="CUST2065"/>
    <s v="Male"/>
    <n v="38"/>
    <s v="Chennai"/>
    <s v="Home Decor"/>
    <s v="PROD945"/>
    <n v="3987.44"/>
    <n v="1"/>
    <x v="344"/>
    <s v="Debit Card"/>
    <n v="56.51"/>
    <x v="1"/>
    <n v="33.840000000000003"/>
    <n v="448"/>
    <x v="2834"/>
  </r>
  <r>
    <s v="CUST2869"/>
    <s v="Male"/>
    <n v="44"/>
    <s v="Hyderabad"/>
    <s v="Beauty"/>
    <s v="PROD841"/>
    <n v="3396.07"/>
    <n v="5"/>
    <x v="344"/>
    <s v="Cash on Delivery"/>
    <n v="22.74"/>
    <x v="1"/>
    <n v="25.36"/>
    <n v="414"/>
    <x v="2835"/>
  </r>
  <r>
    <s v="CUST2956"/>
    <s v="Male"/>
    <n v="25"/>
    <s v="Mumbai"/>
    <s v="Home Decor"/>
    <s v="PROD538"/>
    <n v="3631.71"/>
    <n v="1"/>
    <x v="344"/>
    <s v="Debit Card"/>
    <n v="4.03"/>
    <x v="1"/>
    <n v="37.82"/>
    <n v="416"/>
    <x v="2836"/>
  </r>
  <r>
    <s v="CUST3487"/>
    <s v="Male"/>
    <n v="19"/>
    <s v="Delhi"/>
    <s v="Beauty"/>
    <s v="PROD629"/>
    <n v="3950.36"/>
    <n v="1"/>
    <x v="344"/>
    <s v="Credit Card"/>
    <n v="47.43"/>
    <x v="0"/>
    <n v="37.03"/>
    <n v="148"/>
    <x v="2837"/>
  </r>
  <r>
    <s v="CUST3618"/>
    <s v="Female"/>
    <n v="20"/>
    <s v="Hyderabad"/>
    <s v="Home Decor"/>
    <s v="PROD710"/>
    <n v="3530.78"/>
    <n v="3"/>
    <x v="344"/>
    <s v="Credit Card"/>
    <n v="10.57"/>
    <x v="0"/>
    <n v="48.02"/>
    <n v="91"/>
    <x v="2838"/>
  </r>
  <r>
    <s v="CUST3850"/>
    <s v="Female"/>
    <n v="41"/>
    <s v="Delhi"/>
    <s v="Footwear"/>
    <s v="PROD867"/>
    <n v="3613.35"/>
    <n v="3"/>
    <x v="344"/>
    <s v="UPI"/>
    <n v="3.64"/>
    <x v="0"/>
    <n v="33.81"/>
    <n v="414"/>
    <x v="2839"/>
  </r>
  <r>
    <s v="CUST1094"/>
    <s v="Male"/>
    <n v="55"/>
    <s v="Hyderabad"/>
    <s v="Accessories"/>
    <s v="PROD131"/>
    <n v="3279.19"/>
    <n v="1"/>
    <x v="345"/>
    <s v="UPI"/>
    <n v="46"/>
    <x v="0"/>
    <n v="44.77"/>
    <n v="452"/>
    <x v="2840"/>
  </r>
  <r>
    <s v="CUST2131"/>
    <s v="Male"/>
    <n v="55"/>
    <s v="Hyderabad"/>
    <s v="Home Decor"/>
    <s v="PROD812"/>
    <n v="3773.26"/>
    <n v="4"/>
    <x v="345"/>
    <s v="Cash on Delivery"/>
    <n v="40.22"/>
    <x v="1"/>
    <n v="10.16"/>
    <n v="189"/>
    <x v="2841"/>
  </r>
  <r>
    <s v="CUST2391"/>
    <s v="Female"/>
    <n v="53"/>
    <s v="Hyderabad"/>
    <s v="Accessories"/>
    <s v="PROD180"/>
    <n v="2413"/>
    <n v="3"/>
    <x v="345"/>
    <s v="Cash on Delivery"/>
    <n v="5.83"/>
    <x v="1"/>
    <n v="33.08"/>
    <n v="452"/>
    <x v="2842"/>
  </r>
  <r>
    <s v="CUST3125"/>
    <s v="Male"/>
    <n v="30"/>
    <s v="Bangalore"/>
    <s v="Footwear"/>
    <s v="PROD513"/>
    <n v="1419.23"/>
    <n v="5"/>
    <x v="345"/>
    <s v="Credit Card"/>
    <n v="54.12"/>
    <x v="0"/>
    <n v="40.06"/>
    <n v="481"/>
    <x v="2843"/>
  </r>
  <r>
    <s v="CUST3502"/>
    <s v="Male"/>
    <n v="29"/>
    <s v="Hyderabad"/>
    <s v="Beauty"/>
    <s v="PROD594"/>
    <n v="3001.02"/>
    <n v="5"/>
    <x v="345"/>
    <s v="Debit Card"/>
    <n v="45.49"/>
    <x v="1"/>
    <n v="49.41"/>
    <n v="111"/>
    <x v="2844"/>
  </r>
  <r>
    <s v="CUST3607"/>
    <s v="Male"/>
    <n v="44"/>
    <s v="Hyderabad"/>
    <s v="Beauty"/>
    <s v="PROD812"/>
    <n v="1405.07"/>
    <n v="3"/>
    <x v="345"/>
    <s v="Net Banking"/>
    <n v="28.93"/>
    <x v="1"/>
    <n v="47.19"/>
    <n v="321"/>
    <x v="2845"/>
  </r>
  <r>
    <s v="CUST2041"/>
    <s v="Male"/>
    <n v="48"/>
    <s v="Delhi"/>
    <s v="Accessories"/>
    <s v="PROD722"/>
    <n v="2865.28"/>
    <n v="1"/>
    <x v="346"/>
    <s v="Credit Card"/>
    <n v="40.06"/>
    <x v="0"/>
    <n v="17.79"/>
    <n v="82"/>
    <x v="2846"/>
  </r>
  <r>
    <s v="CUST2062"/>
    <s v="Female"/>
    <n v="30"/>
    <s v="Hyderabad"/>
    <s v="Accessories"/>
    <s v="PROD586"/>
    <n v="3484.87"/>
    <n v="1"/>
    <x v="346"/>
    <s v="Cash on Delivery"/>
    <n v="28.7"/>
    <x v="0"/>
    <n v="14.72"/>
    <n v="82"/>
    <x v="2847"/>
  </r>
  <r>
    <s v="CUST2295"/>
    <s v="Female"/>
    <n v="41"/>
    <s v="Chennai"/>
    <s v="Apparel"/>
    <s v="PROD175"/>
    <n v="2471.88"/>
    <n v="1"/>
    <x v="346"/>
    <s v="Net Banking"/>
    <n v="47.65"/>
    <x v="0"/>
    <n v="20.39"/>
    <n v="214"/>
    <x v="2848"/>
  </r>
  <r>
    <s v="CUST2313"/>
    <s v="Female"/>
    <n v="51"/>
    <s v="Bangalore"/>
    <s v="Beauty"/>
    <s v="PROD872"/>
    <n v="3310.21"/>
    <n v="1"/>
    <x v="346"/>
    <s v="Cash on Delivery"/>
    <n v="45.71"/>
    <x v="1"/>
    <n v="18.559999999999999"/>
    <n v="100"/>
    <x v="2849"/>
  </r>
  <r>
    <s v="CUST3465"/>
    <s v="Female"/>
    <n v="56"/>
    <s v="Hyderabad"/>
    <s v="Accessories"/>
    <s v="PROD296"/>
    <n v="4888.6099999999997"/>
    <n v="2"/>
    <x v="346"/>
    <s v="Cash on Delivery"/>
    <n v="13.18"/>
    <x v="1"/>
    <n v="48.12"/>
    <n v="425"/>
    <x v="2850"/>
  </r>
  <r>
    <s v="CUST1306"/>
    <s v="Female"/>
    <n v="18"/>
    <s v="Mumbai"/>
    <s v="Accessories"/>
    <s v="PROD238"/>
    <n v="2352.41"/>
    <n v="3"/>
    <x v="347"/>
    <s v="Net Banking"/>
    <n v="42.92"/>
    <x v="0"/>
    <n v="12.2"/>
    <n v="63"/>
    <x v="2851"/>
  </r>
  <r>
    <s v="CUST1541"/>
    <s v="Female"/>
    <n v="20"/>
    <s v="Chennai"/>
    <s v="Footwear"/>
    <s v="PROD911"/>
    <n v="2297.6"/>
    <n v="3"/>
    <x v="347"/>
    <s v="Credit Card"/>
    <n v="19.600000000000001"/>
    <x v="0"/>
    <n v="31.44"/>
    <n v="431"/>
    <x v="2852"/>
  </r>
  <r>
    <s v="CUST2363"/>
    <s v="Female"/>
    <n v="47"/>
    <s v="Bangalore"/>
    <s v="Home Decor"/>
    <s v="PROD123"/>
    <n v="2177.71"/>
    <n v="4"/>
    <x v="347"/>
    <s v="UPI"/>
    <n v="2.31"/>
    <x v="0"/>
    <n v="44.58"/>
    <n v="226"/>
    <x v="2853"/>
  </r>
  <r>
    <s v="CUST1361"/>
    <s v="Female"/>
    <n v="35"/>
    <s v="Delhi"/>
    <s v="Home Decor"/>
    <s v="PROD660"/>
    <n v="4780"/>
    <n v="4"/>
    <x v="348"/>
    <s v="Cash on Delivery"/>
    <n v="46.93"/>
    <x v="1"/>
    <n v="14.84"/>
    <n v="260"/>
    <x v="2854"/>
  </r>
  <r>
    <s v="CUST1789"/>
    <s v="Female"/>
    <n v="41"/>
    <s v="Bangalore"/>
    <s v="Apparel"/>
    <s v="PROD955"/>
    <n v="1644.65"/>
    <n v="2"/>
    <x v="348"/>
    <s v="Cash on Delivery"/>
    <n v="42.47"/>
    <x v="1"/>
    <n v="23.92"/>
    <n v="42"/>
    <x v="2855"/>
  </r>
  <r>
    <s v="CUST1999"/>
    <s v="Female"/>
    <n v="23"/>
    <s v="Chennai"/>
    <s v="Apparel"/>
    <s v="PROD974"/>
    <n v="4416.22"/>
    <n v="4"/>
    <x v="348"/>
    <s v="UPI"/>
    <n v="21.33"/>
    <x v="1"/>
    <n v="17.690000000000001"/>
    <n v="495"/>
    <x v="2856"/>
  </r>
  <r>
    <s v="CUST2102"/>
    <s v="Male"/>
    <n v="18"/>
    <s v="Delhi"/>
    <s v="Footwear"/>
    <s v="PROD899"/>
    <n v="2741.2"/>
    <n v="1"/>
    <x v="348"/>
    <s v="UPI"/>
    <n v="25.33"/>
    <x v="0"/>
    <n v="21.76"/>
    <n v="361"/>
    <x v="2857"/>
  </r>
  <r>
    <s v="CUST2346"/>
    <s v="Male"/>
    <n v="52"/>
    <s v="Mumbai"/>
    <s v="Home Decor"/>
    <s v="PROD772"/>
    <n v="1029.93"/>
    <n v="4"/>
    <x v="348"/>
    <s v="Debit Card"/>
    <n v="1.02"/>
    <x v="1"/>
    <n v="43.14"/>
    <n v="301"/>
    <x v="2858"/>
  </r>
  <r>
    <s v="CUST2680"/>
    <s v="Female"/>
    <n v="37"/>
    <s v="Hyderabad"/>
    <s v="Beauty"/>
    <s v="PROD131"/>
    <n v="3999.92"/>
    <n v="2"/>
    <x v="348"/>
    <s v="Credit Card"/>
    <n v="38.54"/>
    <x v="0"/>
    <n v="19.95"/>
    <n v="191"/>
    <x v="2859"/>
  </r>
  <r>
    <s v="CUST2887"/>
    <s v="Female"/>
    <n v="44"/>
    <s v="Hyderabad"/>
    <s v="Apparel"/>
    <s v="PROD615"/>
    <n v="3543.66"/>
    <n v="2"/>
    <x v="348"/>
    <s v="Debit Card"/>
    <n v="49.35"/>
    <x v="0"/>
    <n v="16.72"/>
    <n v="212"/>
    <x v="2860"/>
  </r>
  <r>
    <s v="CUST3336"/>
    <s v="Male"/>
    <n v="36"/>
    <s v="Hyderabad"/>
    <s v="Beauty"/>
    <s v="PROD788"/>
    <n v="1226.29"/>
    <n v="4"/>
    <x v="348"/>
    <s v="UPI"/>
    <n v="43.01"/>
    <x v="0"/>
    <n v="33.369999999999997"/>
    <n v="400"/>
    <x v="2861"/>
  </r>
  <r>
    <s v="CUST3953"/>
    <s v="Male"/>
    <n v="47"/>
    <s v="Delhi"/>
    <s v="Accessories"/>
    <s v="PROD909"/>
    <n v="4194.95"/>
    <n v="1"/>
    <x v="348"/>
    <s v="UPI"/>
    <n v="50.64"/>
    <x v="0"/>
    <n v="35.950000000000003"/>
    <n v="275"/>
    <x v="2862"/>
  </r>
  <r>
    <s v="CUST1554"/>
    <s v="Male"/>
    <n v="59"/>
    <s v="Bangalore"/>
    <s v="Apparel"/>
    <s v="PROD659"/>
    <n v="562.36"/>
    <n v="2"/>
    <x v="349"/>
    <s v="Debit Card"/>
    <n v="16.37"/>
    <x v="1"/>
    <n v="16.25"/>
    <n v="406"/>
    <x v="2863"/>
  </r>
  <r>
    <s v="CUST1775"/>
    <s v="Female"/>
    <n v="20"/>
    <s v="Hyderabad"/>
    <s v="Beauty"/>
    <s v="PROD288"/>
    <n v="800.96"/>
    <n v="3"/>
    <x v="349"/>
    <s v="Credit Card"/>
    <n v="9.74"/>
    <x v="1"/>
    <n v="32.67"/>
    <n v="3"/>
    <x v="2864"/>
  </r>
  <r>
    <s v="CUST2392"/>
    <s v="Male"/>
    <n v="23"/>
    <s v="Bangalore"/>
    <s v="Accessories"/>
    <s v="PROD113"/>
    <n v="2762.21"/>
    <n v="5"/>
    <x v="349"/>
    <s v="Net Banking"/>
    <n v="22.45"/>
    <x v="1"/>
    <n v="9.06"/>
    <n v="147"/>
    <x v="2865"/>
  </r>
  <r>
    <s v="CUST3057"/>
    <s v="Female"/>
    <n v="29"/>
    <s v="Delhi"/>
    <s v="Apparel"/>
    <s v="PROD327"/>
    <n v="3655.09"/>
    <n v="5"/>
    <x v="349"/>
    <s v="Credit Card"/>
    <n v="57.84"/>
    <x v="0"/>
    <n v="15.74"/>
    <n v="186"/>
    <x v="2866"/>
  </r>
  <r>
    <s v="CUST3254"/>
    <s v="Female"/>
    <n v="36"/>
    <s v="Chennai"/>
    <s v="Apparel"/>
    <s v="PROD852"/>
    <n v="4080.51"/>
    <n v="4"/>
    <x v="349"/>
    <s v="Net Banking"/>
    <n v="52.86"/>
    <x v="0"/>
    <n v="12.01"/>
    <n v="487"/>
    <x v="2867"/>
  </r>
  <r>
    <s v="CUST3566"/>
    <s v="Female"/>
    <n v="42"/>
    <s v="Mumbai"/>
    <s v="Accessories"/>
    <s v="PROD187"/>
    <n v="4637.55"/>
    <n v="3"/>
    <x v="349"/>
    <s v="Credit Card"/>
    <n v="21.39"/>
    <x v="1"/>
    <n v="36.24"/>
    <n v="143"/>
    <x v="2868"/>
  </r>
  <r>
    <s v="CUST3753"/>
    <s v="Female"/>
    <n v="29"/>
    <s v="Chennai"/>
    <s v="Footwear"/>
    <s v="PROD966"/>
    <n v="1096.24"/>
    <n v="3"/>
    <x v="349"/>
    <s v="Cash on Delivery"/>
    <n v="6.83"/>
    <x v="0"/>
    <n v="12.82"/>
    <n v="119"/>
    <x v="2869"/>
  </r>
  <r>
    <s v="CUST3803"/>
    <s v="Male"/>
    <n v="57"/>
    <s v="Bangalore"/>
    <s v="Beauty"/>
    <s v="PROD838"/>
    <n v="2843.13"/>
    <n v="4"/>
    <x v="349"/>
    <s v="Cash on Delivery"/>
    <n v="47.6"/>
    <x v="0"/>
    <n v="8.2799999999999994"/>
    <n v="461"/>
    <x v="2870"/>
  </r>
  <r>
    <s v="CUST1012"/>
    <s v="Female"/>
    <n v="42"/>
    <s v="Delhi"/>
    <s v="Footwear"/>
    <s v="PROD578"/>
    <n v="3306.93"/>
    <n v="3"/>
    <x v="350"/>
    <s v="Cash on Delivery"/>
    <n v="25.3"/>
    <x v="0"/>
    <n v="39.58"/>
    <n v="365"/>
    <x v="2871"/>
  </r>
  <r>
    <s v="CUST1532"/>
    <s v="Female"/>
    <n v="59"/>
    <s v="Chennai"/>
    <s v="Home Decor"/>
    <s v="PROD891"/>
    <n v="574.67999999999995"/>
    <n v="2"/>
    <x v="350"/>
    <s v="Credit Card"/>
    <n v="11.85"/>
    <x v="0"/>
    <n v="23.22"/>
    <n v="147"/>
    <x v="2872"/>
  </r>
  <r>
    <s v="CUST1911"/>
    <s v="Male"/>
    <n v="36"/>
    <s v="Bangalore"/>
    <s v="Apparel"/>
    <s v="PROD600"/>
    <n v="3754.32"/>
    <n v="1"/>
    <x v="350"/>
    <s v="Debit Card"/>
    <n v="40.51"/>
    <x v="0"/>
    <n v="20.239999999999998"/>
    <n v="35"/>
    <x v="2873"/>
  </r>
  <r>
    <s v="CUST1995"/>
    <s v="Male"/>
    <n v="20"/>
    <s v="Hyderabad"/>
    <s v="Beauty"/>
    <s v="PROD943"/>
    <n v="3679.07"/>
    <n v="4"/>
    <x v="350"/>
    <s v="Debit Card"/>
    <n v="55.87"/>
    <x v="1"/>
    <n v="40.5"/>
    <n v="306"/>
    <x v="2874"/>
  </r>
  <r>
    <s v="CUST2431"/>
    <s v="Male"/>
    <n v="45"/>
    <s v="Hyderabad"/>
    <s v="Apparel"/>
    <s v="PROD893"/>
    <n v="3211.02"/>
    <n v="2"/>
    <x v="350"/>
    <s v="Debit Card"/>
    <n v="22.5"/>
    <x v="0"/>
    <n v="9.49"/>
    <n v="475"/>
    <x v="2875"/>
  </r>
  <r>
    <s v="CUST2628"/>
    <s v="Female"/>
    <n v="38"/>
    <s v="Chennai"/>
    <s v="Apparel"/>
    <s v="PROD299"/>
    <n v="4644.78"/>
    <n v="5"/>
    <x v="350"/>
    <s v="Credit Card"/>
    <n v="49.91"/>
    <x v="0"/>
    <n v="22.74"/>
    <n v="269"/>
    <x v="2876"/>
  </r>
  <r>
    <s v="CUST2826"/>
    <s v="Male"/>
    <n v="53"/>
    <s v="Chennai"/>
    <s v="Footwear"/>
    <s v="PROD415"/>
    <n v="1246.0899999999999"/>
    <n v="3"/>
    <x v="350"/>
    <s v="Debit Card"/>
    <n v="7.77"/>
    <x v="0"/>
    <n v="38.840000000000003"/>
    <n v="175"/>
    <x v="2877"/>
  </r>
  <r>
    <s v="CUST3554"/>
    <s v="Male"/>
    <n v="54"/>
    <s v="Chennai"/>
    <s v="Footwear"/>
    <s v="PROD868"/>
    <n v="3593.98"/>
    <n v="1"/>
    <x v="350"/>
    <s v="UPI"/>
    <n v="32.65"/>
    <x v="1"/>
    <n v="21.89"/>
    <n v="164"/>
    <x v="2878"/>
  </r>
  <r>
    <s v="CUST3883"/>
    <s v="Male"/>
    <n v="24"/>
    <s v="Delhi"/>
    <s v="Beauty"/>
    <s v="PROD606"/>
    <n v="3477.67"/>
    <n v="3"/>
    <x v="350"/>
    <s v="Net Banking"/>
    <n v="5.03"/>
    <x v="0"/>
    <n v="36.78"/>
    <n v="187"/>
    <x v="2879"/>
  </r>
  <r>
    <s v="CUST1382"/>
    <s v="Female"/>
    <n v="25"/>
    <s v="Chennai"/>
    <s v="Beauty"/>
    <s v="PROD469"/>
    <n v="4176.24"/>
    <n v="3"/>
    <x v="351"/>
    <s v="Cash on Delivery"/>
    <n v="6.31"/>
    <x v="0"/>
    <n v="40.1"/>
    <n v="243"/>
    <x v="2880"/>
  </r>
  <r>
    <s v="CUST1923"/>
    <s v="Female"/>
    <n v="25"/>
    <s v="Chennai"/>
    <s v="Accessories"/>
    <s v="PROD423"/>
    <n v="4665.4799999999996"/>
    <n v="4"/>
    <x v="351"/>
    <s v="Credit Card"/>
    <n v="29.94"/>
    <x v="1"/>
    <n v="11.7"/>
    <n v="284"/>
    <x v="2881"/>
  </r>
  <r>
    <s v="CUST2195"/>
    <s v="Male"/>
    <n v="36"/>
    <s v="Bangalore"/>
    <s v="Beauty"/>
    <s v="PROD783"/>
    <n v="2384.1999999999998"/>
    <n v="2"/>
    <x v="351"/>
    <s v="Credit Card"/>
    <n v="40.130000000000003"/>
    <x v="0"/>
    <n v="16.04"/>
    <n v="8"/>
    <x v="2882"/>
  </r>
  <r>
    <s v="CUST3145"/>
    <s v="Female"/>
    <n v="44"/>
    <s v="Delhi"/>
    <s v="Beauty"/>
    <s v="PROD540"/>
    <n v="3321.25"/>
    <n v="1"/>
    <x v="351"/>
    <s v="UPI"/>
    <n v="7.68"/>
    <x v="0"/>
    <n v="44.22"/>
    <n v="143"/>
    <x v="2883"/>
  </r>
  <r>
    <s v="CUST3469"/>
    <s v="Female"/>
    <n v="37"/>
    <s v="Hyderabad"/>
    <s v="Accessories"/>
    <s v="PROD476"/>
    <n v="656.89"/>
    <n v="4"/>
    <x v="351"/>
    <s v="Credit Card"/>
    <n v="47.64"/>
    <x v="1"/>
    <n v="24.28"/>
    <n v="320"/>
    <x v="2884"/>
  </r>
  <r>
    <s v="CUST3661"/>
    <s v="Female"/>
    <n v="58"/>
    <s v="Hyderabad"/>
    <s v="Accessories"/>
    <s v="PROD585"/>
    <n v="1310.5"/>
    <n v="5"/>
    <x v="351"/>
    <s v="Credit Card"/>
    <n v="37.64"/>
    <x v="0"/>
    <n v="17.399999999999999"/>
    <n v="57"/>
    <x v="2885"/>
  </r>
  <r>
    <s v="CUST1405"/>
    <s v="Female"/>
    <n v="38"/>
    <s v="Hyderabad"/>
    <s v="Beauty"/>
    <s v="PROD670"/>
    <n v="4220.83"/>
    <n v="2"/>
    <x v="352"/>
    <s v="UPI"/>
    <n v="8.17"/>
    <x v="1"/>
    <n v="2.4300000000000002"/>
    <n v="392"/>
    <x v="2886"/>
  </r>
  <r>
    <s v="CUST1613"/>
    <s v="Male"/>
    <n v="18"/>
    <s v="Mumbai"/>
    <s v="Beauty"/>
    <s v="PROD233"/>
    <n v="1166.57"/>
    <n v="4"/>
    <x v="352"/>
    <s v="Net Banking"/>
    <n v="52.07"/>
    <x v="1"/>
    <n v="36.340000000000003"/>
    <n v="29"/>
    <x v="2887"/>
  </r>
  <r>
    <s v="CUST1616"/>
    <s v="Female"/>
    <n v="30"/>
    <s v="Bangalore"/>
    <s v="Apparel"/>
    <s v="PROD108"/>
    <n v="4603.67"/>
    <n v="5"/>
    <x v="352"/>
    <s v="Credit Card"/>
    <n v="45.88"/>
    <x v="1"/>
    <n v="18.23"/>
    <n v="5"/>
    <x v="2888"/>
  </r>
  <r>
    <s v="CUST1686"/>
    <s v="Male"/>
    <n v="55"/>
    <s v="Bangalore"/>
    <s v="Accessories"/>
    <s v="PROD985"/>
    <n v="3157.35"/>
    <n v="1"/>
    <x v="352"/>
    <s v="Credit Card"/>
    <n v="12.18"/>
    <x v="1"/>
    <n v="6.67"/>
    <n v="464"/>
    <x v="2889"/>
  </r>
  <r>
    <s v="CUST1954"/>
    <s v="Female"/>
    <n v="30"/>
    <s v="Delhi"/>
    <s v="Beauty"/>
    <s v="PROD902"/>
    <n v="1168.17"/>
    <n v="3"/>
    <x v="352"/>
    <s v="Cash on Delivery"/>
    <n v="50.11"/>
    <x v="1"/>
    <n v="1.74"/>
    <n v="250"/>
    <x v="2890"/>
  </r>
  <r>
    <s v="CUST2129"/>
    <s v="Male"/>
    <n v="37"/>
    <s v="Chennai"/>
    <s v="Home Decor"/>
    <s v="PROD218"/>
    <n v="2159.38"/>
    <n v="2"/>
    <x v="352"/>
    <s v="UPI"/>
    <n v="27.16"/>
    <x v="1"/>
    <n v="45.02"/>
    <n v="303"/>
    <x v="2891"/>
  </r>
  <r>
    <s v="CUST2153"/>
    <s v="Male"/>
    <n v="39"/>
    <s v="Bangalore"/>
    <s v="Accessories"/>
    <s v="PROD213"/>
    <n v="1209.51"/>
    <n v="5"/>
    <x v="352"/>
    <s v="Debit Card"/>
    <n v="42.86"/>
    <x v="0"/>
    <n v="16.12"/>
    <n v="430"/>
    <x v="2892"/>
  </r>
  <r>
    <s v="CUST2390"/>
    <s v="Female"/>
    <n v="39"/>
    <s v="Bangalore"/>
    <s v="Accessories"/>
    <s v="PROD963"/>
    <n v="4889.2700000000004"/>
    <n v="1"/>
    <x v="352"/>
    <s v="Net Banking"/>
    <n v="12.85"/>
    <x v="1"/>
    <n v="29.42"/>
    <n v="440"/>
    <x v="2893"/>
  </r>
  <r>
    <s v="CUST2396"/>
    <s v="Female"/>
    <n v="25"/>
    <s v="Mumbai"/>
    <s v="Home Decor"/>
    <s v="PROD119"/>
    <n v="2947.21"/>
    <n v="4"/>
    <x v="352"/>
    <s v="Credit Card"/>
    <n v="1.73"/>
    <x v="1"/>
    <n v="25.73"/>
    <n v="21"/>
    <x v="2894"/>
  </r>
  <r>
    <s v="CUST2598"/>
    <s v="Female"/>
    <n v="29"/>
    <s v="Delhi"/>
    <s v="Footwear"/>
    <s v="PROD792"/>
    <n v="1341.4"/>
    <n v="3"/>
    <x v="352"/>
    <s v="Debit Card"/>
    <n v="19.45"/>
    <x v="1"/>
    <n v="2.81"/>
    <n v="351"/>
    <x v="2895"/>
  </r>
  <r>
    <s v="CUST2817"/>
    <s v="Female"/>
    <n v="45"/>
    <s v="Chennai"/>
    <s v="Accessories"/>
    <s v="PROD534"/>
    <n v="1654.61"/>
    <n v="3"/>
    <x v="352"/>
    <s v="Debit Card"/>
    <n v="50.36"/>
    <x v="0"/>
    <n v="29.3"/>
    <n v="414"/>
    <x v="2896"/>
  </r>
  <r>
    <s v="CUST2889"/>
    <s v="Female"/>
    <n v="30"/>
    <s v="Mumbai"/>
    <s v="Accessories"/>
    <s v="PROD839"/>
    <n v="4366.79"/>
    <n v="5"/>
    <x v="352"/>
    <s v="Cash on Delivery"/>
    <n v="9.52"/>
    <x v="1"/>
    <n v="44.44"/>
    <n v="94"/>
    <x v="2897"/>
  </r>
  <r>
    <s v="CUST3227"/>
    <s v="Male"/>
    <n v="59"/>
    <s v="Mumbai"/>
    <s v="Home Decor"/>
    <s v="PROD227"/>
    <n v="1764.88"/>
    <n v="4"/>
    <x v="352"/>
    <s v="UPI"/>
    <n v="3.52"/>
    <x v="1"/>
    <n v="7.91"/>
    <n v="152"/>
    <x v="2898"/>
  </r>
  <r>
    <s v="CUST3445"/>
    <s v="Male"/>
    <n v="45"/>
    <s v="Bangalore"/>
    <s v="Accessories"/>
    <s v="PROD140"/>
    <n v="4574.13"/>
    <n v="4"/>
    <x v="352"/>
    <s v="Net Banking"/>
    <n v="35.369999999999997"/>
    <x v="0"/>
    <n v="12.98"/>
    <n v="264"/>
    <x v="2899"/>
  </r>
  <r>
    <s v="CUST3461"/>
    <s v="Male"/>
    <n v="32"/>
    <s v="Mumbai"/>
    <s v="Footwear"/>
    <s v="PROD791"/>
    <n v="2401.91"/>
    <n v="2"/>
    <x v="352"/>
    <s v="Credit Card"/>
    <n v="58.52"/>
    <x v="1"/>
    <n v="42.72"/>
    <n v="407"/>
    <x v="2900"/>
  </r>
  <r>
    <s v="CUST3495"/>
    <s v="Male"/>
    <n v="34"/>
    <s v="Hyderabad"/>
    <s v="Home Decor"/>
    <s v="PROD588"/>
    <n v="3262.12"/>
    <n v="5"/>
    <x v="352"/>
    <s v="UPI"/>
    <n v="58.7"/>
    <x v="1"/>
    <n v="2.11"/>
    <n v="97"/>
    <x v="2901"/>
  </r>
  <r>
    <s v="CUST1073"/>
    <s v="Male"/>
    <n v="60"/>
    <s v="Chennai"/>
    <s v="Apparel"/>
    <s v="PROD125"/>
    <n v="4673.8500000000004"/>
    <n v="4"/>
    <x v="353"/>
    <s v="Net Banking"/>
    <n v="53.03"/>
    <x v="0"/>
    <n v="4.7"/>
    <n v="188"/>
    <x v="2902"/>
  </r>
  <r>
    <s v="CUST1276"/>
    <s v="Male"/>
    <n v="25"/>
    <s v="Mumbai"/>
    <s v="Footwear"/>
    <s v="PROD855"/>
    <n v="3979.02"/>
    <n v="4"/>
    <x v="353"/>
    <s v="Credit Card"/>
    <n v="27.21"/>
    <x v="1"/>
    <n v="36.33"/>
    <n v="73"/>
    <x v="2903"/>
  </r>
  <r>
    <s v="CUST1303"/>
    <s v="Male"/>
    <n v="38"/>
    <s v="Chennai"/>
    <s v="Apparel"/>
    <s v="PROD564"/>
    <n v="1613.12"/>
    <n v="5"/>
    <x v="353"/>
    <s v="Cash on Delivery"/>
    <n v="55.51"/>
    <x v="0"/>
    <n v="1.05"/>
    <n v="75"/>
    <x v="2904"/>
  </r>
  <r>
    <s v="CUST1481"/>
    <s v="Male"/>
    <n v="21"/>
    <s v="Hyderabad"/>
    <s v="Accessories"/>
    <s v="PROD242"/>
    <n v="1507.1"/>
    <n v="2"/>
    <x v="353"/>
    <s v="UPI"/>
    <n v="27.82"/>
    <x v="1"/>
    <n v="32.94"/>
    <n v="141"/>
    <x v="2905"/>
  </r>
  <r>
    <s v="CUST1629"/>
    <s v="Male"/>
    <n v="35"/>
    <s v="Hyderabad"/>
    <s v="Accessories"/>
    <s v="PROD643"/>
    <n v="4847.54"/>
    <n v="5"/>
    <x v="353"/>
    <s v="Net Banking"/>
    <n v="11.54"/>
    <x v="1"/>
    <n v="46.35"/>
    <n v="483"/>
    <x v="2906"/>
  </r>
  <r>
    <s v="CUST1984"/>
    <s v="Male"/>
    <n v="43"/>
    <s v="Delhi"/>
    <s v="Beauty"/>
    <s v="PROD858"/>
    <n v="2972.94"/>
    <n v="3"/>
    <x v="353"/>
    <s v="Net Banking"/>
    <n v="51.52"/>
    <x v="1"/>
    <n v="30.18"/>
    <n v="499"/>
    <x v="2907"/>
  </r>
  <r>
    <s v="CUST2297"/>
    <s v="Female"/>
    <n v="48"/>
    <s v="Hyderabad"/>
    <s v="Beauty"/>
    <s v="PROD689"/>
    <n v="4044.82"/>
    <n v="1"/>
    <x v="353"/>
    <s v="UPI"/>
    <n v="1.1200000000000001"/>
    <x v="0"/>
    <n v="19"/>
    <n v="410"/>
    <x v="2908"/>
  </r>
  <r>
    <s v="CUST2752"/>
    <s v="Male"/>
    <n v="36"/>
    <s v="Hyderabad"/>
    <s v="Beauty"/>
    <s v="PROD272"/>
    <n v="2115.89"/>
    <n v="2"/>
    <x v="353"/>
    <s v="Credit Card"/>
    <n v="18.920000000000002"/>
    <x v="0"/>
    <n v="36.24"/>
    <n v="299"/>
    <x v="2909"/>
  </r>
  <r>
    <s v="CUST3647"/>
    <s v="Male"/>
    <n v="37"/>
    <s v="Chennai"/>
    <s v="Footwear"/>
    <s v="PROD119"/>
    <n v="828.88"/>
    <n v="5"/>
    <x v="353"/>
    <s v="UPI"/>
    <n v="50.24"/>
    <x v="0"/>
    <n v="33.619999999999997"/>
    <n v="231"/>
    <x v="2910"/>
  </r>
  <r>
    <s v="CUST1183"/>
    <s v="Female"/>
    <n v="42"/>
    <s v="Hyderabad"/>
    <s v="Apparel"/>
    <s v="PROD413"/>
    <n v="1641.47"/>
    <n v="3"/>
    <x v="354"/>
    <s v="Cash on Delivery"/>
    <n v="57.02"/>
    <x v="0"/>
    <n v="35.72"/>
    <n v="268"/>
    <x v="2911"/>
  </r>
  <r>
    <s v="CUST1333"/>
    <s v="Male"/>
    <n v="57"/>
    <s v="Bangalore"/>
    <s v="Beauty"/>
    <s v="PROD989"/>
    <n v="4825.51"/>
    <n v="2"/>
    <x v="354"/>
    <s v="Cash on Delivery"/>
    <n v="29.27"/>
    <x v="1"/>
    <n v="0.68"/>
    <n v="326"/>
    <x v="2912"/>
  </r>
  <r>
    <s v="CUST1516"/>
    <s v="Female"/>
    <n v="38"/>
    <s v="Mumbai"/>
    <s v="Apparel"/>
    <s v="PROD845"/>
    <n v="4566.6899999999996"/>
    <n v="1"/>
    <x v="354"/>
    <s v="Net Banking"/>
    <n v="33.15"/>
    <x v="0"/>
    <n v="16.53"/>
    <n v="357"/>
    <x v="2913"/>
  </r>
  <r>
    <s v="CUST2128"/>
    <s v="Female"/>
    <n v="51"/>
    <s v="Bangalore"/>
    <s v="Beauty"/>
    <s v="PROD418"/>
    <n v="3563.14"/>
    <n v="1"/>
    <x v="354"/>
    <s v="Credit Card"/>
    <n v="29.15"/>
    <x v="1"/>
    <n v="24.46"/>
    <n v="103"/>
    <x v="2914"/>
  </r>
  <r>
    <s v="CUST2138"/>
    <s v="Male"/>
    <n v="45"/>
    <s v="Mumbai"/>
    <s v="Home Decor"/>
    <s v="PROD532"/>
    <n v="3898.54"/>
    <n v="5"/>
    <x v="354"/>
    <s v="Net Banking"/>
    <n v="9.66"/>
    <x v="0"/>
    <n v="48.12"/>
    <n v="267"/>
    <x v="2915"/>
  </r>
  <r>
    <s v="CUST2322"/>
    <s v="Female"/>
    <n v="37"/>
    <s v="Mumbai"/>
    <s v="Footwear"/>
    <s v="PROD288"/>
    <n v="4080.6"/>
    <n v="3"/>
    <x v="354"/>
    <s v="Debit Card"/>
    <n v="10.92"/>
    <x v="1"/>
    <n v="35.26"/>
    <n v="57"/>
    <x v="2916"/>
  </r>
  <r>
    <s v="CUST2428"/>
    <s v="Female"/>
    <n v="29"/>
    <s v="Bangalore"/>
    <s v="Footwear"/>
    <s v="PROD303"/>
    <n v="3550.06"/>
    <n v="1"/>
    <x v="354"/>
    <s v="Cash on Delivery"/>
    <n v="22.34"/>
    <x v="1"/>
    <n v="39.99"/>
    <n v="206"/>
    <x v="2917"/>
  </r>
  <r>
    <s v="CUST3272"/>
    <s v="Male"/>
    <n v="55"/>
    <s v="Hyderabad"/>
    <s v="Apparel"/>
    <s v="PROD147"/>
    <n v="1231.8699999999999"/>
    <n v="2"/>
    <x v="354"/>
    <s v="Credit Card"/>
    <n v="29.89"/>
    <x v="0"/>
    <n v="45"/>
    <n v="267"/>
    <x v="2918"/>
  </r>
  <r>
    <s v="CUST3315"/>
    <s v="Male"/>
    <n v="25"/>
    <s v="Delhi"/>
    <s v="Home Decor"/>
    <s v="PROD157"/>
    <n v="2978.3"/>
    <n v="1"/>
    <x v="354"/>
    <s v="Net Banking"/>
    <n v="41.74"/>
    <x v="0"/>
    <n v="31.02"/>
    <n v="381"/>
    <x v="2919"/>
  </r>
  <r>
    <s v="CUST1104"/>
    <s v="Male"/>
    <n v="43"/>
    <s v="Chennai"/>
    <s v="Footwear"/>
    <s v="PROD358"/>
    <n v="3069.86"/>
    <n v="4"/>
    <x v="355"/>
    <s v="Cash on Delivery"/>
    <n v="35.21"/>
    <x v="0"/>
    <n v="14.02"/>
    <n v="384"/>
    <x v="2920"/>
  </r>
  <r>
    <s v="CUST2093"/>
    <s v="Female"/>
    <n v="23"/>
    <s v="Chennai"/>
    <s v="Beauty"/>
    <s v="PROD185"/>
    <n v="1696.64"/>
    <n v="4"/>
    <x v="355"/>
    <s v="Debit Card"/>
    <n v="46.65"/>
    <x v="1"/>
    <n v="12.6"/>
    <n v="136"/>
    <x v="2921"/>
  </r>
  <r>
    <s v="CUST2358"/>
    <s v="Male"/>
    <n v="56"/>
    <s v="Mumbai"/>
    <s v="Accessories"/>
    <s v="PROD151"/>
    <n v="2359"/>
    <n v="1"/>
    <x v="355"/>
    <s v="Net Banking"/>
    <n v="49.26"/>
    <x v="1"/>
    <n v="21.44"/>
    <n v="336"/>
    <x v="2922"/>
  </r>
  <r>
    <s v="CUST2764"/>
    <s v="Male"/>
    <n v="45"/>
    <s v="Hyderabad"/>
    <s v="Apparel"/>
    <s v="PROD493"/>
    <n v="4956.99"/>
    <n v="2"/>
    <x v="355"/>
    <s v="UPI"/>
    <n v="53.21"/>
    <x v="0"/>
    <n v="33.130000000000003"/>
    <n v="374"/>
    <x v="2923"/>
  </r>
  <r>
    <s v="CUST3379"/>
    <s v="Female"/>
    <n v="29"/>
    <s v="Chennai"/>
    <s v="Beauty"/>
    <s v="PROD970"/>
    <n v="1160.3900000000001"/>
    <n v="1"/>
    <x v="355"/>
    <s v="Cash on Delivery"/>
    <n v="2.1"/>
    <x v="0"/>
    <n v="5.44"/>
    <n v="165"/>
    <x v="2924"/>
  </r>
  <r>
    <s v="CUST3806"/>
    <s v="Male"/>
    <n v="27"/>
    <s v="Hyderabad"/>
    <s v="Beauty"/>
    <s v="PROD381"/>
    <n v="2906.85"/>
    <n v="3"/>
    <x v="355"/>
    <s v="Net Banking"/>
    <n v="11.16"/>
    <x v="1"/>
    <n v="30.79"/>
    <n v="75"/>
    <x v="2925"/>
  </r>
  <r>
    <s v="CUST1046"/>
    <s v="Male"/>
    <n v="45"/>
    <s v="Delhi"/>
    <s v="Footwear"/>
    <s v="PROD495"/>
    <n v="2251.1"/>
    <n v="4"/>
    <x v="356"/>
    <s v="Net Banking"/>
    <n v="44.3"/>
    <x v="1"/>
    <n v="19.760000000000002"/>
    <n v="387"/>
    <x v="2926"/>
  </r>
  <r>
    <s v="CUST1197"/>
    <s v="Female"/>
    <n v="36"/>
    <s v="Hyderabad"/>
    <s v="Beauty"/>
    <s v="PROD808"/>
    <n v="2416.17"/>
    <n v="1"/>
    <x v="356"/>
    <s v="Debit Card"/>
    <n v="57.25"/>
    <x v="0"/>
    <n v="25.93"/>
    <n v="361"/>
    <x v="2927"/>
  </r>
  <r>
    <s v="CUST1369"/>
    <s v="Male"/>
    <n v="29"/>
    <s v="Delhi"/>
    <s v="Accessories"/>
    <s v="PROD573"/>
    <n v="4575.6400000000003"/>
    <n v="3"/>
    <x v="356"/>
    <s v="Cash on Delivery"/>
    <n v="53.01"/>
    <x v="1"/>
    <n v="23.67"/>
    <n v="456"/>
    <x v="2928"/>
  </r>
  <r>
    <s v="CUST2088"/>
    <s v="Female"/>
    <n v="43"/>
    <s v="Bangalore"/>
    <s v="Apparel"/>
    <s v="PROD978"/>
    <n v="777.92"/>
    <n v="3"/>
    <x v="356"/>
    <s v="Credit Card"/>
    <n v="42.83"/>
    <x v="0"/>
    <n v="20.94"/>
    <n v="327"/>
    <x v="2929"/>
  </r>
  <r>
    <s v="CUST2307"/>
    <s v="Male"/>
    <n v="33"/>
    <s v="Bangalore"/>
    <s v="Home Decor"/>
    <s v="PROD104"/>
    <n v="4944.9399999999996"/>
    <n v="3"/>
    <x v="356"/>
    <s v="Credit Card"/>
    <n v="20.7"/>
    <x v="0"/>
    <n v="9.6"/>
    <n v="369"/>
    <x v="2930"/>
  </r>
  <r>
    <s v="CUST2721"/>
    <s v="Female"/>
    <n v="60"/>
    <s v="Hyderabad"/>
    <s v="Footwear"/>
    <s v="PROD980"/>
    <n v="2496.96"/>
    <n v="4"/>
    <x v="356"/>
    <s v="Net Banking"/>
    <n v="10.24"/>
    <x v="0"/>
    <n v="39.99"/>
    <n v="140"/>
    <x v="2931"/>
  </r>
  <r>
    <s v="CUST3453"/>
    <s v="Female"/>
    <n v="37"/>
    <s v="Bangalore"/>
    <s v="Home Decor"/>
    <s v="PROD433"/>
    <n v="4480.38"/>
    <n v="2"/>
    <x v="356"/>
    <s v="Credit Card"/>
    <n v="59.21"/>
    <x v="1"/>
    <n v="35.47"/>
    <n v="384"/>
    <x v="2932"/>
  </r>
  <r>
    <s v="CUST1378"/>
    <s v="Female"/>
    <n v="31"/>
    <s v="Mumbai"/>
    <s v="Accessories"/>
    <s v="PROD745"/>
    <n v="1954.73"/>
    <n v="5"/>
    <x v="357"/>
    <s v="Debit Card"/>
    <n v="19.07"/>
    <x v="0"/>
    <n v="25.6"/>
    <n v="32"/>
    <x v="2933"/>
  </r>
  <r>
    <s v="CUST2113"/>
    <s v="Female"/>
    <n v="34"/>
    <s v="Hyderabad"/>
    <s v="Apparel"/>
    <s v="PROD670"/>
    <n v="1004.95"/>
    <n v="1"/>
    <x v="357"/>
    <s v="Net Banking"/>
    <n v="3.22"/>
    <x v="0"/>
    <n v="40.79"/>
    <n v="398"/>
    <x v="2934"/>
  </r>
  <r>
    <s v="CUST3365"/>
    <s v="Male"/>
    <n v="57"/>
    <s v="Mumbai"/>
    <s v="Accessories"/>
    <s v="PROD852"/>
    <n v="4322.91"/>
    <n v="4"/>
    <x v="357"/>
    <s v="Cash on Delivery"/>
    <n v="56.8"/>
    <x v="1"/>
    <n v="10.199999999999999"/>
    <n v="131"/>
    <x v="2935"/>
  </r>
  <r>
    <s v="CUST3600"/>
    <s v="Female"/>
    <n v="44"/>
    <s v="Bangalore"/>
    <s v="Footwear"/>
    <s v="PROD313"/>
    <n v="3180.45"/>
    <n v="1"/>
    <x v="357"/>
    <s v="Credit Card"/>
    <n v="48.09"/>
    <x v="1"/>
    <n v="12.91"/>
    <n v="282"/>
    <x v="2936"/>
  </r>
  <r>
    <s v="CUST3659"/>
    <s v="Male"/>
    <n v="58"/>
    <s v="Chennai"/>
    <s v="Beauty"/>
    <s v="PROD319"/>
    <n v="1863.32"/>
    <n v="5"/>
    <x v="357"/>
    <s v="UPI"/>
    <n v="50.72"/>
    <x v="1"/>
    <n v="8.83"/>
    <n v="211"/>
    <x v="2937"/>
  </r>
  <r>
    <s v="CUST1039"/>
    <s v="Female"/>
    <n v="21"/>
    <s v="Bangalore"/>
    <s v="Accessories"/>
    <s v="PROD704"/>
    <n v="3193.54"/>
    <n v="5"/>
    <x v="358"/>
    <s v="Net Banking"/>
    <n v="44.73"/>
    <x v="1"/>
    <n v="1.37"/>
    <n v="168"/>
    <x v="2938"/>
  </r>
  <r>
    <s v="CUST1819"/>
    <s v="Female"/>
    <n v="50"/>
    <s v="Bangalore"/>
    <s v="Footwear"/>
    <s v="PROD564"/>
    <n v="3434.09"/>
    <n v="4"/>
    <x v="358"/>
    <s v="Debit Card"/>
    <n v="50.84"/>
    <x v="1"/>
    <n v="23.31"/>
    <n v="340"/>
    <x v="2939"/>
  </r>
  <r>
    <s v="CUST2137"/>
    <s v="Female"/>
    <n v="49"/>
    <s v="Chennai"/>
    <s v="Footwear"/>
    <s v="PROD963"/>
    <n v="2353"/>
    <n v="1"/>
    <x v="358"/>
    <s v="Cash on Delivery"/>
    <n v="59.86"/>
    <x v="0"/>
    <n v="22.12"/>
    <n v="294"/>
    <x v="2940"/>
  </r>
  <r>
    <s v="CUST2200"/>
    <s v="Male"/>
    <n v="47"/>
    <s v="Mumbai"/>
    <s v="Beauty"/>
    <s v="PROD372"/>
    <n v="2617.3200000000002"/>
    <n v="4"/>
    <x v="358"/>
    <s v="UPI"/>
    <n v="29.72"/>
    <x v="0"/>
    <n v="43.74"/>
    <n v="433"/>
    <x v="2941"/>
  </r>
  <r>
    <s v="CUST2217"/>
    <s v="Male"/>
    <n v="60"/>
    <s v="Bangalore"/>
    <s v="Beauty"/>
    <s v="PROD499"/>
    <n v="4159.07"/>
    <n v="2"/>
    <x v="358"/>
    <s v="Credit Card"/>
    <n v="44.51"/>
    <x v="0"/>
    <n v="27.92"/>
    <n v="403"/>
    <x v="2942"/>
  </r>
  <r>
    <s v="CUST2383"/>
    <s v="Female"/>
    <n v="60"/>
    <s v="Delhi"/>
    <s v="Apparel"/>
    <s v="PROD751"/>
    <n v="2205.54"/>
    <n v="5"/>
    <x v="358"/>
    <s v="Cash on Delivery"/>
    <n v="4.1900000000000004"/>
    <x v="1"/>
    <n v="34.299999999999997"/>
    <n v="358"/>
    <x v="2943"/>
  </r>
  <r>
    <s v="CUST2461"/>
    <s v="Male"/>
    <n v="33"/>
    <s v="Delhi"/>
    <s v="Home Decor"/>
    <s v="PROD230"/>
    <n v="3772.09"/>
    <n v="3"/>
    <x v="358"/>
    <s v="UPI"/>
    <n v="21.8"/>
    <x v="1"/>
    <n v="41.01"/>
    <n v="157"/>
    <x v="2944"/>
  </r>
  <r>
    <s v="CUST2920"/>
    <s v="Male"/>
    <n v="51"/>
    <s v="Mumbai"/>
    <s v="Apparel"/>
    <s v="PROD656"/>
    <n v="1337.19"/>
    <n v="3"/>
    <x v="358"/>
    <s v="Credit Card"/>
    <n v="48.38"/>
    <x v="1"/>
    <n v="37.71"/>
    <n v="441"/>
    <x v="2945"/>
  </r>
  <r>
    <s v="CUST3090"/>
    <s v="Female"/>
    <n v="46"/>
    <s v="Chennai"/>
    <s v="Beauty"/>
    <s v="PROD376"/>
    <n v="552.82000000000005"/>
    <n v="5"/>
    <x v="358"/>
    <s v="UPI"/>
    <n v="26.35"/>
    <x v="0"/>
    <n v="34.46"/>
    <n v="167"/>
    <x v="2946"/>
  </r>
  <r>
    <s v="CUST3139"/>
    <s v="Female"/>
    <n v="26"/>
    <s v="Delhi"/>
    <s v="Accessories"/>
    <s v="PROD445"/>
    <n v="4113.5600000000004"/>
    <n v="2"/>
    <x v="358"/>
    <s v="UPI"/>
    <n v="40.64"/>
    <x v="1"/>
    <n v="26.46"/>
    <n v="148"/>
    <x v="2947"/>
  </r>
  <r>
    <s v="CUST3557"/>
    <s v="Female"/>
    <n v="50"/>
    <s v="Delhi"/>
    <s v="Accessories"/>
    <s v="PROD177"/>
    <n v="2648.74"/>
    <n v="2"/>
    <x v="358"/>
    <s v="Debit Card"/>
    <n v="56.1"/>
    <x v="0"/>
    <n v="10.51"/>
    <n v="385"/>
    <x v="2948"/>
  </r>
  <r>
    <s v="CUST3595"/>
    <s v="Female"/>
    <n v="59"/>
    <s v="Delhi"/>
    <s v="Home Decor"/>
    <s v="PROD943"/>
    <n v="2081.5100000000002"/>
    <n v="5"/>
    <x v="358"/>
    <s v="UPI"/>
    <n v="7.07"/>
    <x v="1"/>
    <n v="11.63"/>
    <n v="286"/>
    <x v="2949"/>
  </r>
  <r>
    <s v="CUST1670"/>
    <s v="Female"/>
    <n v="32"/>
    <s v="Chennai"/>
    <s v="Footwear"/>
    <s v="PROD707"/>
    <n v="1975.39"/>
    <n v="5"/>
    <x v="359"/>
    <s v="Credit Card"/>
    <n v="41.76"/>
    <x v="1"/>
    <n v="44.06"/>
    <n v="142"/>
    <x v="2950"/>
  </r>
  <r>
    <s v="CUST1837"/>
    <s v="Male"/>
    <n v="56"/>
    <s v="Hyderabad"/>
    <s v="Accessories"/>
    <s v="PROD962"/>
    <n v="722.16"/>
    <n v="3"/>
    <x v="359"/>
    <s v="Credit Card"/>
    <n v="41.43"/>
    <x v="1"/>
    <n v="18.09"/>
    <n v="349"/>
    <x v="2951"/>
  </r>
  <r>
    <s v="CUST2822"/>
    <s v="Female"/>
    <n v="35"/>
    <s v="Hyderabad"/>
    <s v="Accessories"/>
    <s v="PROD244"/>
    <n v="3685.53"/>
    <n v="2"/>
    <x v="359"/>
    <s v="Net Banking"/>
    <n v="19.23"/>
    <x v="1"/>
    <n v="47.85"/>
    <n v="285"/>
    <x v="2952"/>
  </r>
  <r>
    <s v="CUST3215"/>
    <s v="Male"/>
    <n v="54"/>
    <s v="Delhi"/>
    <s v="Beauty"/>
    <s v="PROD572"/>
    <n v="2461.91"/>
    <n v="1"/>
    <x v="359"/>
    <s v="Credit Card"/>
    <n v="23.41"/>
    <x v="1"/>
    <n v="7.22"/>
    <n v="427"/>
    <x v="2953"/>
  </r>
  <r>
    <s v="CUST1806"/>
    <s v="Male"/>
    <n v="57"/>
    <s v="Bangalore"/>
    <s v="Beauty"/>
    <s v="PROD701"/>
    <n v="3971.72"/>
    <n v="5"/>
    <x v="360"/>
    <s v="UPI"/>
    <n v="54.6"/>
    <x v="0"/>
    <n v="10.97"/>
    <n v="193"/>
    <x v="2954"/>
  </r>
  <r>
    <s v="CUST2365"/>
    <s v="Female"/>
    <n v="52"/>
    <s v="Hyderabad"/>
    <s v="Accessories"/>
    <s v="PROD388"/>
    <n v="2281.4699999999998"/>
    <n v="3"/>
    <x v="360"/>
    <s v="UPI"/>
    <n v="25"/>
    <x v="0"/>
    <n v="6.71"/>
    <n v="80"/>
    <x v="2955"/>
  </r>
  <r>
    <s v="CUST2649"/>
    <s v="Female"/>
    <n v="40"/>
    <s v="Delhi"/>
    <s v="Footwear"/>
    <s v="PROD266"/>
    <n v="1447.21"/>
    <n v="3"/>
    <x v="360"/>
    <s v="Cash on Delivery"/>
    <n v="15.35"/>
    <x v="1"/>
    <n v="35.58"/>
    <n v="123"/>
    <x v="2956"/>
  </r>
  <r>
    <s v="CUST2837"/>
    <s v="Male"/>
    <n v="30"/>
    <s v="Bangalore"/>
    <s v="Footwear"/>
    <s v="PROD262"/>
    <n v="1857.45"/>
    <n v="3"/>
    <x v="360"/>
    <s v="UPI"/>
    <n v="48.11"/>
    <x v="0"/>
    <n v="0.05"/>
    <n v="372"/>
    <x v="2957"/>
  </r>
  <r>
    <s v="CUST2900"/>
    <s v="Female"/>
    <n v="25"/>
    <s v="Delhi"/>
    <s v="Beauty"/>
    <s v="PROD169"/>
    <n v="3050.57"/>
    <n v="5"/>
    <x v="360"/>
    <s v="Debit Card"/>
    <n v="3.86"/>
    <x v="0"/>
    <n v="6.55"/>
    <n v="225"/>
    <x v="2958"/>
  </r>
  <r>
    <s v="CUST3538"/>
    <s v="Female"/>
    <n v="53"/>
    <s v="Delhi"/>
    <s v="Home Decor"/>
    <s v="PROD750"/>
    <n v="1474.9"/>
    <n v="1"/>
    <x v="360"/>
    <s v="UPI"/>
    <n v="7.17"/>
    <x v="0"/>
    <n v="38.06"/>
    <n v="134"/>
    <x v="2959"/>
  </r>
  <r>
    <s v="CUST3830"/>
    <s v="Male"/>
    <n v="60"/>
    <s v="Chennai"/>
    <s v="Apparel"/>
    <s v="PROD326"/>
    <n v="4868.1499999999996"/>
    <n v="4"/>
    <x v="360"/>
    <s v="Credit Card"/>
    <n v="3.49"/>
    <x v="1"/>
    <n v="28.94"/>
    <n v="152"/>
    <x v="2960"/>
  </r>
  <r>
    <s v="CUST3932"/>
    <s v="Male"/>
    <n v="46"/>
    <s v="Delhi"/>
    <s v="Footwear"/>
    <s v="PROD515"/>
    <n v="2639.76"/>
    <n v="2"/>
    <x v="360"/>
    <s v="Cash on Delivery"/>
    <n v="43.84"/>
    <x v="1"/>
    <n v="46.32"/>
    <n v="10"/>
    <x v="2961"/>
  </r>
  <r>
    <s v="CUST1040"/>
    <s v="Female"/>
    <n v="34"/>
    <s v="Mumbai"/>
    <s v="Footwear"/>
    <s v="PROD638"/>
    <n v="1670.62"/>
    <n v="1"/>
    <x v="361"/>
    <s v="Credit Card"/>
    <n v="32.71"/>
    <x v="0"/>
    <n v="2.1800000000000002"/>
    <n v="310"/>
    <x v="2962"/>
  </r>
  <r>
    <s v="CUST1282"/>
    <s v="Female"/>
    <n v="27"/>
    <s v="Chennai"/>
    <s v="Home Decor"/>
    <s v="PROD199"/>
    <n v="1137.98"/>
    <n v="5"/>
    <x v="361"/>
    <s v="Cash on Delivery"/>
    <n v="56.44"/>
    <x v="0"/>
    <n v="7.24"/>
    <n v="385"/>
    <x v="2963"/>
  </r>
  <r>
    <s v="CUST1522"/>
    <s v="Male"/>
    <n v="50"/>
    <s v="Chennai"/>
    <s v="Beauty"/>
    <s v="PROD952"/>
    <n v="4967.62"/>
    <n v="3"/>
    <x v="361"/>
    <s v="Cash on Delivery"/>
    <n v="57.62"/>
    <x v="1"/>
    <n v="44.61"/>
    <n v="158"/>
    <x v="2964"/>
  </r>
  <r>
    <s v="CUST1579"/>
    <s v="Female"/>
    <n v="60"/>
    <s v="Chennai"/>
    <s v="Footwear"/>
    <s v="PROD820"/>
    <n v="1726.17"/>
    <n v="2"/>
    <x v="361"/>
    <s v="Cash on Delivery"/>
    <n v="43.27"/>
    <x v="1"/>
    <n v="44.17"/>
    <n v="413"/>
    <x v="2965"/>
  </r>
  <r>
    <s v="CUST2510"/>
    <s v="Female"/>
    <n v="32"/>
    <s v="Mumbai"/>
    <s v="Footwear"/>
    <s v="PROD741"/>
    <n v="1652.75"/>
    <n v="2"/>
    <x v="361"/>
    <s v="Credit Card"/>
    <n v="56.44"/>
    <x v="0"/>
    <n v="26.37"/>
    <n v="333"/>
    <x v="2966"/>
  </r>
  <r>
    <s v="CUST2790"/>
    <s v="Male"/>
    <n v="39"/>
    <s v="Mumbai"/>
    <s v="Home Decor"/>
    <s v="PROD925"/>
    <n v="3212.82"/>
    <n v="3"/>
    <x v="361"/>
    <s v="Cash on Delivery"/>
    <n v="8.34"/>
    <x v="0"/>
    <n v="6.6"/>
    <n v="398"/>
    <x v="2967"/>
  </r>
  <r>
    <s v="CUST2886"/>
    <s v="Male"/>
    <n v="46"/>
    <s v="Chennai"/>
    <s v="Apparel"/>
    <s v="PROD140"/>
    <n v="882.03"/>
    <n v="2"/>
    <x v="361"/>
    <s v="Net Banking"/>
    <n v="1.47"/>
    <x v="0"/>
    <n v="1.79"/>
    <n v="497"/>
    <x v="2968"/>
  </r>
  <r>
    <s v="CUST2933"/>
    <s v="Male"/>
    <n v="39"/>
    <s v="Delhi"/>
    <s v="Home Decor"/>
    <s v="PROD875"/>
    <n v="4342.68"/>
    <n v="5"/>
    <x v="361"/>
    <s v="Credit Card"/>
    <n v="35.799999999999997"/>
    <x v="0"/>
    <n v="46.52"/>
    <n v="56"/>
    <x v="2969"/>
  </r>
  <r>
    <s v="CUST3621"/>
    <s v="Female"/>
    <n v="59"/>
    <s v="Chennai"/>
    <s v="Footwear"/>
    <s v="PROD465"/>
    <n v="2081.4699999999998"/>
    <n v="4"/>
    <x v="361"/>
    <s v="Net Banking"/>
    <n v="51.28"/>
    <x v="1"/>
    <n v="19.190000000000001"/>
    <n v="386"/>
    <x v="2970"/>
  </r>
  <r>
    <s v="CUST3637"/>
    <s v="Male"/>
    <n v="38"/>
    <s v="Delhi"/>
    <s v="Footwear"/>
    <s v="PROD358"/>
    <n v="3114.89"/>
    <n v="5"/>
    <x v="361"/>
    <s v="Cash on Delivery"/>
    <n v="45.4"/>
    <x v="0"/>
    <n v="32.96"/>
    <n v="55"/>
    <x v="2971"/>
  </r>
  <r>
    <s v="CUST1000"/>
    <s v="Female"/>
    <n v="54"/>
    <s v="Hyderabad"/>
    <s v="Apparel"/>
    <s v="PROD530"/>
    <n v="1760.3"/>
    <n v="2"/>
    <x v="362"/>
    <s v="Debit Card"/>
    <n v="43.43"/>
    <x v="0"/>
    <n v="37.79"/>
    <n v="180"/>
    <x v="2972"/>
  </r>
  <r>
    <s v="CUST1019"/>
    <s v="Male"/>
    <n v="31"/>
    <s v="Bangalore"/>
    <s v="Beauty"/>
    <s v="PROD183"/>
    <n v="2851.73"/>
    <n v="1"/>
    <x v="362"/>
    <s v="Cash on Delivery"/>
    <n v="28.99"/>
    <x v="0"/>
    <n v="33.46"/>
    <n v="443"/>
    <x v="2973"/>
  </r>
  <r>
    <s v="CUST1045"/>
    <s v="Male"/>
    <n v="20"/>
    <s v="Chennai"/>
    <s v="Apparel"/>
    <s v="PROD153"/>
    <n v="1435.31"/>
    <n v="2"/>
    <x v="362"/>
    <s v="Credit Card"/>
    <n v="54.76"/>
    <x v="1"/>
    <n v="48.65"/>
    <n v="300"/>
    <x v="2973"/>
  </r>
  <r>
    <s v="CUST1431"/>
    <s v="Male"/>
    <n v="22"/>
    <s v="Delhi"/>
    <s v="Beauty"/>
    <s v="PROD208"/>
    <n v="1811.83"/>
    <n v="5"/>
    <x v="362"/>
    <s v="Debit Card"/>
    <n v="25.29"/>
    <x v="0"/>
    <n v="38.22"/>
    <n v="61"/>
    <x v="2973"/>
  </r>
  <r>
    <s v="CUST1434"/>
    <s v="Female"/>
    <n v="25"/>
    <s v="Mumbai"/>
    <s v="Accessories"/>
    <s v="PROD828"/>
    <n v="1209.83"/>
    <n v="5"/>
    <x v="362"/>
    <s v="Credit Card"/>
    <n v="42.57"/>
    <x v="0"/>
    <n v="32.700000000000003"/>
    <n v="373"/>
    <x v="2973"/>
  </r>
  <r>
    <s v="CUST1691"/>
    <s v="Male"/>
    <n v="49"/>
    <s v="Chennai"/>
    <s v="Apparel"/>
    <s v="PROD150"/>
    <n v="3762.96"/>
    <n v="1"/>
    <x v="362"/>
    <s v="Net Banking"/>
    <n v="23.64"/>
    <x v="0"/>
    <n v="35.39"/>
    <n v="500"/>
    <x v="2973"/>
  </r>
  <r>
    <s v="CUST2421"/>
    <s v="Female"/>
    <n v="19"/>
    <s v="Mumbai"/>
    <s v="Footwear"/>
    <s v="PROD887"/>
    <n v="1011.15"/>
    <n v="1"/>
    <x v="362"/>
    <s v="Cash on Delivery"/>
    <n v="50.51"/>
    <x v="0"/>
    <n v="6.48"/>
    <n v="58"/>
    <x v="2973"/>
  </r>
  <r>
    <s v="CUST2486"/>
    <s v="Male"/>
    <n v="39"/>
    <s v="Bangalore"/>
    <s v="Home Decor"/>
    <s v="PROD436"/>
    <n v="3797.13"/>
    <n v="2"/>
    <x v="362"/>
    <s v="UPI"/>
    <n v="56.24"/>
    <x v="1"/>
    <n v="19.79"/>
    <n v="176"/>
    <x v="2973"/>
  </r>
  <r>
    <s v="CUST3004"/>
    <s v="Female"/>
    <n v="40"/>
    <s v="Delhi"/>
    <s v="Beauty"/>
    <s v="PROD234"/>
    <n v="4535.4399999999996"/>
    <n v="5"/>
    <x v="362"/>
    <s v="Cash on Delivery"/>
    <n v="14.31"/>
    <x v="0"/>
    <n v="44.82"/>
    <n v="164"/>
    <x v="2973"/>
  </r>
  <r>
    <s v="CUST3456"/>
    <s v="Male"/>
    <n v="46"/>
    <s v="Mumbai"/>
    <s v="Beauty"/>
    <s v="PROD234"/>
    <n v="1856.09"/>
    <n v="5"/>
    <x v="362"/>
    <s v="Debit Card"/>
    <n v="25.11"/>
    <x v="1"/>
    <n v="14.47"/>
    <n v="102"/>
    <x v="2973"/>
  </r>
  <r>
    <s v="CUST3924"/>
    <s v="Male"/>
    <n v="25"/>
    <s v="Mumbai"/>
    <s v="Beauty"/>
    <s v="PROD441"/>
    <n v="1584.69"/>
    <n v="3"/>
    <x v="362"/>
    <s v="Net Banking"/>
    <n v="17.11"/>
    <x v="0"/>
    <n v="21.54"/>
    <n v="370"/>
    <x v="2973"/>
  </r>
  <r>
    <s v="CUST1460"/>
    <s v="Female"/>
    <n v="53"/>
    <s v="Chennai"/>
    <s v="Home Decor"/>
    <s v="PROD940"/>
    <n v="1939.33"/>
    <n v="2"/>
    <x v="363"/>
    <s v="Debit Card"/>
    <n v="36.21"/>
    <x v="1"/>
    <n v="3.53"/>
    <n v="257"/>
    <x v="2973"/>
  </r>
  <r>
    <s v="CUST2223"/>
    <s v="Female"/>
    <n v="24"/>
    <s v="Chennai"/>
    <s v="Beauty"/>
    <s v="PROD637"/>
    <n v="2802.37"/>
    <n v="5"/>
    <x v="363"/>
    <s v="UPI"/>
    <n v="49.61"/>
    <x v="1"/>
    <n v="19.850000000000001"/>
    <n v="438"/>
    <x v="2973"/>
  </r>
  <r>
    <s v="CUST2415"/>
    <s v="Male"/>
    <n v="42"/>
    <s v="Chennai"/>
    <s v="Accessories"/>
    <s v="PROD610"/>
    <n v="2425.1799999999998"/>
    <n v="3"/>
    <x v="363"/>
    <s v="UPI"/>
    <n v="38.25"/>
    <x v="0"/>
    <n v="2.0499999999999998"/>
    <n v="112"/>
    <x v="2973"/>
  </r>
  <r>
    <s v="CUST2659"/>
    <s v="Male"/>
    <n v="39"/>
    <s v="Chennai"/>
    <s v="Footwear"/>
    <s v="PROD971"/>
    <n v="1147.74"/>
    <n v="2"/>
    <x v="363"/>
    <s v="Credit Card"/>
    <n v="39.229999999999997"/>
    <x v="1"/>
    <n v="10.66"/>
    <n v="255"/>
    <x v="2973"/>
  </r>
  <r>
    <s v="CUST3048"/>
    <s v="Female"/>
    <n v="51"/>
    <s v="Delhi"/>
    <s v="Beauty"/>
    <s v="PROD925"/>
    <n v="4594.3900000000003"/>
    <n v="5"/>
    <x v="363"/>
    <s v="UPI"/>
    <n v="1.28"/>
    <x v="0"/>
    <n v="9.9499999999999993"/>
    <n v="206"/>
    <x v="2973"/>
  </r>
  <r>
    <s v="CUST3340"/>
    <s v="Female"/>
    <n v="22"/>
    <s v="Mumbai"/>
    <s v="Accessories"/>
    <s v="PROD907"/>
    <n v="4726.8999999999996"/>
    <n v="2"/>
    <x v="363"/>
    <s v="Credit Card"/>
    <n v="6.34"/>
    <x v="1"/>
    <n v="11.33"/>
    <n v="236"/>
    <x v="2973"/>
  </r>
  <r>
    <s v="CUST3585"/>
    <s v="Female"/>
    <n v="32"/>
    <s v="Hyderabad"/>
    <s v="Footwear"/>
    <s v="PROD164"/>
    <n v="4974.1400000000003"/>
    <n v="4"/>
    <x v="363"/>
    <s v="UPI"/>
    <n v="57.13"/>
    <x v="0"/>
    <n v="28.95"/>
    <n v="394"/>
    <x v="2973"/>
  </r>
  <r>
    <s v="CUST3671"/>
    <s v="Male"/>
    <n v="21"/>
    <s v="Chennai"/>
    <s v="Apparel"/>
    <s v="PROD178"/>
    <n v="1222.79"/>
    <n v="5"/>
    <x v="363"/>
    <s v="Credit Card"/>
    <n v="55.42"/>
    <x v="1"/>
    <n v="21.51"/>
    <n v="252"/>
    <x v="2973"/>
  </r>
  <r>
    <s v="CUST3780"/>
    <s v="Male"/>
    <n v="30"/>
    <s v="Bangalore"/>
    <s v="Apparel"/>
    <s v="PROD299"/>
    <n v="2180.2800000000002"/>
    <n v="4"/>
    <x v="363"/>
    <s v="Net Banking"/>
    <n v="36"/>
    <x v="1"/>
    <n v="18.260000000000002"/>
    <n v="412"/>
    <x v="2973"/>
  </r>
  <r>
    <s v="CUST3933"/>
    <s v="Male"/>
    <n v="31"/>
    <s v="Delhi"/>
    <s v="Accessories"/>
    <s v="PROD483"/>
    <n v="2251.58"/>
    <n v="5"/>
    <x v="363"/>
    <s v="Net Banking"/>
    <n v="13.8"/>
    <x v="1"/>
    <n v="12.62"/>
    <n v="100"/>
    <x v="2973"/>
  </r>
  <r>
    <s v="CUST1499"/>
    <s v="Male"/>
    <n v="37"/>
    <s v="Hyderabad"/>
    <s v="Accessories"/>
    <s v="PROD327"/>
    <n v="4153.7"/>
    <n v="3"/>
    <x v="364"/>
    <s v="Net Banking"/>
    <n v="11.11"/>
    <x v="0"/>
    <n v="39.299999999999997"/>
    <n v="465"/>
    <x v="2973"/>
  </r>
  <r>
    <s v="CUST2399"/>
    <s v="Male"/>
    <n v="30"/>
    <s v="Bangalore"/>
    <s v="Accessories"/>
    <s v="PROD142"/>
    <n v="4918.49"/>
    <n v="4"/>
    <x v="364"/>
    <s v="UPI"/>
    <n v="27.9"/>
    <x v="1"/>
    <n v="36.33"/>
    <n v="55"/>
    <x v="2973"/>
  </r>
  <r>
    <s v="CUST2833"/>
    <s v="Male"/>
    <n v="28"/>
    <s v="Hyderabad"/>
    <s v="Apparel"/>
    <s v="PROD938"/>
    <n v="2449.0100000000002"/>
    <n v="4"/>
    <x v="364"/>
    <s v="Cash on Delivery"/>
    <n v="9.1999999999999993"/>
    <x v="0"/>
    <n v="27.74"/>
    <n v="202"/>
    <x v="2973"/>
  </r>
  <r>
    <s v="CUST2876"/>
    <s v="Female"/>
    <n v="27"/>
    <s v="Chennai"/>
    <s v="Footwear"/>
    <s v="PROD388"/>
    <n v="2805.07"/>
    <n v="5"/>
    <x v="364"/>
    <s v="Cash on Delivery"/>
    <n v="41.68"/>
    <x v="0"/>
    <n v="3.27"/>
    <n v="454"/>
    <x v="2973"/>
  </r>
  <r>
    <s v="CUST3103"/>
    <s v="Female"/>
    <n v="45"/>
    <s v="Bangalore"/>
    <s v="Beauty"/>
    <s v="PROD457"/>
    <n v="552.83000000000004"/>
    <n v="1"/>
    <x v="364"/>
    <s v="Debit Card"/>
    <n v="10.55"/>
    <x v="1"/>
    <n v="31.96"/>
    <n v="274"/>
    <x v="2973"/>
  </r>
  <r>
    <s v="CUST3760"/>
    <s v="Female"/>
    <n v="25"/>
    <s v="Delhi"/>
    <s v="Footwear"/>
    <s v="PROD453"/>
    <n v="1443.05"/>
    <n v="3"/>
    <x v="364"/>
    <s v="Net Banking"/>
    <n v="23.65"/>
    <x v="1"/>
    <n v="10.3"/>
    <n v="480"/>
    <x v="2973"/>
  </r>
  <r>
    <m/>
    <m/>
    <m/>
    <m/>
    <m/>
    <m/>
    <m/>
    <m/>
    <x v="365"/>
    <m/>
    <m/>
    <x v="2"/>
    <m/>
    <m/>
    <x v="2973"/>
  </r>
  <r>
    <m/>
    <m/>
    <m/>
    <m/>
    <m/>
    <m/>
    <m/>
    <m/>
    <x v="365"/>
    <m/>
    <m/>
    <x v="2"/>
    <m/>
    <m/>
    <x v="29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x v="0"/>
    <n v="15910.830000000002"/>
  </r>
  <r>
    <x v="1"/>
    <n v="-3532.7899999999936"/>
  </r>
  <r>
    <x v="2"/>
    <n v="24118.732400000008"/>
  </r>
  <r>
    <x v="3"/>
    <n v="19089.394896000005"/>
  </r>
  <r>
    <x v="4"/>
    <n v="38827.001811840011"/>
  </r>
  <r>
    <x v="5"/>
    <n v="39014.823705113609"/>
  </r>
  <r>
    <x v="6"/>
    <n v="33477.923490950154"/>
  </r>
  <r>
    <x v="7"/>
    <n v="24902.206889565437"/>
  </r>
  <r>
    <x v="8"/>
    <n v="11348.148866958021"/>
  </r>
  <r>
    <x v="9"/>
    <n v="23635.545443723258"/>
  </r>
  <r>
    <x v="10"/>
    <n v="55977.787088080564"/>
  </r>
  <r>
    <x v="11"/>
    <n v="57919.95748285915"/>
  </r>
  <r>
    <x v="12"/>
    <n v="19161.443164557408"/>
  </r>
  <r>
    <x v="13"/>
    <n v="1403.4933945678695"/>
  </r>
  <r>
    <x v="14"/>
    <n v="14774.347697439101"/>
  </r>
  <r>
    <x v="15"/>
    <n v="111369.3941264231"/>
  </r>
  <r>
    <x v="16"/>
    <n v="30914.473151992199"/>
  </r>
  <r>
    <x v="17"/>
    <n v="48726.037252787275"/>
  </r>
  <r>
    <x v="18"/>
    <n v="60820.806512500327"/>
  </r>
  <r>
    <x v="19"/>
    <n v="20538.719322442881"/>
  </r>
  <r>
    <x v="20"/>
    <n v="112450.06519284054"/>
  </r>
  <r>
    <x v="21"/>
    <n v="89190.402336065585"/>
  </r>
  <r>
    <x v="22"/>
    <n v="13925.666190940094"/>
  </r>
  <r>
    <x v="23"/>
    <n v="58283.465171364587"/>
  </r>
  <r>
    <x v="24"/>
    <n v="33532.481740031159"/>
  </r>
  <r>
    <x v="25"/>
    <n v="67902.748775359476"/>
  </r>
  <r>
    <x v="26"/>
    <n v="102631.18157836763"/>
  </r>
  <r>
    <x v="27"/>
    <n v="30994.034286430433"/>
  </r>
  <r>
    <x v="28"/>
    <n v="48964.922542214139"/>
  </r>
  <r>
    <x v="29"/>
    <n v="28648.418186616604"/>
  </r>
  <r>
    <x v="30"/>
    <n v="40955.551205638447"/>
  </r>
  <r>
    <x v="31"/>
    <n v="41772.217616540656"/>
  </r>
  <r>
    <x v="32"/>
    <n v="48191.7560800746"/>
  </r>
  <r>
    <x v="33"/>
    <n v="17086.95399996945"/>
  </r>
  <r>
    <x v="34"/>
    <n v="25388.589743953304"/>
  </r>
  <r>
    <x v="35"/>
    <n v="22682.883333717557"/>
  </r>
  <r>
    <x v="36"/>
    <n v="11062.309518275593"/>
  </r>
  <r>
    <x v="37"/>
    <n v="25590.714832263104"/>
  </r>
  <r>
    <x v="38"/>
    <n v="22696.438321898513"/>
  </r>
  <r>
    <x v="39"/>
    <n v="46699.95288832183"/>
  </r>
  <r>
    <x v="40"/>
    <n v="17762.133739475001"/>
  </r>
  <r>
    <x v="41"/>
    <n v="47033.079711389633"/>
  </r>
  <r>
    <x v="42"/>
    <n v="63328.132951950232"/>
  </r>
  <r>
    <x v="43"/>
    <n v="33382.9239277503"/>
  </r>
  <r>
    <x v="44"/>
    <n v="29155.011094470268"/>
  </r>
  <r>
    <x v="45"/>
    <n v="39593.841152699024"/>
  </r>
  <r>
    <x v="46"/>
    <n v="36317.408579912939"/>
  </r>
  <r>
    <x v="47"/>
    <n v="53854.51109256965"/>
  </r>
  <r>
    <x v="48"/>
    <n v="18602.398620289849"/>
  </r>
  <r>
    <x v="49"/>
    <n v="29285.411546587515"/>
  </r>
  <r>
    <x v="50"/>
    <n v="25081.674684393038"/>
  </r>
  <r>
    <x v="51"/>
    <n v="21366.616162451261"/>
  </r>
  <r>
    <x v="52"/>
    <n v="27282.8898720707"/>
  </r>
  <r>
    <x v="53"/>
    <n v="4188.5590344632747"/>
  </r>
  <r>
    <x v="54"/>
    <n v="64678.58742142767"/>
  </r>
  <r>
    <x v="55"/>
    <n v="61698.411111392117"/>
  </r>
  <r>
    <x v="56"/>
    <n v="31153.562871562273"/>
  </r>
  <r>
    <x v="57"/>
    <n v="50567.778364146347"/>
  </r>
  <r>
    <x v="58"/>
    <n v="10037.532124399739"/>
  </r>
  <r>
    <x v="59"/>
    <n v="8603.1481365464606"/>
  </r>
  <r>
    <x v="60"/>
    <n v="18056.398037128372"/>
  </r>
  <r>
    <x v="61"/>
    <n v="33040.473931304216"/>
  </r>
  <r>
    <x v="62"/>
    <n v="21190.022881130706"/>
  </r>
  <r>
    <x v="63"/>
    <n v="22906.273010115088"/>
  </r>
  <r>
    <x v="64"/>
    <n v="19234.661754293556"/>
  </r>
  <r>
    <x v="65"/>
    <n v="9506.2464224422765"/>
  </r>
  <r>
    <x v="66"/>
    <n v="39015.237528481259"/>
  </r>
  <r>
    <x v="67"/>
    <n v="34464.546545132049"/>
  </r>
  <r>
    <x v="68"/>
    <n v="60802.738501241096"/>
  </r>
  <r>
    <x v="69"/>
    <n v="56876.146732264337"/>
  </r>
  <r>
    <x v="70"/>
    <n v="33635.425701306674"/>
  </r>
  <r>
    <x v="71"/>
    <n v="29918.150982906078"/>
  </r>
  <r>
    <x v="72"/>
    <n v="21718.307081960986"/>
  </r>
  <r>
    <x v="73"/>
    <n v="77837.689168658195"/>
  </r>
  <r>
    <x v="74"/>
    <n v="23613.768919012335"/>
  </r>
  <r>
    <x v="75"/>
    <n v="56693.247442041196"/>
  </r>
  <r>
    <x v="76"/>
    <n v="43549.247555920374"/>
  </r>
  <r>
    <x v="77"/>
    <n v="15737.921569748947"/>
  </r>
  <r>
    <x v="78"/>
    <n v="31890.504121354839"/>
  </r>
  <r>
    <x v="79"/>
    <n v="20138.059972259238"/>
  </r>
  <r>
    <x v="80"/>
    <n v="7566.7823468786373"/>
  </r>
  <r>
    <x v="81"/>
    <n v="12662.353646301934"/>
  </r>
  <r>
    <x v="82"/>
    <n v="6048.529722778283"/>
  </r>
  <r>
    <x v="83"/>
    <n v="13478.428982429028"/>
  </r>
  <r>
    <x v="84"/>
    <n v="32534.050597170535"/>
  </r>
  <r>
    <x v="85"/>
    <n v="34265.517224571551"/>
  </r>
  <r>
    <x v="86"/>
    <n v="45272.406194120311"/>
  </r>
  <r>
    <x v="87"/>
    <n v="49011.683796970807"/>
  </r>
  <r>
    <x v="88"/>
    <n v="63439.444310025574"/>
  </r>
  <r>
    <x v="89"/>
    <n v="50621.598923032441"/>
  </r>
  <r>
    <x v="90"/>
    <n v="43091.908417948631"/>
  </r>
  <r>
    <x v="91"/>
    <n v="69680.65857006007"/>
  </r>
  <r>
    <x v="92"/>
    <n v="18179.482429272757"/>
  </r>
  <r>
    <x v="93"/>
    <n v="4825.9364124316526"/>
  </r>
  <r>
    <x v="94"/>
    <n v="19765.258183074373"/>
  </r>
  <r>
    <x v="95"/>
    <n v="44890.346827911002"/>
  </r>
  <r>
    <x v="96"/>
    <n v="44517.424264412584"/>
  </r>
  <r>
    <x v="97"/>
    <n v="22942.578269406884"/>
  </r>
  <r>
    <x v="98"/>
    <n v="12501.748547300642"/>
  </r>
  <r>
    <x v="99"/>
    <n v="17840.595635311292"/>
  </r>
  <r>
    <x v="100"/>
    <n v="62079.711351263621"/>
  </r>
  <r>
    <x v="101"/>
    <n v="13891.089478251899"/>
  </r>
  <r>
    <x v="102"/>
    <n v="16229.533187129251"/>
  </r>
  <r>
    <x v="103"/>
    <n v="16743.664618964045"/>
  </r>
  <r>
    <x v="104"/>
    <n v="42060.790966296758"/>
  </r>
  <r>
    <x v="105"/>
    <n v="78667.515281155807"/>
  </r>
  <r>
    <x v="106"/>
    <n v="47198.526499142703"/>
  </r>
  <r>
    <x v="107"/>
    <n v="26687.071702877249"/>
  </r>
  <r>
    <x v="108"/>
    <n v="10652.028471163794"/>
  </r>
  <r>
    <x v="109"/>
    <n v="89115.397669434911"/>
  </r>
  <r>
    <x v="110"/>
    <n v="36914.69588197954"/>
  </r>
  <r>
    <x v="111"/>
    <n v="10261.464983371738"/>
  </r>
  <r>
    <x v="112"/>
    <n v="31912.427606310695"/>
  </r>
  <r>
    <x v="113"/>
    <n v="7817.9309138887775"/>
  </r>
  <r>
    <x v="114"/>
    <n v="33735.647429182187"/>
  </r>
  <r>
    <x v="115"/>
    <n v="11744.917543571722"/>
  </r>
  <r>
    <x v="116"/>
    <n v="22987.320759478156"/>
  </r>
  <r>
    <x v="117"/>
    <n v="38470.314881142949"/>
  </r>
  <r>
    <x v="118"/>
    <n v="34756.231324493019"/>
  </r>
  <r>
    <x v="119"/>
    <n v="83565.891201244129"/>
  </r>
  <r>
    <x v="120"/>
    <n v="77095.373384395309"/>
  </r>
  <r>
    <x v="121"/>
    <n v="54217.850079522301"/>
  </r>
  <r>
    <x v="122"/>
    <n v="55658.619005824134"/>
  </r>
  <r>
    <x v="123"/>
    <n v="42801.21135015264"/>
  </r>
  <r>
    <x v="124"/>
    <n v="20176.102402993914"/>
  </r>
  <r>
    <x v="125"/>
    <n v="11642.275429083144"/>
  </r>
  <r>
    <x v="126"/>
    <n v="10928.907565647685"/>
  </r>
  <r>
    <x v="127"/>
    <n v="-1662.6136175430347"/>
  </r>
  <r>
    <x v="128"/>
    <n v="33664.572324625704"/>
  </r>
  <r>
    <x v="129"/>
    <n v="26303.527541119347"/>
  </r>
  <r>
    <x v="130"/>
    <n v="25785.989377838978"/>
  </r>
  <r>
    <x v="131"/>
    <n v="52655.579444728675"/>
  </r>
  <r>
    <x v="132"/>
    <n v="69443.923146950023"/>
  </r>
  <r>
    <x v="133"/>
    <n v="55454.668183882277"/>
  </r>
  <r>
    <x v="134"/>
    <n v="30463.868681847576"/>
  </r>
  <r>
    <x v="135"/>
    <n v="52649.944192345029"/>
  </r>
  <r>
    <x v="136"/>
    <n v="45709.299423669319"/>
  </r>
  <r>
    <x v="137"/>
    <n v="18056.71936214708"/>
  </r>
  <r>
    <x v="138"/>
    <n v="5296.8818518990947"/>
  </r>
  <r>
    <x v="139"/>
    <n v="21534.600453545645"/>
  </r>
  <r>
    <x v="140"/>
    <n v="48017.324901307657"/>
  </r>
  <r>
    <x v="141"/>
    <n v="34841.894606650829"/>
  </r>
  <r>
    <x v="142"/>
    <n v="32281.167810655334"/>
  </r>
  <r>
    <x v="143"/>
    <n v="56220.179601751384"/>
  </r>
  <r>
    <x v="144"/>
    <n v="68964.03162369036"/>
  </r>
  <r>
    <x v="145"/>
    <n v="15499.931368287704"/>
  </r>
  <r>
    <x v="146"/>
    <n v="40904.679098281136"/>
  </r>
  <r>
    <x v="147"/>
    <n v="27639.311988554844"/>
  </r>
  <r>
    <x v="148"/>
    <n v="11483.638248440813"/>
  </r>
  <r>
    <x v="149"/>
    <n v="46823.106980667479"/>
  </r>
  <r>
    <x v="150"/>
    <n v="16156.033210206011"/>
  </r>
  <r>
    <x v="151"/>
    <n v="33233.157142480755"/>
  </r>
  <r>
    <x v="152"/>
    <n v="53944.707186138789"/>
  </r>
  <r>
    <x v="153"/>
    <n v="34928.379245088188"/>
  </r>
  <r>
    <x v="154"/>
    <n v="53799.184177663956"/>
  </r>
  <r>
    <x v="155"/>
    <n v="39753.29169575288"/>
  </r>
  <r>
    <x v="156"/>
    <n v="5540.9641280502028"/>
  </r>
  <r>
    <x v="157"/>
    <n v="29361.483554021641"/>
  </r>
  <r>
    <x v="158"/>
    <n v="50030.606070572474"/>
  </r>
  <r>
    <x v="159"/>
    <n v="15099.860002591031"/>
  </r>
  <r>
    <x v="160"/>
    <n v="66451.176388580177"/>
  </r>
  <r>
    <x v="161"/>
    <n v="9672.2034436051799"/>
  </r>
  <r>
    <x v="162"/>
    <n v="12801.26590363335"/>
  </r>
  <r>
    <x v="163"/>
    <n v="108489.17665105764"/>
  </r>
  <r>
    <x v="164"/>
    <n v="38768.375336373283"/>
  </r>
  <r>
    <x v="165"/>
    <n v="38499.561419616693"/>
  </r>
  <r>
    <x v="166"/>
    <n v="23463.4752091267"/>
  </r>
  <r>
    <x v="167"/>
    <n v="49327.962733568434"/>
  </r>
  <r>
    <x v="168"/>
    <n v="36827.528601085825"/>
  </r>
  <r>
    <x v="169"/>
    <n v="51669.456398415576"/>
  </r>
  <r>
    <x v="170"/>
    <n v="64502.208934135037"/>
  </r>
  <r>
    <x v="171"/>
    <n v="23115.281211817321"/>
  </r>
  <r>
    <x v="172"/>
    <n v="1846.1594734630053"/>
  </r>
  <r>
    <x v="173"/>
    <n v="18421.860010038065"/>
  </r>
  <r>
    <x v="174"/>
    <n v="25722.320115746985"/>
  </r>
  <r>
    <x v="175"/>
    <n v="32503.847318369255"/>
  </r>
  <r>
    <x v="176"/>
    <n v="17831.732387954627"/>
  </r>
  <r>
    <x v="177"/>
    <n v="25045.285019798965"/>
  </r>
  <r>
    <x v="178"/>
    <n v="21224.733942999992"/>
  </r>
  <r>
    <x v="179"/>
    <n v="18888.7334967602"/>
  </r>
  <r>
    <x v="180"/>
    <n v="25441.248048030608"/>
  </r>
  <r>
    <x v="181"/>
    <n v="30199.463270599797"/>
  </r>
  <r>
    <x v="182"/>
    <n v="64422.339391817659"/>
  </r>
  <r>
    <x v="183"/>
    <n v="61389.873113370413"/>
  </r>
  <r>
    <x v="184"/>
    <n v="43723.211359541689"/>
  </r>
  <r>
    <x v="185"/>
    <n v="19408.800391249282"/>
  </r>
  <r>
    <x v="186"/>
    <n v="15327.329334990916"/>
  </r>
  <r>
    <x v="187"/>
    <n v="16819.240030140696"/>
  </r>
  <r>
    <x v="188"/>
    <n v="5247.3133643481387"/>
  </r>
  <r>
    <x v="189"/>
    <n v="38513.777092893935"/>
  </r>
  <r>
    <x v="190"/>
    <n v="78283.56310374006"/>
  </r>
  <r>
    <x v="191"/>
    <n v="48073.195009310875"/>
  </r>
  <r>
    <x v="192"/>
    <n v="10823.326988935296"/>
  </r>
  <r>
    <x v="193"/>
    <n v="15996.041866630534"/>
  </r>
  <r>
    <x v="194"/>
    <n v="34119.29654350871"/>
  </r>
  <r>
    <x v="195"/>
    <n v="34328.23923192294"/>
  </r>
  <r>
    <x v="196"/>
    <n v="35311.458292498122"/>
  </r>
  <r>
    <x v="197"/>
    <n v="3271.508777813453"/>
  </r>
  <r>
    <x v="198"/>
    <n v="32187.229470426362"/>
  </r>
  <r>
    <x v="199"/>
    <n v="25426.160893680735"/>
  </r>
  <r>
    <x v="200"/>
    <n v="12578.19983534269"/>
  </r>
  <r>
    <x v="201"/>
    <n v="56240.529250020249"/>
  </r>
  <r>
    <x v="202"/>
    <n v="30707.014452952521"/>
  </r>
  <r>
    <x v="203"/>
    <n v="66005.632381066578"/>
  </r>
  <r>
    <x v="204"/>
    <n v="32365.21478571873"/>
  </r>
  <r>
    <x v="205"/>
    <n v="16659.946500934169"/>
  </r>
  <r>
    <x v="206"/>
    <n v="29331.203803827786"/>
  </r>
  <r>
    <x v="207"/>
    <n v="72095.883455794057"/>
  </r>
  <r>
    <x v="208"/>
    <n v="21186.577233260272"/>
  </r>
  <r>
    <x v="209"/>
    <n v="41703.620431431882"/>
  </r>
  <r>
    <x v="210"/>
    <n v="51650.277002037095"/>
  </r>
  <r>
    <x v="211"/>
    <n v="50793.802395832208"/>
  </r>
  <r>
    <x v="212"/>
    <n v="34681.95989125807"/>
  </r>
  <r>
    <x v="213"/>
    <n v="30349.591407741958"/>
  </r>
  <r>
    <x v="214"/>
    <n v="8301.6566858000187"/>
  </r>
  <r>
    <x v="215"/>
    <n v="24874.764671683632"/>
  </r>
  <r>
    <x v="216"/>
    <n v="7088.4031213909684"/>
  </r>
  <r>
    <x v="217"/>
    <n v="32888.331911909881"/>
  </r>
  <r>
    <x v="218"/>
    <n v="33716.405364108083"/>
  </r>
  <r>
    <x v="219"/>
    <n v="31971.971196290429"/>
  </r>
  <r>
    <x v="220"/>
    <n v="65235.783371320431"/>
  </r>
  <r>
    <x v="221"/>
    <n v="24353.28446691516"/>
  </r>
  <r>
    <x v="222"/>
    <n v="7029.8383713276817"/>
  </r>
  <r>
    <x v="223"/>
    <n v="-2221.1161872022426"/>
  </r>
  <r>
    <x v="224"/>
    <n v="2015.8810910441316"/>
  </r>
  <r>
    <x v="225"/>
    <n v="42722.801972126348"/>
  </r>
  <r>
    <x v="226"/>
    <n v="27458.86903280257"/>
  </r>
  <r>
    <x v="227"/>
    <n v="30921.100199689408"/>
  </r>
  <r>
    <x v="228"/>
    <n v="36669.754401116465"/>
  </r>
  <r>
    <x v="229"/>
    <n v="34639.66693722325"/>
  </r>
  <r>
    <x v="230"/>
    <n v="42650.465934488886"/>
  </r>
  <r>
    <x v="231"/>
    <n v="25108.442384423786"/>
  </r>
  <r>
    <x v="232"/>
    <n v="5112.4036929029644"/>
  </r>
  <r>
    <x v="233"/>
    <n v="6640.5089637343244"/>
  </r>
  <r>
    <x v="234"/>
    <n v="55525.709383703113"/>
  </r>
  <r>
    <x v="235"/>
    <n v="54676.949566304364"/>
  </r>
  <r>
    <x v="236"/>
    <n v="52107.564072215915"/>
  </r>
  <r>
    <x v="237"/>
    <n v="54787.975921843688"/>
  </r>
  <r>
    <x v="238"/>
    <n v="16211.492544274246"/>
  </r>
  <r>
    <x v="239"/>
    <n v="38297.28666167648"/>
  </r>
  <r>
    <x v="240"/>
    <n v="8944.9468192886889"/>
  </r>
  <r>
    <x v="241"/>
    <n v="10088.692159724942"/>
  </r>
  <r>
    <x v="242"/>
    <n v="11836.776882256203"/>
  </r>
  <r>
    <x v="243"/>
    <n v="17716.376725601462"/>
  </r>
  <r>
    <x v="244"/>
    <n v="29581.751618174279"/>
  </r>
  <r>
    <x v="245"/>
    <n v="19354.589537780961"/>
  </r>
  <r>
    <x v="246"/>
    <n v="20966.465995657345"/>
  </r>
  <r>
    <x v="247"/>
    <n v="18869.379527927442"/>
  </r>
  <r>
    <x v="248"/>
    <n v="8493.4327099130696"/>
  </r>
  <r>
    <x v="249"/>
    <n v="68596.380512724107"/>
  </r>
  <r>
    <x v="250"/>
    <n v="39569.552391250458"/>
  </r>
  <r>
    <x v="251"/>
    <n v="59868.83438435565"/>
  </r>
  <r>
    <x v="252"/>
    <n v="34896.720481479781"/>
  </r>
  <r>
    <x v="253"/>
    <n v="14955.801623867847"/>
  </r>
  <r>
    <x v="254"/>
    <n v="39856.8911925266"/>
  </r>
  <r>
    <x v="255"/>
    <n v="26038.441715454101"/>
  </r>
  <r>
    <x v="256"/>
    <n v="57934.39954556695"/>
  </r>
  <r>
    <x v="257"/>
    <n v="61919.453584298812"/>
  </r>
  <r>
    <x v="258"/>
    <n v="43850.015818557375"/>
  </r>
  <r>
    <x v="259"/>
    <n v="28670.381734439896"/>
  </r>
  <r>
    <x v="260"/>
    <n v="11984.526640106018"/>
  </r>
  <r>
    <x v="261"/>
    <n v="9701.4201588222822"/>
  </r>
  <r>
    <x v="262"/>
    <n v="42489.146037153972"/>
  </r>
  <r>
    <x v="263"/>
    <n v="24160.879046875671"/>
  </r>
  <r>
    <x v="264"/>
    <n v="18044.584201319904"/>
  </r>
  <r>
    <x v="265"/>
    <n v="6826.7549599975655"/>
  </r>
  <r>
    <x v="266"/>
    <n v="31479.48911813349"/>
  </r>
  <r>
    <x v="267"/>
    <n v="31172.92409085932"/>
  </r>
  <r>
    <x v="268"/>
    <n v="32256.088830866993"/>
  </r>
  <r>
    <x v="269"/>
    <n v="31448.846765929808"/>
  </r>
  <r>
    <x v="270"/>
    <n v="12303.6932703936"/>
  </r>
  <r>
    <x v="271"/>
    <n v="30077.895648023383"/>
  </r>
  <r>
    <x v="272"/>
    <n v="10550.170419865599"/>
  </r>
  <r>
    <x v="273"/>
    <n v="19913.850907055552"/>
  </r>
  <r>
    <x v="274"/>
    <n v="35765.91325936465"/>
  </r>
  <r>
    <x v="275"/>
    <n v="69669.218008328127"/>
  </r>
  <r>
    <x v="276"/>
    <n v="22638.951276788324"/>
  </r>
  <r>
    <x v="277"/>
    <n v="8183.3265261942297"/>
  </r>
  <r>
    <x v="278"/>
    <n v="29334.067731884337"/>
  </r>
  <r>
    <x v="279"/>
    <n v="48859.66753592086"/>
  </r>
  <r>
    <x v="280"/>
    <n v="19515.275890980833"/>
  </r>
  <r>
    <x v="281"/>
    <n v="35860.0286194359"/>
  </r>
  <r>
    <x v="282"/>
    <n v="17312.609786017161"/>
  </r>
  <r>
    <x v="283"/>
    <n v="41421.118053570674"/>
  </r>
  <r>
    <x v="284"/>
    <n v="44660.077618510062"/>
  </r>
  <r>
    <x v="285"/>
    <n v="28542.866712536335"/>
  </r>
  <r>
    <x v="286"/>
    <n v="23597.983457335773"/>
  </r>
  <r>
    <x v="287"/>
    <n v="19809.948653121937"/>
  </r>
  <r>
    <x v="288"/>
    <n v="67143.023507779668"/>
  </r>
  <r>
    <x v="289"/>
    <n v="46099.269917466459"/>
  </r>
  <r>
    <x v="290"/>
    <n v="42767.180012609191"/>
  </r>
  <r>
    <x v="291"/>
    <n v="34274.566829620271"/>
  </r>
  <r>
    <x v="292"/>
    <n v="43244.947100283236"/>
  </r>
  <r>
    <x v="293"/>
    <n v="51628.132418370515"/>
  </r>
  <r>
    <x v="294"/>
    <n v="35052.410695048689"/>
  </r>
  <r>
    <x v="295"/>
    <n v="34804.677439176528"/>
  </r>
  <r>
    <x v="296"/>
    <n v="15952.993597733855"/>
  </r>
  <r>
    <x v="297"/>
    <n v="48525.301053807911"/>
  </r>
  <r>
    <x v="298"/>
    <n v="29346.731976413452"/>
  </r>
  <r>
    <x v="299"/>
    <n v="3523.4866447084059"/>
  </r>
  <r>
    <x v="300"/>
    <n v="32318.681315214057"/>
  </r>
  <r>
    <x v="301"/>
    <n v="63221.150438880934"/>
  </r>
  <r>
    <x v="302"/>
    <n v="11262.306593393361"/>
  </r>
  <r>
    <x v="303"/>
    <n v="19110.597569352904"/>
  </r>
  <r>
    <x v="304"/>
    <n v="10963.83535344835"/>
  </r>
  <r>
    <x v="305"/>
    <n v="54689.944453715703"/>
  </r>
  <r>
    <x v="306"/>
    <n v="60274.168761174675"/>
  </r>
  <r>
    <x v="307"/>
    <n v="27769.514620878512"/>
  </r>
  <r>
    <x v="308"/>
    <n v="43212.224653478726"/>
  </r>
  <r>
    <x v="309"/>
    <n v="57014.015515442174"/>
  </r>
  <r>
    <x v="310"/>
    <n v="26710.060805364112"/>
  </r>
  <r>
    <x v="311"/>
    <n v="38418.556134490238"/>
  </r>
  <r>
    <x v="312"/>
    <n v="14618.897418797023"/>
  </r>
  <r>
    <x v="313"/>
    <n v="19257.777288650861"/>
  </r>
  <r>
    <x v="314"/>
    <n v="37033.070496437489"/>
  </r>
  <r>
    <x v="315"/>
    <n v="43065.541858564815"/>
  </r>
  <r>
    <x v="316"/>
    <n v="53414.298233619913"/>
  </r>
  <r>
    <x v="317"/>
    <n v="34308.499391251746"/>
  </r>
  <r>
    <x v="318"/>
    <n v="50347.264520177836"/>
  </r>
  <r>
    <x v="319"/>
    <n v="50407.37042273461"/>
  </r>
  <r>
    <x v="320"/>
    <n v="10756.983535608419"/>
  </r>
  <r>
    <x v="321"/>
    <n v="15339.015992485831"/>
  </r>
  <r>
    <x v="322"/>
    <n v="23907.458325063584"/>
  </r>
  <r>
    <x v="323"/>
    <n v="25849.895859568958"/>
  </r>
  <r>
    <x v="324"/>
    <n v="50969.89282893901"/>
  </r>
  <r>
    <x v="325"/>
    <n v="56981.683770182775"/>
  </r>
  <r>
    <x v="326"/>
    <n v="33166.018955202286"/>
  </r>
  <r>
    <x v="327"/>
    <n v="15220.586959373821"/>
  </r>
  <r>
    <x v="328"/>
    <n v="52545.750646708322"/>
  </r>
  <r>
    <x v="329"/>
    <n v="69372.828080701904"/>
  </r>
  <r>
    <x v="330"/>
    <n v="43249.648674588308"/>
  </r>
  <r>
    <x v="331"/>
    <n v="39256.017805431453"/>
  </r>
  <r>
    <x v="332"/>
    <n v="51171.447182731055"/>
  </r>
  <r>
    <x v="333"/>
    <n v="21879.282308954007"/>
  </r>
  <r>
    <x v="334"/>
    <n v="99981.092164765956"/>
  </r>
  <r>
    <x v="335"/>
    <n v="47540.754589565797"/>
  </r>
  <r>
    <x v="336"/>
    <n v="12043.98554019523"/>
  </r>
  <r>
    <x v="337"/>
    <n v="38688.42444388989"/>
  </r>
  <r>
    <x v="338"/>
    <n v="40559.901913606423"/>
  </r>
  <r>
    <x v="339"/>
    <n v="13814.525101372707"/>
  </r>
  <r>
    <x v="340"/>
    <n v="38169.063322706337"/>
  </r>
  <r>
    <x v="341"/>
    <n v="31568.26963534005"/>
  </r>
  <r>
    <x v="342"/>
    <n v="17789.478956212384"/>
  </r>
  <r>
    <x v="343"/>
    <n v="17992.468187392868"/>
  </r>
  <r>
    <x v="344"/>
    <n v="111000.94952364611"/>
  </r>
  <r>
    <x v="345"/>
    <n v="67664.621867113397"/>
  </r>
  <r>
    <x v="346"/>
    <n v="34367.621637068696"/>
  </r>
  <r>
    <x v="347"/>
    <n v="16174.126929128761"/>
  </r>
  <r>
    <x v="348"/>
    <n v="26055.196478880178"/>
  </r>
  <r>
    <x v="349"/>
    <n v="27138.514952209629"/>
  </r>
  <r>
    <x v="350"/>
    <n v="70745.357054521999"/>
  </r>
  <r>
    <x v="351"/>
    <n v="29421.497146260939"/>
  </r>
  <r>
    <x v="352"/>
    <n v="26865.535221206974"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  <r>
    <x v="3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8BED7-6E08-44C3-AD45-1310109A4D6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2975">
        <item x="953"/>
        <item x="759"/>
        <item x="2"/>
        <item x="2169"/>
        <item x="2604"/>
        <item x="948"/>
        <item x="2735"/>
        <item x="630"/>
        <item x="2714"/>
        <item x="281"/>
        <item x="814"/>
        <item x="2027"/>
        <item x="149"/>
        <item x="904"/>
        <item x="2557"/>
        <item x="2009"/>
        <item x="1285"/>
        <item x="2690"/>
        <item x="990"/>
        <item x="1791"/>
        <item x="2539"/>
        <item x="117"/>
        <item x="1350"/>
        <item x="1955"/>
        <item x="2515"/>
        <item x="1494"/>
        <item x="1519"/>
        <item x="431"/>
        <item x="1279"/>
        <item x="882"/>
        <item x="2127"/>
        <item x="2181"/>
        <item x="917"/>
        <item x="2789"/>
        <item x="1987"/>
        <item x="1452"/>
        <item x="914"/>
        <item x="2044"/>
        <item x="28"/>
        <item x="1292"/>
        <item x="296"/>
        <item x="971"/>
        <item x="573"/>
        <item x="2126"/>
        <item x="2154"/>
        <item x="21"/>
        <item x="480"/>
        <item x="952"/>
        <item x="2756"/>
        <item x="2167"/>
        <item x="690"/>
        <item x="98"/>
        <item x="2060"/>
        <item x="470"/>
        <item x="1901"/>
        <item x="2262"/>
        <item x="855"/>
        <item x="947"/>
        <item x="2021"/>
        <item x="1912"/>
        <item x="2934"/>
        <item x="484"/>
        <item x="921"/>
        <item x="1986"/>
        <item x="1804"/>
        <item x="2236"/>
        <item x="571"/>
        <item x="922"/>
        <item x="462"/>
        <item x="358"/>
        <item x="1237"/>
        <item x="2273"/>
        <item x="2287"/>
        <item x="1773"/>
        <item x="30"/>
        <item x="1544"/>
        <item x="1046"/>
        <item x="1733"/>
        <item x="752"/>
        <item x="2089"/>
        <item x="1250"/>
        <item x="1122"/>
        <item x="501"/>
        <item x="934"/>
        <item x="1851"/>
        <item x="835"/>
        <item x="1460"/>
        <item x="2617"/>
        <item x="2863"/>
        <item x="228"/>
        <item x="368"/>
        <item x="916"/>
        <item x="2872"/>
        <item x="293"/>
        <item x="158"/>
        <item x="2463"/>
        <item x="1192"/>
        <item x="146"/>
        <item x="2408"/>
        <item x="1337"/>
        <item x="2924"/>
        <item x="1313"/>
        <item x="654"/>
        <item x="1200"/>
        <item x="1611"/>
        <item x="642"/>
        <item x="703"/>
        <item x="1085"/>
        <item x="2109"/>
        <item x="1877"/>
        <item x="918"/>
        <item x="805"/>
        <item x="2179"/>
        <item x="1476"/>
        <item x="2759"/>
        <item x="1483"/>
        <item x="1597"/>
        <item x="822"/>
        <item x="514"/>
        <item x="830"/>
        <item x="796"/>
        <item x="715"/>
        <item x="613"/>
        <item x="1128"/>
        <item x="2022"/>
        <item x="779"/>
        <item x="6"/>
        <item x="1863"/>
        <item x="224"/>
        <item x="606"/>
        <item x="2645"/>
        <item x="59"/>
        <item x="1395"/>
        <item x="2059"/>
        <item x="239"/>
        <item x="1639"/>
        <item x="2562"/>
        <item x="173"/>
        <item x="420"/>
        <item x="681"/>
        <item x="2593"/>
        <item x="1551"/>
        <item x="2064"/>
        <item x="1359"/>
        <item x="2511"/>
        <item x="1720"/>
        <item x="1930"/>
        <item x="2553"/>
        <item x="1674"/>
        <item x="540"/>
        <item x="2603"/>
        <item x="2693"/>
        <item x="2598"/>
        <item x="1240"/>
        <item x="428"/>
        <item x="2164"/>
        <item x="2121"/>
        <item x="631"/>
        <item x="2750"/>
        <item x="2293"/>
        <item x="2959"/>
        <item x="1746"/>
        <item x="597"/>
        <item x="1880"/>
        <item x="130"/>
        <item x="879"/>
        <item x="1586"/>
        <item x="1893"/>
        <item x="1469"/>
        <item x="2133"/>
        <item x="1788"/>
        <item x="705"/>
        <item x="255"/>
        <item x="101"/>
        <item x="2263"/>
        <item x="411"/>
        <item x="215"/>
        <item x="1758"/>
        <item x="1824"/>
        <item x="1438"/>
        <item x="2070"/>
        <item x="1082"/>
        <item x="2414"/>
        <item x="1069"/>
        <item x="712"/>
        <item x="2504"/>
        <item x="1227"/>
        <item x="74"/>
        <item x="2561"/>
        <item x="1554"/>
        <item x="1188"/>
        <item x="297"/>
        <item x="2581"/>
        <item x="1498"/>
        <item x="2191"/>
        <item x="379"/>
        <item x="2343"/>
        <item x="2730"/>
        <item x="1602"/>
        <item x="1143"/>
        <item x="1897"/>
        <item x="139"/>
        <item x="2962"/>
        <item x="1360"/>
        <item x="155"/>
        <item x="1735"/>
        <item x="2253"/>
        <item x="2004"/>
        <item x="399"/>
        <item x="608"/>
        <item x="937"/>
        <item x="258"/>
        <item x="346"/>
        <item x="401"/>
        <item x="1962"/>
        <item x="825"/>
        <item x="1917"/>
        <item x="2639"/>
        <item x="259"/>
        <item x="2968"/>
        <item x="1865"/>
        <item x="1213"/>
        <item x="1807"/>
        <item x="1785"/>
        <item x="1394"/>
        <item x="821"/>
        <item x="1115"/>
        <item x="1848"/>
        <item x="1420"/>
        <item x="547"/>
        <item x="1480"/>
        <item x="2407"/>
        <item x="2426"/>
        <item x="1652"/>
        <item x="2038"/>
        <item x="2624"/>
        <item x="425"/>
        <item x="46"/>
        <item x="1600"/>
        <item x="2213"/>
        <item x="377"/>
        <item x="1959"/>
        <item x="1599"/>
        <item x="1088"/>
        <item x="2703"/>
        <item x="2394"/>
        <item x="2283"/>
        <item x="1582"/>
        <item x="1414"/>
        <item x="1101"/>
        <item x="2286"/>
        <item x="2509"/>
        <item x="1058"/>
        <item x="1150"/>
        <item x="1585"/>
        <item x="1083"/>
        <item x="1628"/>
        <item x="870"/>
        <item x="2049"/>
        <item x="1798"/>
        <item x="2643"/>
        <item x="2488"/>
        <item x="2572"/>
        <item x="1249"/>
        <item x="1418"/>
        <item x="1019"/>
        <item x="1837"/>
        <item x="1077"/>
        <item x="1687"/>
        <item x="2724"/>
        <item x="2686"/>
        <item x="1528"/>
        <item x="2245"/>
        <item x="2326"/>
        <item x="319"/>
        <item x="706"/>
        <item x="402"/>
        <item x="1347"/>
        <item x="2125"/>
        <item x="1301"/>
        <item x="1063"/>
        <item x="1857"/>
        <item x="2535"/>
        <item x="813"/>
        <item x="2362"/>
        <item x="1399"/>
        <item x="2145"/>
        <item x="1993"/>
        <item x="2269"/>
        <item x="1647"/>
        <item x="257"/>
        <item x="1102"/>
        <item x="1153"/>
        <item x="1872"/>
        <item x="2586"/>
        <item x="761"/>
        <item x="2406"/>
        <item x="2825"/>
        <item x="1697"/>
        <item x="51"/>
        <item x="2486"/>
        <item x="282"/>
        <item x="1198"/>
        <item x="2318"/>
        <item x="2951"/>
        <item x="1233"/>
        <item x="2055"/>
        <item x="495"/>
        <item x="336"/>
        <item x="824"/>
        <item x="503"/>
        <item x="1176"/>
        <item x="97"/>
        <item x="1164"/>
        <item x="2607"/>
        <item x="105"/>
        <item x="26"/>
        <item x="772"/>
        <item x="2632"/>
        <item x="2270"/>
        <item x="437"/>
        <item x="1827"/>
        <item x="1571"/>
        <item x="2157"/>
        <item x="1138"/>
        <item x="70"/>
        <item x="1683"/>
        <item x="1073"/>
        <item x="1411"/>
        <item x="2331"/>
        <item x="2751"/>
        <item x="362"/>
        <item x="1127"/>
        <item x="2642"/>
        <item x="2560"/>
        <item x="1191"/>
        <item x="1307"/>
        <item x="2532"/>
        <item x="1032"/>
        <item x="2275"/>
        <item x="1119"/>
        <item x="1334"/>
        <item x="2137"/>
        <item x="811"/>
        <item x="128"/>
        <item x="1653"/>
        <item x="913"/>
        <item x="555"/>
        <item x="1879"/>
        <item x="2810"/>
        <item x="2718"/>
        <item x="2605"/>
        <item x="1950"/>
        <item x="516"/>
        <item x="1260"/>
        <item x="166"/>
        <item x="2929"/>
        <item x="2698"/>
        <item x="906"/>
        <item x="2940"/>
        <item x="2922"/>
        <item x="607"/>
        <item x="2418"/>
        <item x="1952"/>
        <item x="2676"/>
        <item x="801"/>
        <item x="687"/>
        <item x="2729"/>
        <item x="658"/>
        <item x="1943"/>
        <item x="2796"/>
        <item x="1025"/>
        <item x="2436"/>
        <item x="2864"/>
        <item x="1701"/>
        <item x="1622"/>
        <item x="1524"/>
        <item x="1632"/>
        <item x="1277"/>
        <item x="2927"/>
        <item x="1620"/>
        <item x="2822"/>
        <item x="2175"/>
        <item x="38"/>
        <item x="696"/>
        <item x="972"/>
        <item x="2493"/>
        <item x="2276"/>
        <item x="2918"/>
        <item x="2313"/>
        <item x="2682"/>
        <item x="1168"/>
        <item x="1615"/>
        <item x="2005"/>
        <item x="1444"/>
        <item x="1856"/>
        <item x="1065"/>
        <item x="467"/>
        <item x="896"/>
        <item x="2848"/>
        <item x="2578"/>
        <item x="2345"/>
        <item x="387"/>
        <item x="2953"/>
        <item x="1805"/>
        <item x="524"/>
        <item x="2712"/>
        <item x="2516"/>
        <item x="87"/>
        <item x="2684"/>
        <item x="1396"/>
        <item x="1434"/>
        <item x="1666"/>
        <item x="287"/>
        <item x="131"/>
        <item x="1196"/>
        <item x="1070"/>
        <item x="817"/>
        <item x="2014"/>
        <item x="691"/>
        <item x="2050"/>
        <item x="1635"/>
        <item x="482"/>
        <item x="1990"/>
        <item x="2018"/>
        <item x="787"/>
        <item x="120"/>
        <item x="1992"/>
        <item x="1273"/>
        <item x="1538"/>
        <item x="2793"/>
        <item x="1443"/>
        <item x="2143"/>
        <item x="439"/>
        <item x="1679"/>
        <item x="2812"/>
        <item x="619"/>
        <item x="1496"/>
        <item x="1680"/>
        <item x="398"/>
        <item x="141"/>
        <item x="2755"/>
        <item x="247"/>
        <item x="210"/>
        <item x="2267"/>
        <item x="950"/>
        <item x="1189"/>
        <item x="1918"/>
        <item x="903"/>
        <item x="2884"/>
        <item x="754"/>
        <item x="1613"/>
        <item x="988"/>
        <item x="2195"/>
        <item x="1892"/>
        <item x="1776"/>
        <item x="655"/>
        <item x="1018"/>
        <item x="764"/>
        <item x="1922"/>
        <item x="1553"/>
        <item x="553"/>
        <item x="1806"/>
        <item x="820"/>
        <item x="924"/>
        <item x="1239"/>
        <item x="734"/>
        <item x="2430"/>
        <item x="548"/>
        <item x="2151"/>
        <item x="2247"/>
        <item x="1180"/>
        <item x="2779"/>
        <item x="2351"/>
        <item x="2032"/>
        <item x="709"/>
        <item x="2308"/>
        <item x="325"/>
        <item x="2019"/>
        <item x="1023"/>
        <item x="1734"/>
        <item x="1325"/>
        <item x="2099"/>
        <item x="1924"/>
        <item x="1314"/>
        <item x="2104"/>
        <item x="1114"/>
        <item x="2239"/>
        <item x="600"/>
        <item x="1385"/>
        <item x="2522"/>
        <item x="430"/>
        <item x="2110"/>
        <item x="2857"/>
        <item x="2946"/>
        <item x="2659"/>
        <item x="644"/>
        <item x="1252"/>
        <item x="1368"/>
        <item x="1810"/>
        <item x="1057"/>
        <item x="324"/>
        <item x="1654"/>
        <item x="1421"/>
        <item x="1658"/>
        <item x="212"/>
        <item x="930"/>
        <item x="1926"/>
        <item x="633"/>
        <item x="449"/>
        <item x="478"/>
        <item x="109"/>
        <item x="2702"/>
        <item x="1672"/>
        <item x="1215"/>
        <item x="238"/>
        <item x="1106"/>
        <item x="298"/>
        <item x="1439"/>
        <item x="845"/>
        <item x="1588"/>
        <item x="669"/>
        <item x="372"/>
        <item x="434"/>
        <item x="2412"/>
        <item x="2243"/>
        <item x="2212"/>
        <item x="276"/>
        <item x="1431"/>
        <item x="790"/>
        <item x="162"/>
        <item x="1724"/>
        <item x="1488"/>
        <item x="1035"/>
        <item x="363"/>
        <item x="2846"/>
        <item x="469"/>
        <item x="108"/>
        <item x="898"/>
        <item x="374"/>
        <item x="689"/>
        <item x="450"/>
        <item x="2249"/>
        <item x="2807"/>
        <item x="2291"/>
        <item x="1685"/>
        <item x="2375"/>
        <item x="1199"/>
        <item x="118"/>
        <item x="1838"/>
        <item x="237"/>
        <item x="1813"/>
        <item x="1080"/>
        <item x="2395"/>
        <item x="121"/>
        <item x="1625"/>
        <item x="56"/>
        <item x="1761"/>
        <item x="322"/>
        <item x="311"/>
        <item x="859"/>
        <item x="435"/>
        <item x="992"/>
        <item x="2285"/>
        <item x="969"/>
        <item x="2919"/>
        <item x="2536"/>
        <item x="1945"/>
        <item x="1636"/>
        <item x="1450"/>
        <item x="2705"/>
        <item x="2668"/>
        <item x="938"/>
        <item x="889"/>
        <item x="2622"/>
        <item x="550"/>
        <item x="852"/>
        <item x="2905"/>
        <item x="1209"/>
        <item x="2749"/>
        <item x="48"/>
        <item x="1330"/>
        <item x="746"/>
        <item x="289"/>
        <item x="1939"/>
        <item x="2517"/>
        <item x="1530"/>
        <item x="159"/>
        <item x="2455"/>
        <item x="2777"/>
        <item x="422"/>
        <item x="2194"/>
        <item x="510"/>
        <item x="2448"/>
        <item x="1517"/>
        <item x="1932"/>
        <item x="1548"/>
        <item x="912"/>
        <item x="77"/>
        <item x="1056"/>
        <item x="2513"/>
        <item x="1831"/>
        <item x="730"/>
        <item x="1752"/>
        <item x="1840"/>
        <item x="959"/>
        <item x="756"/>
        <item x="1455"/>
        <item x="1907"/>
        <item x="1156"/>
        <item x="1883"/>
        <item x="2012"/>
        <item x="1326"/>
        <item x="614"/>
        <item x="907"/>
        <item x="2800"/>
        <item x="958"/>
        <item x="0"/>
        <item x="595"/>
        <item x="1329"/>
        <item x="1147"/>
        <item x="1774"/>
        <item x="2725"/>
        <item x="598"/>
        <item x="1732"/>
        <item x="92"/>
        <item x="1094"/>
        <item x="2452"/>
        <item x="1354"/>
        <item x="1508"/>
        <item x="951"/>
        <item x="1983"/>
        <item x="1100"/>
        <item x="549"/>
        <item x="818"/>
        <item x="2889"/>
        <item x="2936"/>
        <item x="360"/>
        <item x="1795"/>
        <item x="112"/>
        <item x="4"/>
        <item x="2081"/>
        <item x="1251"/>
        <item x="1503"/>
        <item x="1728"/>
        <item x="2392"/>
        <item x="1537"/>
        <item x="848"/>
        <item x="2338"/>
        <item x="2482"/>
        <item x="1441"/>
        <item x="936"/>
        <item x="2601"/>
        <item x="1671"/>
        <item x="2568"/>
        <item x="143"/>
        <item x="2507"/>
        <item x="1265"/>
        <item x="2423"/>
        <item x="2840"/>
        <item x="565"/>
        <item x="167"/>
        <item x="944"/>
        <item x="616"/>
        <item x="1829"/>
        <item x="2311"/>
        <item x="2427"/>
        <item x="370"/>
        <item x="2325"/>
        <item x="2855"/>
        <item x="2785"/>
        <item x="1374"/>
        <item x="1471"/>
        <item x="2088"/>
        <item x="2765"/>
        <item x="2869"/>
        <item x="2883"/>
        <item x="90"/>
        <item x="2966"/>
        <item x="1473"/>
        <item x="2849"/>
        <item x="1569"/>
        <item x="2292"/>
        <item x="1536"/>
        <item x="1616"/>
        <item x="1766"/>
        <item x="1541"/>
        <item x="861"/>
        <item x="1486"/>
        <item x="385"/>
        <item x="780"/>
        <item x="596"/>
        <item x="2172"/>
        <item x="2669"/>
        <item x="1660"/>
        <item x="1034"/>
        <item x="1862"/>
        <item x="393"/>
        <item x="1890"/>
        <item x="2701"/>
        <item x="205"/>
        <item x="1049"/>
        <item x="229"/>
        <item x="2215"/>
        <item x="2166"/>
        <item x="1595"/>
        <item x="1694"/>
        <item x="148"/>
        <item x="2219"/>
        <item x="2229"/>
        <item x="863"/>
        <item x="2264"/>
        <item x="2551"/>
        <item x="2029"/>
        <item x="1916"/>
        <item x="2259"/>
        <item x="345"/>
        <item x="1941"/>
        <item x="1068"/>
        <item x="2965"/>
        <item x="390"/>
        <item x="590"/>
        <item x="2379"/>
        <item x="491"/>
        <item x="1887"/>
        <item x="1203"/>
        <item x="2061"/>
        <item x="508"/>
        <item x="1596"/>
        <item x="2814"/>
        <item x="1742"/>
        <item x="1923"/>
        <item x="461"/>
        <item x="2741"/>
        <item x="125"/>
        <item x="694"/>
        <item x="1906"/>
        <item x="63"/>
        <item x="1389"/>
        <item x="1700"/>
        <item x="2847"/>
        <item x="1468"/>
        <item x="2534"/>
        <item x="2576"/>
        <item x="7"/>
        <item x="2527"/>
        <item x="2499"/>
        <item x="2570"/>
        <item x="295"/>
        <item x="1900"/>
        <item x="2498"/>
        <item x="2890"/>
        <item x="466"/>
        <item x="2483"/>
        <item x="1352"/>
        <item x="2917"/>
        <item x="1989"/>
        <item x="982"/>
        <item x="2721"/>
        <item x="2972"/>
        <item x="250"/>
        <item x="88"/>
        <item x="1425"/>
        <item x="1861"/>
        <item x="1487"/>
        <item x="2914"/>
        <item x="455"/>
        <item x="307"/>
        <item x="1116"/>
        <item x="2687"/>
        <item x="1170"/>
        <item x="199"/>
        <item x="321"/>
        <item x="847"/>
        <item x="1163"/>
        <item x="1779"/>
        <item x="1492"/>
        <item x="1497"/>
        <item x="893"/>
        <item x="2696"/>
        <item x="2489"/>
        <item x="2878"/>
        <item x="865"/>
        <item x="980"/>
        <item x="1406"/>
        <item x="417"/>
        <item x="2252"/>
        <item x="1809"/>
        <item x="2235"/>
        <item x="2836"/>
        <item x="2320"/>
        <item x="1604"/>
        <item x="135"/>
        <item x="1236"/>
        <item x="842"/>
        <item x="933"/>
        <item x="1214"/>
        <item x="1117"/>
        <item x="409"/>
        <item x="561"/>
        <item x="1132"/>
        <item x="528"/>
        <item x="2208"/>
        <item x="2677"/>
        <item x="2655"/>
        <item x="2188"/>
        <item x="841"/>
        <item x="2456"/>
        <item x="2098"/>
        <item x="2830"/>
        <item x="1834"/>
        <item x="970"/>
        <item x="2335"/>
        <item x="270"/>
        <item x="31"/>
        <item x="577"/>
        <item x="602"/>
        <item x="1194"/>
        <item x="1283"/>
        <item x="2877"/>
        <item x="1972"/>
        <item x="692"/>
        <item x="766"/>
        <item x="2230"/>
        <item x="1975"/>
        <item x="2360"/>
        <item x="486"/>
        <item x="1591"/>
        <item x="1459"/>
        <item x="1794"/>
        <item x="1253"/>
        <item x="1767"/>
        <item x="2873"/>
        <item x="1013"/>
        <item x="1756"/>
        <item x="2720"/>
        <item x="2685"/>
        <item x="724"/>
        <item x="781"/>
        <item x="2013"/>
        <item x="1673"/>
        <item x="1118"/>
        <item x="262"/>
        <item x="562"/>
        <item x="2519"/>
        <item x="1024"/>
        <item x="1026"/>
        <item x="1626"/>
        <item x="2587"/>
        <item x="414"/>
        <item x="1074"/>
        <item x="1568"/>
        <item x="929"/>
        <item x="11"/>
        <item x="2691"/>
        <item x="285"/>
        <item x="1910"/>
        <item x="2506"/>
        <item x="2383"/>
        <item x="2484"/>
        <item x="2102"/>
        <item x="511"/>
        <item x="915"/>
        <item x="2138"/>
        <item x="2299"/>
        <item x="873"/>
        <item x="75"/>
        <item x="1472"/>
        <item x="2205"/>
        <item x="82"/>
        <item x="986"/>
        <item x="684"/>
        <item x="2384"/>
        <item x="1007"/>
        <item x="2097"/>
        <item x="2361"/>
        <item x="837"/>
        <item x="1266"/>
        <item x="675"/>
        <item x="594"/>
        <item x="129"/>
        <item x="656"/>
        <item x="665"/>
        <item x="453"/>
        <item x="2837"/>
        <item x="1075"/>
        <item x="1323"/>
        <item x="574"/>
        <item x="313"/>
        <item x="314"/>
        <item x="2795"/>
        <item x="1696"/>
        <item x="445"/>
        <item x="2540"/>
        <item x="2834"/>
        <item x="1042"/>
        <item x="537"/>
        <item x="1737"/>
        <item x="1043"/>
        <item x="1490"/>
        <item x="2241"/>
        <item x="2945"/>
        <item x="1875"/>
        <item x="2147"/>
        <item x="1415"/>
        <item x="828"/>
        <item x="25"/>
        <item x="601"/>
        <item x="954"/>
        <item x="664"/>
        <item x="1104"/>
        <item x="2192"/>
        <item x="1086"/>
        <item x="853"/>
        <item x="1432"/>
        <item x="2753"/>
        <item x="403"/>
        <item x="2895"/>
        <item x="1140"/>
        <item x="2908"/>
        <item x="1448"/>
        <item x="1367"/>
        <item x="1510"/>
        <item x="876"/>
        <item x="676"/>
        <item x="271"/>
        <item x="542"/>
        <item x="2306"/>
        <item x="412"/>
        <item x="2858"/>
        <item x="2651"/>
        <item x="1272"/>
        <item x="2699"/>
        <item x="1054"/>
        <item x="964"/>
        <item x="2087"/>
        <item x="2148"/>
        <item x="382"/>
        <item x="252"/>
        <item x="2328"/>
        <item x="136"/>
        <item x="320"/>
        <item x="777"/>
        <item x="1693"/>
        <item x="2910"/>
        <item x="2376"/>
        <item x="2196"/>
        <item x="2653"/>
        <item x="1169"/>
        <item x="1218"/>
        <item x="1289"/>
        <item x="73"/>
        <item x="2630"/>
        <item x="1011"/>
        <item x="2492"/>
        <item x="472"/>
        <item x="2298"/>
        <item x="1947"/>
        <item x="1344"/>
        <item x="2140"/>
        <item x="1661"/>
        <item x="2862"/>
        <item x="2845"/>
        <item x="113"/>
        <item x="2296"/>
        <item x="184"/>
        <item x="591"/>
        <item x="1391"/>
        <item x="1052"/>
        <item x="1896"/>
        <item x="42"/>
        <item x="1419"/>
        <item x="2530"/>
        <item x="2909"/>
        <item x="2563"/>
        <item x="935"/>
        <item x="1938"/>
        <item x="2627"/>
        <item x="264"/>
        <item x="1001"/>
        <item x="686"/>
        <item x="497"/>
        <item x="194"/>
        <item x="1817"/>
        <item x="60"/>
        <item x="1311"/>
        <item x="2650"/>
        <item x="2046"/>
        <item x="2891"/>
        <item x="2256"/>
        <item x="2508"/>
        <item x="769"/>
        <item x="1267"/>
        <item x="1891"/>
        <item x="2956"/>
        <item x="1563"/>
        <item x="2024"/>
        <item x="1047"/>
        <item x="1747"/>
        <item x="1505"/>
        <item x="2316"/>
        <item x="266"/>
        <item x="2129"/>
        <item x="1874"/>
        <item x="464"/>
        <item x="666"/>
        <item x="816"/>
        <item x="2248"/>
        <item x="1268"/>
        <item x="1278"/>
        <item x="2399"/>
        <item x="329"/>
        <item x="2007"/>
        <item x="308"/>
        <item x="1876"/>
        <item x="2134"/>
        <item x="2780"/>
        <item x="1566"/>
        <item x="2713"/>
        <item x="2541"/>
        <item x="169"/>
        <item x="2333"/>
        <item x="1726"/>
        <item x="2778"/>
        <item x="1803"/>
        <item x="1175"/>
        <item x="241"/>
        <item x="364"/>
        <item x="1442"/>
        <item x="2189"/>
        <item x="1182"/>
        <item x="2623"/>
        <item x="1332"/>
        <item x="504"/>
        <item x="2819"/>
        <item x="894"/>
        <item x="1911"/>
        <item x="808"/>
        <item x="1730"/>
        <item x="541"/>
        <item x="490"/>
        <item x="197"/>
        <item x="1769"/>
        <item x="366"/>
        <item x="442"/>
        <item x="515"/>
        <item x="303"/>
        <item x="1775"/>
        <item x="1407"/>
        <item x="683"/>
        <item x="506"/>
        <item x="2596"/>
        <item x="2616"/>
        <item x="188"/>
        <item x="2035"/>
        <item x="603"/>
        <item x="1668"/>
        <item x="2300"/>
        <item x="458"/>
        <item x="640"/>
        <item x="2613"/>
        <item x="1675"/>
        <item x="2647"/>
        <item x="1996"/>
        <item x="1818"/>
        <item x="341"/>
        <item x="995"/>
        <item x="1889"/>
        <item x="768"/>
        <item x="2069"/>
        <item x="1461"/>
        <item x="2913"/>
        <item x="931"/>
        <item x="283"/>
        <item x="993"/>
        <item x="1306"/>
        <item x="1509"/>
        <item x="2339"/>
        <item x="1770"/>
        <item x="2232"/>
        <item x="2582"/>
        <item x="2132"/>
        <item x="1221"/>
        <item x="477"/>
        <item x="1567"/>
        <item x="2801"/>
        <item x="868"/>
        <item x="1433"/>
        <item x="2218"/>
        <item x="939"/>
        <item x="1855"/>
        <item x="1535"/>
        <item x="1261"/>
        <item x="1276"/>
        <item x="2101"/>
        <item x="1161"/>
        <item x="680"/>
        <item x="1315"/>
        <item x="275"/>
        <item x="1238"/>
        <item x="2772"/>
        <item x="2887"/>
        <item x="1021"/>
        <item x="1649"/>
        <item x="154"/>
        <item x="446"/>
        <item x="395"/>
        <item x="1796"/>
        <item x="193"/>
        <item x="2327"/>
        <item x="260"/>
        <item x="657"/>
        <item x="1964"/>
        <item x="1055"/>
        <item x="182"/>
        <item x="2041"/>
        <item x="1105"/>
        <item x="566"/>
        <item x="2665"/>
        <item x="1295"/>
        <item x="902"/>
        <item x="2531"/>
        <item x="1113"/>
        <item x="2783"/>
        <item x="1481"/>
        <item x="2802"/>
        <item x="2470"/>
        <item x="1401"/>
        <item x="2882"/>
        <item x="2790"/>
        <item x="2115"/>
        <item x="1482"/>
        <item x="2900"/>
        <item x="2314"/>
        <item x="80"/>
        <item x="2277"/>
        <item x="1787"/>
        <item x="2355"/>
        <item x="301"/>
        <item x="27"/>
        <item x="2674"/>
        <item x="892"/>
        <item x="375"/>
        <item x="1151"/>
        <item x="291"/>
        <item x="500"/>
        <item x="615"/>
        <item x="778"/>
        <item x="714"/>
        <item x="244"/>
        <item x="2734"/>
        <item x="755"/>
        <item x="2569"/>
        <item x="1556"/>
        <item x="23"/>
        <item x="2184"/>
        <item x="1797"/>
        <item x="520"/>
        <item x="339"/>
        <item x="2037"/>
        <item x="2432"/>
        <item x="1446"/>
        <item x="1190"/>
        <item x="2216"/>
        <item x="572"/>
        <item x="527"/>
        <item x="1172"/>
        <item x="2893"/>
        <item x="1925"/>
        <item x="2590"/>
        <item x="2861"/>
        <item x="635"/>
        <item x="2767"/>
        <item x="2016"/>
        <item x="2130"/>
        <item x="2573"/>
        <item x="2911"/>
        <item x="2528"/>
        <item x="201"/>
        <item x="846"/>
        <item x="1579"/>
        <item x="2155"/>
        <item x="1605"/>
        <item x="52"/>
        <item x="2177"/>
        <item x="2746"/>
        <item x="2896"/>
        <item x="957"/>
        <item x="440"/>
        <item x="740"/>
        <item x="1222"/>
        <item x="352"/>
        <item x="1873"/>
        <item x="1948"/>
        <item x="353"/>
        <item x="670"/>
        <item x="699"/>
        <item x="2657"/>
        <item x="1416"/>
        <item x="2571"/>
        <item x="485"/>
        <item x="418"/>
        <item x="826"/>
        <item x="563"/>
        <item x="1274"/>
        <item x="2202"/>
        <item x="834"/>
        <item x="2284"/>
        <item x="2337"/>
        <item x="153"/>
        <item x="1656"/>
        <item x="1843"/>
        <item x="40"/>
        <item x="1157"/>
        <item x="646"/>
        <item x="625"/>
        <item x="2485"/>
        <item x="2594"/>
        <item x="2210"/>
        <item x="2803"/>
        <item x="400"/>
        <item x="2774"/>
        <item x="2056"/>
        <item x="2363"/>
        <item x="2610"/>
        <item x="2122"/>
        <item x="792"/>
        <item x="386"/>
        <item x="544"/>
        <item x="2447"/>
        <item x="2771"/>
        <item x="2092"/>
        <item x="643"/>
        <item x="1246"/>
        <item x="1954"/>
        <item x="729"/>
        <item x="443"/>
        <item x="58"/>
        <item x="1744"/>
        <item x="1211"/>
        <item x="447"/>
        <item x="1515"/>
        <item x="1723"/>
        <item x="2961"/>
        <item x="2295"/>
        <item x="2334"/>
        <item x="1286"/>
        <item x="1552"/>
        <item x="2559"/>
        <item x="279"/>
        <item x="1377"/>
        <item x="1995"/>
        <item x="1782"/>
        <item x="2476"/>
        <item x="1630"/>
        <item x="2446"/>
        <item x="2704"/>
        <item x="2948"/>
        <item x="2385"/>
        <item x="2117"/>
        <item x="2716"/>
        <item x="1090"/>
        <item x="963"/>
        <item x="119"/>
        <item x="1842"/>
        <item x="61"/>
        <item x="1942"/>
        <item x="513"/>
        <item x="1689"/>
        <item x="570"/>
        <item x="110"/>
        <item x="2281"/>
        <item x="1000"/>
        <item x="1304"/>
        <item x="214"/>
        <item x="1621"/>
        <item x="940"/>
        <item x="1179"/>
        <item x="1087"/>
        <item x="1826"/>
        <item x="2001"/>
        <item x="1627"/>
        <item x="2329"/>
        <item x="534"/>
        <item x="1254"/>
        <item x="1760"/>
        <item x="1154"/>
        <item x="1965"/>
        <item x="1859"/>
        <item x="732"/>
        <item x="1361"/>
        <item x="330"/>
        <item x="1282"/>
        <item x="1754"/>
        <item x="856"/>
        <item x="899"/>
        <item x="762"/>
        <item x="2118"/>
        <item x="2957"/>
        <item x="2368"/>
        <item x="551"/>
        <item x="2556"/>
        <item x="926"/>
        <item x="1208"/>
        <item x="1107"/>
        <item x="2086"/>
        <item x="305"/>
        <item x="338"/>
        <item x="877"/>
        <item x="1644"/>
        <item x="2546"/>
        <item x="875"/>
        <item x="1909"/>
        <item x="850"/>
        <item x="327"/>
        <item x="1299"/>
        <item x="1753"/>
        <item x="2963"/>
        <item x="45"/>
        <item x="905"/>
        <item x="1095"/>
        <item x="2272"/>
        <item x="994"/>
        <item x="1126"/>
        <item x="1440"/>
        <item x="1564"/>
        <item x="645"/>
        <item x="2039"/>
        <item x="839"/>
        <item x="1010"/>
        <item x="2688"/>
        <item x="1577"/>
        <item x="100"/>
        <item x="2242"/>
        <item x="1557"/>
        <item x="1256"/>
        <item x="849"/>
        <item x="2711"/>
        <item x="2633"/>
        <item x="718"/>
        <item x="1885"/>
        <item x="288"/>
        <item x="1534"/>
        <item x="2388"/>
        <item x="1994"/>
        <item x="2344"/>
        <item x="1703"/>
        <item x="685"/>
        <item x="397"/>
        <item x="984"/>
        <item x="2266"/>
        <item x="1811"/>
        <item x="1598"/>
        <item x="1640"/>
        <item x="2290"/>
        <item x="2198"/>
        <item x="24"/>
        <item x="557"/>
        <item x="2479"/>
        <item x="2748"/>
        <item x="2165"/>
        <item x="1062"/>
        <item x="844"/>
        <item x="1781"/>
        <item x="2373"/>
        <item x="1944"/>
        <item x="2466"/>
        <item x="2824"/>
        <item x="2892"/>
        <item x="1526"/>
        <item x="93"/>
        <item x="2364"/>
        <item x="653"/>
        <item x="1904"/>
        <item x="2537"/>
        <item x="1642"/>
        <item x="1152"/>
        <item x="32"/>
        <item x="1264"/>
        <item x="2494"/>
        <item x="1294"/>
        <item x="1079"/>
        <item x="1946"/>
        <item x="1590"/>
        <item x="2091"/>
        <item x="1704"/>
        <item x="1631"/>
        <item x="2185"/>
        <item x="2500"/>
        <item x="745"/>
        <item x="2451"/>
        <item x="2136"/>
        <item x="637"/>
        <item x="2174"/>
        <item x="1982"/>
        <item x="799"/>
        <item x="735"/>
        <item x="2585"/>
        <item x="2797"/>
        <item x="2471"/>
        <item x="833"/>
        <item x="1614"/>
        <item x="1594"/>
        <item x="965"/>
        <item x="1012"/>
        <item x="451"/>
        <item x="2526"/>
        <item x="17"/>
        <item x="138"/>
        <item x="2366"/>
        <item x="2798"/>
        <item x="2496"/>
        <item x="190"/>
        <item x="2773"/>
        <item x="803"/>
        <item x="1808"/>
        <item x="1228"/>
        <item x="2112"/>
        <item x="858"/>
        <item x="2620"/>
        <item x="2608"/>
        <item x="867"/>
        <item x="1111"/>
        <item x="1854"/>
        <item x="2330"/>
        <item x="494"/>
        <item x="1351"/>
        <item x="1262"/>
        <item x="2170"/>
        <item x="2437"/>
        <item x="688"/>
        <item x="2139"/>
        <item x="68"/>
        <item x="227"/>
        <item x="2875"/>
        <item x="1550"/>
        <item x="2525"/>
        <item x="1302"/>
        <item x="57"/>
        <item x="1839"/>
        <item x="2201"/>
        <item x="1714"/>
        <item x="1870"/>
        <item x="41"/>
        <item x="1792"/>
        <item x="1915"/>
        <item x="1558"/>
        <item x="69"/>
        <item x="2083"/>
        <item x="2028"/>
        <item x="2672"/>
        <item x="106"/>
        <item x="1029"/>
        <item x="1298"/>
        <item x="2268"/>
        <item x="2575"/>
        <item x="1927"/>
        <item x="2885"/>
        <item x="1370"/>
        <item x="1040"/>
        <item x="2072"/>
        <item x="2100"/>
        <item x="679"/>
        <item x="277"/>
        <item x="2006"/>
        <item x="1968"/>
        <item x="2131"/>
        <item x="660"/>
        <item x="1475"/>
        <item x="2182"/>
        <item x="2821"/>
        <item x="2156"/>
        <item x="2074"/>
        <item x="203"/>
        <item x="2257"/>
        <item x="881"/>
        <item x="1436"/>
        <item x="71"/>
        <item x="2695"/>
        <item x="208"/>
        <item x="1555"/>
        <item x="2609"/>
        <item x="10"/>
        <item x="2921"/>
        <item x="231"/>
        <item x="292"/>
        <item x="522"/>
        <item x="1339"/>
        <item x="1269"/>
        <item x="1479"/>
        <item x="2505"/>
        <item x="1336"/>
        <item x="1532"/>
        <item x="1036"/>
        <item x="2955"/>
        <item x="2776"/>
        <item x="2305"/>
        <item x="1171"/>
        <item x="2852"/>
        <item x="1606"/>
        <item x="2457"/>
        <item x="2411"/>
        <item x="1290"/>
        <item x="2342"/>
        <item x="2371"/>
        <item x="2244"/>
        <item x="1619"/>
        <item x="2387"/>
        <item x="2221"/>
        <item x="1772"/>
        <item x="91"/>
        <item x="2788"/>
        <item x="66"/>
        <item x="2348"/>
        <item x="2600"/>
        <item x="388"/>
        <item x="1707"/>
        <item x="481"/>
        <item x="1110"/>
        <item x="543"/>
        <item x="286"/>
        <item x="2090"/>
        <item x="716"/>
        <item x="2020"/>
        <item x="1951"/>
        <item x="2851"/>
        <item x="183"/>
        <item x="2898"/>
        <item x="1364"/>
        <item x="2843"/>
        <item x="1318"/>
        <item x="1533"/>
        <item x="2860"/>
        <item x="102"/>
        <item x="1984"/>
        <item x="454"/>
        <item x="1881"/>
        <item x="976"/>
        <item x="1148"/>
        <item x="222"/>
        <item x="243"/>
        <item x="2589"/>
        <item x="1828"/>
        <item x="335"/>
        <item x="2048"/>
        <item x="2211"/>
        <item x="559"/>
        <item x="2203"/>
        <item x="2042"/>
        <item x="2757"/>
        <item x="1547"/>
        <item x="394"/>
        <item x="2794"/>
        <item x="1823"/>
        <item x="1601"/>
        <item x="487"/>
        <item x="731"/>
        <item x="2842"/>
        <item x="1165"/>
        <item x="1398"/>
        <item x="1038"/>
        <item x="1390"/>
        <item x="1426"/>
        <item x="1608"/>
        <item x="2207"/>
        <item x="1864"/>
        <item x="911"/>
        <item x="671"/>
        <item x="1405"/>
        <item x="2827"/>
        <item x="1698"/>
        <item x="367"/>
        <item x="1576"/>
        <item x="405"/>
        <item x="2952"/>
        <item x="2084"/>
        <item x="1690"/>
        <item x="2481"/>
        <item x="1255"/>
        <item x="2566"/>
        <item x="2648"/>
        <item x="2487"/>
        <item x="1092"/>
        <item x="2709"/>
        <item x="749"/>
        <item x="2656"/>
        <item x="967"/>
        <item x="2583"/>
        <item x="67"/>
        <item x="1899"/>
        <item x="2433"/>
        <item x="1561"/>
        <item x="2766"/>
        <item x="1738"/>
        <item x="1489"/>
        <item x="1428"/>
        <item x="638"/>
        <item x="1686"/>
        <item x="2464"/>
        <item x="1659"/>
        <item x="1051"/>
        <item x="416"/>
        <item x="634"/>
        <item x="342"/>
        <item x="144"/>
        <item x="226"/>
        <item x="1308"/>
        <item x="2162"/>
        <item x="2173"/>
        <item x="1149"/>
        <item x="2063"/>
        <item x="815"/>
        <item x="22"/>
        <item x="2350"/>
        <item x="652"/>
        <item x="265"/>
        <item x="2723"/>
        <item x="2358"/>
        <item x="1202"/>
        <item x="1678"/>
        <item x="459"/>
        <item x="627"/>
        <item x="2681"/>
        <item x="2743"/>
        <item x="2473"/>
        <item x="2683"/>
        <item x="1044"/>
        <item x="800"/>
        <item x="223"/>
        <item x="1387"/>
        <item x="1155"/>
        <item x="727"/>
        <item x="468"/>
        <item x="427"/>
        <item x="1493"/>
        <item x="204"/>
        <item x="499"/>
        <item x="2547"/>
        <item x="1499"/>
        <item x="1589"/>
        <item x="43"/>
        <item x="1868"/>
        <item x="1378"/>
        <item x="1716"/>
        <item x="1786"/>
        <item x="2529"/>
        <item x="1478"/>
        <item x="1570"/>
        <item x="2114"/>
        <item x="1718"/>
        <item x="2160"/>
        <item x="95"/>
        <item x="639"/>
        <item x="1719"/>
        <item x="575"/>
        <item x="1"/>
        <item x="2341"/>
        <item x="1710"/>
        <item x="2565"/>
        <item x="1500"/>
        <item x="332"/>
        <item x="1392"/>
        <item x="157"/>
        <item x="2808"/>
        <item x="2675"/>
        <item x="1319"/>
        <item x="1223"/>
        <item x="1657"/>
        <item x="1445"/>
        <item x="2497"/>
        <item x="1743"/>
        <item x="2319"/>
        <item x="579"/>
        <item x="2193"/>
        <item x="2799"/>
        <item x="928"/>
        <item x="2760"/>
        <item x="2521"/>
        <item x="1963"/>
        <item x="2103"/>
        <item x="568"/>
        <item x="2442"/>
        <item x="539"/>
        <item x="496"/>
        <item x="1397"/>
        <item x="605"/>
        <item x="76"/>
        <item x="1296"/>
        <item x="1516"/>
        <item x="381"/>
        <item x="249"/>
        <item x="1275"/>
        <item x="216"/>
        <item x="86"/>
        <item x="2217"/>
        <item x="1281"/>
        <item x="1960"/>
        <item x="1456"/>
        <item x="741"/>
        <item x="2859"/>
        <item x="2246"/>
        <item x="1242"/>
        <item x="350"/>
        <item x="989"/>
        <item x="2552"/>
        <item x="2706"/>
        <item x="1144"/>
        <item x="2357"/>
        <item x="558"/>
        <item x="1259"/>
        <item x="1998"/>
        <item x="165"/>
        <item x="2904"/>
        <item x="2278"/>
        <item x="2071"/>
        <item x="115"/>
        <item x="2067"/>
        <item x="1243"/>
        <item x="871"/>
        <item x="1293"/>
        <item x="1216"/>
        <item x="2820"/>
        <item x="1691"/>
        <item x="278"/>
        <item x="2026"/>
        <item x="1914"/>
        <item x="413"/>
        <item x="337"/>
        <item x="476"/>
        <item x="1670"/>
        <item x="2599"/>
        <item x="620"/>
        <item x="2288"/>
        <item x="2431"/>
        <item x="389"/>
        <item x="1183"/>
        <item x="900"/>
        <item x="831"/>
        <item x="1783"/>
        <item x="391"/>
        <item x="2947"/>
        <item x="753"/>
        <item x="140"/>
        <item x="2045"/>
        <item x="1173"/>
        <item x="1789"/>
        <item x="521"/>
        <item x="1575"/>
        <item x="1869"/>
        <item x="357"/>
        <item x="770"/>
        <item x="78"/>
        <item x="1204"/>
        <item x="2744"/>
        <item x="819"/>
        <item x="1099"/>
        <item x="878"/>
        <item x="823"/>
        <item x="668"/>
        <item x="2397"/>
        <item x="2942"/>
        <item x="463"/>
        <item x="1053"/>
        <item x="2549"/>
        <item x="1846"/>
        <item x="885"/>
        <item x="2970"/>
        <item x="107"/>
        <item x="2468"/>
        <item x="2818"/>
        <item x="1903"/>
        <item x="2666"/>
        <item x="2782"/>
        <item x="2400"/>
        <item x="2728"/>
        <item x="2124"/>
        <item x="347"/>
        <item x="1913"/>
        <item x="2816"/>
        <item x="2428"/>
        <item x="2052"/>
        <item x="1815"/>
        <item x="2011"/>
        <item x="124"/>
        <item x="827"/>
        <item x="1366"/>
        <item x="810"/>
        <item x="2886"/>
        <item x="592"/>
        <item x="2183"/>
        <item x="2271"/>
        <item x="29"/>
        <item x="423"/>
        <item x="483"/>
        <item x="2015"/>
        <item x="1098"/>
        <item x="529"/>
        <item x="2564"/>
        <item x="2611"/>
        <item x="2076"/>
        <item x="1463"/>
        <item x="2161"/>
        <item x="1820"/>
        <item x="1650"/>
        <item x="426"/>
        <item x="64"/>
        <item x="1045"/>
        <item x="2226"/>
        <item x="85"/>
        <item x="2649"/>
        <item x="1816"/>
        <item x="1081"/>
        <item x="2003"/>
        <item x="2403"/>
        <item x="2477"/>
        <item x="532"/>
        <item x="2853"/>
        <item x="2465"/>
        <item x="421"/>
        <item x="2141"/>
        <item x="2391"/>
        <item x="700"/>
        <item x="2033"/>
        <item x="2925"/>
        <item x="836"/>
        <item x="2303"/>
        <item x="771"/>
        <item x="2631"/>
        <item x="1356"/>
        <item x="1061"/>
        <item x="920"/>
        <item x="502"/>
        <item x="1607"/>
        <item x="1648"/>
        <item x="1410"/>
        <item x="2832"/>
        <item x="674"/>
        <item x="782"/>
        <item x="2053"/>
        <item x="1291"/>
        <item x="1920"/>
        <item x="711"/>
        <item x="49"/>
        <item x="2826"/>
        <item x="2066"/>
        <item x="1381"/>
        <item x="2227"/>
        <item x="254"/>
        <item x="2907"/>
        <item x="147"/>
        <item x="2692"/>
        <item x="621"/>
        <item x="1125"/>
        <item x="2453"/>
        <item x="2932"/>
        <item x="2017"/>
        <item x="1844"/>
        <item x="1162"/>
        <item x="2542"/>
        <item x="1484"/>
        <item x="383"/>
        <item x="1141"/>
        <item x="1587"/>
        <item x="2926"/>
        <item x="2349"/>
        <item x="2664"/>
        <item x="315"/>
        <item x="2621"/>
        <item x="1713"/>
        <item x="505"/>
        <item x="1711"/>
        <item x="1543"/>
        <item x="2726"/>
        <item x="974"/>
        <item x="272"/>
        <item x="581"/>
        <item x="1727"/>
        <item x="2324"/>
        <item x="2309"/>
        <item x="2353"/>
        <item x="1145"/>
        <item x="1363"/>
        <item x="1985"/>
        <item x="1762"/>
        <item x="610"/>
        <item x="2524"/>
        <item x="1076"/>
        <item x="2443"/>
        <item x="1573"/>
        <item x="2762"/>
        <item x="89"/>
        <item x="710"/>
        <item x="1852"/>
        <item x="1321"/>
        <item x="1741"/>
        <item x="794"/>
        <item x="1511"/>
        <item x="1212"/>
        <item x="2402"/>
        <item x="742"/>
        <item x="560"/>
        <item x="1429"/>
        <item x="693"/>
        <item x="617"/>
        <item x="1059"/>
        <item x="1706"/>
        <item x="2449"/>
        <item x="767"/>
        <item x="1937"/>
        <item x="1646"/>
        <item x="2781"/>
        <item x="404"/>
        <item x="2152"/>
        <item x="2222"/>
        <item x="2644"/>
        <item x="649"/>
        <item x="763"/>
        <item x="1821"/>
        <item x="987"/>
        <item x="1895"/>
        <item x="2377"/>
        <item x="2937"/>
        <item x="1780"/>
        <item x="2336"/>
        <item x="1353"/>
        <item x="1333"/>
        <item x="406"/>
        <item x="1967"/>
        <item x="365"/>
        <item x="1158"/>
        <item x="2829"/>
        <item x="245"/>
        <item x="2671"/>
        <item x="2111"/>
        <item x="891"/>
        <item x="1245"/>
        <item x="2280"/>
        <item x="2580"/>
        <item x="1338"/>
        <item x="1699"/>
        <item x="707"/>
        <item x="2667"/>
        <item x="641"/>
        <item x="636"/>
        <item x="2080"/>
        <item x="2034"/>
        <item x="493"/>
        <item x="966"/>
        <item x="2444"/>
        <item x="1457"/>
        <item x="1464"/>
        <item x="998"/>
        <item x="2503"/>
        <item x="429"/>
        <item x="1409"/>
        <item x="209"/>
        <item x="1629"/>
        <item x="2105"/>
        <item x="2068"/>
        <item x="1495"/>
        <item x="2538"/>
        <item x="1919"/>
        <item x="975"/>
        <item x="1388"/>
        <item x="2389"/>
        <item x="1331"/>
        <item x="1928"/>
        <item x="261"/>
        <item x="517"/>
        <item x="785"/>
        <item x="2390"/>
        <item x="355"/>
        <item x="171"/>
        <item x="1404"/>
        <item x="535"/>
        <item x="1715"/>
        <item x="552"/>
        <item x="1682"/>
        <item x="2715"/>
        <item x="2374"/>
        <item x="1342"/>
        <item x="299"/>
        <item x="2322"/>
        <item x="2967"/>
        <item x="869"/>
        <item x="62"/>
        <item x="2912"/>
        <item x="248"/>
        <item x="611"/>
        <item x="196"/>
        <item x="2480"/>
        <item x="161"/>
        <item x="583"/>
        <item x="1745"/>
        <item x="310"/>
        <item x="186"/>
        <item x="441"/>
        <item x="623"/>
        <item x="1822"/>
        <item x="2850"/>
        <item x="802"/>
        <item x="2813"/>
        <item x="2933"/>
        <item x="111"/>
        <item x="2626"/>
        <item x="2739"/>
        <item x="1520"/>
        <item x="1257"/>
        <item x="726"/>
        <item x="795"/>
        <item x="2279"/>
        <item x="290"/>
        <item x="1560"/>
        <item x="722"/>
        <item x="807"/>
        <item x="2401"/>
        <item x="2950"/>
        <item x="1966"/>
        <item x="2073"/>
        <item x="2254"/>
        <item x="1270"/>
        <item x="2733"/>
        <item x="533"/>
        <item x="1348"/>
        <item x="269"/>
        <item x="2923"/>
        <item x="2871"/>
        <item x="663"/>
        <item x="1050"/>
        <item x="1860"/>
        <item x="168"/>
        <item x="2732"/>
        <item x="471"/>
        <item x="955"/>
        <item x="2000"/>
        <item x="1427"/>
        <item x="2931"/>
        <item x="2354"/>
        <item x="2441"/>
        <item x="1623"/>
        <item x="2737"/>
        <item x="2224"/>
        <item x="888"/>
        <item x="569"/>
        <item x="5"/>
        <item x="1709"/>
        <item x="2478"/>
        <item x="2679"/>
        <item x="2036"/>
        <item x="1886"/>
        <item x="2416"/>
        <item x="2811"/>
        <item x="1572"/>
        <item x="2332"/>
        <item x="531"/>
        <item x="1763"/>
        <item x="1973"/>
        <item x="317"/>
        <item x="2197"/>
        <item x="2008"/>
        <item x="618"/>
        <item x="1231"/>
        <item x="1669"/>
        <item x="946"/>
        <item x="206"/>
        <item x="1755"/>
        <item x="2658"/>
        <item x="1048"/>
        <item x="2555"/>
        <item x="103"/>
        <item x="2113"/>
        <item x="728"/>
        <item x="545"/>
        <item x="12"/>
        <item x="1759"/>
        <item x="498"/>
        <item x="2085"/>
        <item x="444"/>
        <item x="150"/>
        <item x="1545"/>
        <item x="589"/>
        <item x="760"/>
        <item x="1382"/>
        <item x="2082"/>
        <item x="1060"/>
        <item x="2949"/>
        <item x="2879"/>
        <item x="999"/>
        <item x="200"/>
        <item x="2806"/>
        <item x="160"/>
        <item x="2941"/>
        <item x="556"/>
        <item x="2040"/>
        <item x="788"/>
        <item x="1847"/>
        <item x="2450"/>
        <item x="2512"/>
        <item x="1521"/>
        <item x="701"/>
        <item x="81"/>
        <item x="1008"/>
        <item x="1346"/>
        <item x="1064"/>
        <item x="2838"/>
        <item x="1015"/>
        <item x="54"/>
        <item x="2209"/>
        <item x="2434"/>
        <item x="991"/>
        <item x="1341"/>
        <item x="274"/>
        <item x="2637"/>
        <item x="1501"/>
        <item x="509"/>
        <item x="2502"/>
        <item x="1412"/>
        <item x="2237"/>
        <item x="361"/>
        <item x="1167"/>
        <item x="942"/>
        <item x="2717"/>
        <item x="2839"/>
        <item x="2367"/>
        <item x="2260"/>
        <item x="1934"/>
        <item x="866"/>
        <item x="2805"/>
        <item x="2618"/>
        <item x="1953"/>
        <item x="2119"/>
        <item x="2274"/>
        <item x="2731"/>
        <item x="230"/>
        <item x="1408"/>
        <item x="2116"/>
        <item x="901"/>
        <item x="1197"/>
        <item x="2417"/>
        <item x="2095"/>
        <item x="234"/>
        <item x="1123"/>
        <item x="588"/>
        <item x="2943"/>
        <item x="1393"/>
        <item x="351"/>
        <item x="2770"/>
        <item x="20"/>
        <item x="2255"/>
        <item x="18"/>
        <item x="1129"/>
        <item x="1819"/>
        <item x="2758"/>
        <item x="1905"/>
        <item x="172"/>
        <item x="538"/>
        <item x="923"/>
        <item x="1546"/>
        <item x="1343"/>
        <item x="1542"/>
        <item x="2307"/>
        <item x="1187"/>
        <item x="1093"/>
        <item x="2386"/>
        <item x="300"/>
        <item x="1976"/>
        <item x="1297"/>
        <item x="2475"/>
        <item x="2438"/>
        <item x="2944"/>
        <item x="323"/>
        <item x="1485"/>
        <item x="1853"/>
        <item x="1981"/>
        <item x="2372"/>
        <item x="1867"/>
        <item x="1371"/>
        <item x="2150"/>
        <item x="748"/>
        <item x="1971"/>
        <item x="2870"/>
        <item x="624"/>
        <item x="1624"/>
        <item x="1320"/>
        <item x="604"/>
        <item x="1166"/>
        <item x="1980"/>
        <item x="1583"/>
        <item x="1949"/>
        <item x="465"/>
        <item x="682"/>
        <item x="2654"/>
        <item x="650"/>
        <item x="2752"/>
        <item x="1016"/>
        <item x="832"/>
        <item x="1470"/>
        <item x="164"/>
        <item x="2558"/>
        <item x="978"/>
        <item x="170"/>
        <item x="1096"/>
        <item x="2261"/>
        <item x="1749"/>
        <item x="192"/>
        <item x="2439"/>
        <item x="1430"/>
        <item x="1882"/>
        <item x="1422"/>
        <item x="2223"/>
        <item x="1466"/>
        <item x="1677"/>
        <item x="2346"/>
        <item x="2429"/>
        <item x="530"/>
        <item x="179"/>
        <item x="2047"/>
        <item x="1358"/>
        <item x="1750"/>
        <item x="1017"/>
        <item x="2282"/>
        <item x="1529"/>
        <item x="708"/>
        <item x="2894"/>
        <item x="1130"/>
        <item x="1184"/>
        <item x="396"/>
        <item x="2228"/>
        <item x="1225"/>
        <item x="2520"/>
        <item x="488"/>
        <item x="1316"/>
        <item x="1845"/>
        <item x="719"/>
        <item x="1988"/>
        <item x="1593"/>
        <item x="1474"/>
        <item x="1230"/>
        <item x="202"/>
        <item x="1121"/>
        <item x="1799"/>
        <item x="854"/>
        <item x="525"/>
        <item x="2381"/>
        <item x="1437"/>
        <item x="19"/>
        <item x="1559"/>
        <item x="874"/>
        <item x="945"/>
        <item x="180"/>
        <item x="1146"/>
        <item x="72"/>
        <item x="1931"/>
        <item x="968"/>
        <item x="2002"/>
        <item x="473"/>
        <item x="348"/>
        <item x="2554"/>
        <item x="526"/>
        <item x="1235"/>
        <item x="1028"/>
        <item x="1592"/>
        <item x="1634"/>
        <item x="1400"/>
        <item x="910"/>
        <item x="1373"/>
        <item x="2635"/>
        <item x="225"/>
        <item x="744"/>
        <item x="2916"/>
        <item x="2472"/>
        <item x="1186"/>
        <item x="977"/>
        <item x="1181"/>
        <item x="2258"/>
        <item x="1527"/>
        <item x="2769"/>
        <item x="2920"/>
        <item x="1898"/>
        <item x="2419"/>
        <item x="195"/>
        <item x="985"/>
        <item x="698"/>
        <item x="217"/>
        <item x="1006"/>
        <item x="507"/>
        <item x="2567"/>
        <item x="419"/>
        <item x="2461"/>
        <item x="2719"/>
        <item x="2077"/>
        <item x="2490"/>
        <item x="751"/>
        <item x="34"/>
        <item x="2440"/>
        <item x="333"/>
        <item x="2234"/>
        <item x="1234"/>
        <item x="2404"/>
        <item x="862"/>
        <item x="268"/>
        <item x="523"/>
        <item x="2178"/>
        <item x="1449"/>
        <item x="1349"/>
        <item x="2880"/>
        <item x="2370"/>
        <item x="765"/>
        <item x="123"/>
        <item x="1736"/>
        <item x="584"/>
        <item x="1137"/>
        <item x="1894"/>
        <item x="2240"/>
        <item x="1097"/>
        <item x="996"/>
        <item x="1491"/>
        <item x="304"/>
        <item x="1284"/>
        <item x="2544"/>
        <item x="1066"/>
        <item x="456"/>
        <item x="2415"/>
        <item x="2768"/>
        <item x="474"/>
        <item x="586"/>
        <item x="236"/>
        <item x="1936"/>
        <item x="1324"/>
        <item x="1778"/>
        <item x="702"/>
        <item x="2233"/>
        <item x="1540"/>
        <item x="1740"/>
        <item x="79"/>
        <item x="2023"/>
        <item x="211"/>
        <item x="2135"/>
        <item x="35"/>
        <item x="1379"/>
        <item x="1340"/>
        <item x="2159"/>
        <item x="1841"/>
        <item x="1956"/>
        <item x="983"/>
        <item x="578"/>
        <item x="2809"/>
        <item x="318"/>
        <item x="2775"/>
        <item x="1830"/>
        <item x="1729"/>
        <item x="1721"/>
        <item x="302"/>
        <item x="479"/>
        <item x="1651"/>
        <item x="546"/>
        <item x="1033"/>
        <item x="328"/>
        <item x="2180"/>
        <item x="378"/>
        <item x="1120"/>
        <item x="2680"/>
        <item x="240"/>
        <item x="1226"/>
        <item x="452"/>
        <item x="773"/>
        <item x="1300"/>
        <item x="2678"/>
        <item x="1365"/>
        <item x="2738"/>
        <item x="1467"/>
        <item x="1645"/>
        <item x="2312"/>
        <item x="1322"/>
        <item x="2075"/>
        <item x="1731"/>
        <item x="1345"/>
        <item x="659"/>
        <item x="1447"/>
        <item x="1665"/>
        <item x="2171"/>
        <item x="1522"/>
        <item x="2190"/>
        <item x="8"/>
        <item x="1764"/>
        <item x="1380"/>
        <item x="2078"/>
        <item x="884"/>
        <item x="789"/>
        <item x="1513"/>
        <item x="1979"/>
        <item x="2533"/>
        <item x="2833"/>
        <item x="797"/>
        <item x="1201"/>
        <item x="997"/>
        <item x="2660"/>
        <item x="2168"/>
        <item x="460"/>
        <item x="2340"/>
        <item x="2359"/>
        <item x="13"/>
        <item x="1974"/>
        <item x="2163"/>
        <item x="2108"/>
        <item x="737"/>
        <item x="961"/>
        <item x="2365"/>
        <item x="306"/>
        <item x="1958"/>
        <item x="198"/>
        <item x="174"/>
        <item x="380"/>
        <item x="2425"/>
        <item x="981"/>
        <item x="53"/>
        <item x="1722"/>
        <item x="1133"/>
        <item x="1327"/>
        <item x="331"/>
        <item x="2238"/>
        <item x="1578"/>
        <item x="2697"/>
        <item x="1462"/>
        <item x="2065"/>
        <item x="2591"/>
        <item x="2640"/>
        <item x="2010"/>
        <item x="1663"/>
        <item x="2510"/>
        <item x="2928"/>
        <item x="2939"/>
        <item x="840"/>
        <item x="1957"/>
        <item x="1030"/>
        <item x="2543"/>
        <item x="213"/>
        <item x="1003"/>
        <item x="326"/>
        <item x="2865"/>
        <item x="2153"/>
        <item x="1814"/>
        <item x="151"/>
        <item x="2474"/>
        <item x="2615"/>
        <item x="2868"/>
        <item x="1210"/>
        <item x="1768"/>
        <item x="697"/>
        <item x="1131"/>
        <item x="1263"/>
        <item x="354"/>
        <item x="554"/>
        <item x="114"/>
        <item x="1584"/>
        <item x="804"/>
        <item x="678"/>
        <item x="1413"/>
        <item x="2579"/>
        <item x="55"/>
        <item x="2707"/>
        <item x="2128"/>
        <item x="733"/>
        <item x="263"/>
        <item x="44"/>
        <item x="784"/>
        <item x="415"/>
        <item x="1684"/>
        <item x="177"/>
        <item x="3"/>
        <item x="1091"/>
        <item x="1655"/>
        <item x="580"/>
        <item x="1142"/>
        <item x="126"/>
        <item x="1850"/>
        <item x="156"/>
        <item x="1702"/>
        <item x="1089"/>
        <item x="176"/>
        <item x="1849"/>
        <item x="1402"/>
        <item x="612"/>
        <item x="2458"/>
        <item x="2612"/>
        <item x="628"/>
        <item x="1027"/>
        <item x="1310"/>
        <item x="448"/>
        <item x="2294"/>
        <item x="1435"/>
        <item x="1229"/>
        <item x="1884"/>
        <item x="1504"/>
        <item x="1357"/>
        <item x="1375"/>
        <item x="1835"/>
        <item x="2646"/>
        <item x="809"/>
        <item x="1502"/>
        <item x="2459"/>
        <item x="776"/>
        <item x="33"/>
        <item x="1997"/>
        <item x="356"/>
        <item x="1217"/>
        <item x="757"/>
        <item x="1309"/>
        <item x="1159"/>
        <item x="1739"/>
        <item x="2409"/>
        <item x="564"/>
        <item x="582"/>
        <item x="941"/>
        <item x="376"/>
        <item x="662"/>
        <item x="1403"/>
        <item x="723"/>
        <item x="519"/>
        <item x="2356"/>
        <item x="1833"/>
        <item x="2220"/>
        <item x="783"/>
        <item x="2495"/>
        <item x="349"/>
        <item x="1206"/>
        <item x="2199"/>
        <item x="1041"/>
        <item x="2874"/>
        <item x="2545"/>
        <item x="1185"/>
        <item x="334"/>
        <item x="1362"/>
        <item x="721"/>
        <item x="1790"/>
        <item x="137"/>
        <item x="812"/>
        <item x="2574"/>
        <item x="94"/>
        <item x="185"/>
        <item x="2398"/>
        <item x="1112"/>
        <item x="373"/>
        <item x="251"/>
        <item x="2689"/>
        <item x="1506"/>
        <item x="2930"/>
        <item x="829"/>
        <item x="1908"/>
        <item x="2964"/>
        <item x="1688"/>
        <item x="1549"/>
        <item x="2652"/>
        <item x="1793"/>
        <item x="1784"/>
        <item x="2120"/>
        <item x="1312"/>
        <item x="908"/>
        <item x="2844"/>
        <item x="492"/>
        <item x="2462"/>
        <item x="843"/>
        <item x="1902"/>
        <item x="1287"/>
        <item x="1219"/>
        <item x="2054"/>
        <item x="2841"/>
        <item x="1664"/>
        <item x="432"/>
        <item x="1825"/>
        <item x="2187"/>
        <item x="1248"/>
        <item x="2958"/>
        <item x="1451"/>
        <item x="1637"/>
        <item x="2093"/>
        <item x="369"/>
        <item x="2763"/>
        <item x="622"/>
        <item x="1512"/>
        <item x="2736"/>
        <item x="2636"/>
        <item x="880"/>
        <item x="883"/>
        <item x="475"/>
        <item x="851"/>
        <item x="860"/>
        <item x="1135"/>
        <item x="2176"/>
        <item x="2971"/>
        <item x="791"/>
        <item x="2584"/>
        <item x="2460"/>
        <item x="1453"/>
        <item x="2673"/>
        <item x="2469"/>
        <item x="1800"/>
        <item x="280"/>
        <item x="1288"/>
        <item x="1717"/>
        <item x="750"/>
        <item x="1725"/>
        <item x="2225"/>
        <item x="2903"/>
        <item x="14"/>
        <item x="1174"/>
        <item x="343"/>
        <item x="626"/>
        <item x="2938"/>
        <item x="1618"/>
        <item x="1518"/>
        <item x="142"/>
        <item x="585"/>
        <item x="1004"/>
        <item x="2641"/>
        <item x="2722"/>
        <item x="2740"/>
        <item x="747"/>
        <item x="2661"/>
        <item x="1383"/>
        <item x="960"/>
        <item x="152"/>
        <item x="677"/>
        <item x="191"/>
        <item x="2297"/>
        <item x="1244"/>
        <item x="178"/>
        <item x="2742"/>
        <item x="2663"/>
        <item x="256"/>
        <item x="2901"/>
        <item x="2867"/>
        <item x="187"/>
        <item x="720"/>
        <item x="1802"/>
        <item x="739"/>
        <item x="309"/>
        <item x="2694"/>
        <item x="145"/>
        <item x="1991"/>
        <item x="2030"/>
        <item x="2321"/>
        <item x="2550"/>
        <item x="2588"/>
        <item x="576"/>
        <item x="175"/>
        <item x="2380"/>
        <item x="2491"/>
        <item x="2625"/>
        <item x="593"/>
        <item x="1662"/>
        <item x="1109"/>
        <item x="1328"/>
        <item x="673"/>
        <item x="2378"/>
        <item x="1108"/>
        <item x="838"/>
        <item x="1386"/>
        <item x="1940"/>
        <item x="919"/>
        <item x="2031"/>
        <item x="2304"/>
        <item x="1757"/>
        <item x="2835"/>
        <item x="895"/>
        <item x="218"/>
        <item x="2634"/>
        <item x="1866"/>
        <item x="1280"/>
        <item x="2602"/>
        <item x="2831"/>
        <item x="1084"/>
        <item x="1667"/>
        <item x="1603"/>
        <item x="2638"/>
        <item x="647"/>
        <item x="2670"/>
        <item x="943"/>
        <item x="1929"/>
        <item x="2420"/>
        <item x="2454"/>
        <item x="2424"/>
        <item x="273"/>
        <item x="1247"/>
        <item x="1531"/>
        <item x="758"/>
        <item x="2935"/>
        <item x="793"/>
        <item x="39"/>
        <item x="1539"/>
        <item x="2352"/>
        <item x="2629"/>
        <item x="1124"/>
        <item x="2051"/>
        <item x="189"/>
        <item x="1195"/>
        <item x="1103"/>
        <item x="1692"/>
        <item x="1384"/>
        <item x="2251"/>
        <item x="2548"/>
        <item x="1020"/>
        <item x="886"/>
        <item x="1303"/>
        <item x="2413"/>
        <item x="2856"/>
        <item x="2057"/>
        <item x="1178"/>
        <item x="1921"/>
        <item x="2144"/>
        <item x="133"/>
        <item x="2301"/>
        <item x="932"/>
        <item x="294"/>
        <item x="2804"/>
        <item x="2289"/>
        <item x="1633"/>
        <item x="2214"/>
        <item x="864"/>
        <item x="2445"/>
        <item x="1417"/>
        <item x="50"/>
        <item x="2518"/>
        <item x="1978"/>
        <item x="1002"/>
        <item x="2094"/>
        <item x="127"/>
        <item x="909"/>
        <item x="2396"/>
        <item x="2435"/>
        <item x="221"/>
        <item x="2577"/>
        <item x="1525"/>
        <item x="1160"/>
        <item x="890"/>
        <item x="2866"/>
        <item x="857"/>
        <item x="2899"/>
        <item x="599"/>
        <item x="661"/>
        <item x="2405"/>
        <item x="1507"/>
        <item x="743"/>
        <item x="1009"/>
        <item x="1317"/>
        <item x="806"/>
        <item x="1232"/>
        <item x="1609"/>
        <item x="2323"/>
        <item x="2096"/>
        <item x="2149"/>
        <item x="1643"/>
        <item x="1581"/>
        <item x="163"/>
        <item x="956"/>
        <item x="410"/>
        <item x="1241"/>
        <item x="1139"/>
        <item x="36"/>
        <item x="340"/>
        <item x="1305"/>
        <item x="2881"/>
        <item x="2902"/>
        <item x="1523"/>
        <item x="37"/>
        <item x="774"/>
        <item x="648"/>
        <item x="1712"/>
        <item x="47"/>
        <item x="1777"/>
        <item x="134"/>
        <item x="1676"/>
        <item x="220"/>
        <item x="2079"/>
        <item x="457"/>
        <item x="2317"/>
        <item x="2043"/>
        <item x="1888"/>
        <item x="436"/>
        <item x="2146"/>
        <item x="2614"/>
        <item x="1771"/>
        <item x="1970"/>
        <item x="15"/>
        <item x="1205"/>
        <item x="2708"/>
        <item x="2310"/>
        <item x="424"/>
        <item x="2854"/>
        <item x="1136"/>
        <item x="1612"/>
        <item x="1999"/>
        <item x="1580"/>
        <item x="132"/>
        <item x="233"/>
        <item x="667"/>
        <item x="962"/>
        <item x="1574"/>
        <item x="2382"/>
        <item x="1454"/>
        <item x="2421"/>
        <item x="2062"/>
        <item x="2200"/>
        <item x="1514"/>
        <item x="651"/>
        <item x="512"/>
        <item x="872"/>
        <item x="267"/>
        <item x="695"/>
        <item x="2761"/>
        <item x="1836"/>
        <item x="2960"/>
        <item x="2915"/>
        <item x="2745"/>
        <item x="1801"/>
        <item x="2204"/>
        <item x="786"/>
        <item x="284"/>
        <item x="83"/>
        <item x="897"/>
        <item x="713"/>
        <item x="1258"/>
        <item x="2058"/>
        <item x="587"/>
        <item x="1610"/>
        <item x="407"/>
        <item x="207"/>
        <item x="775"/>
        <item x="392"/>
        <item x="725"/>
        <item x="235"/>
        <item x="1858"/>
        <item x="1935"/>
        <item x="1078"/>
        <item x="1039"/>
        <item x="2186"/>
        <item x="1565"/>
        <item x="2823"/>
        <item x="489"/>
        <item x="2954"/>
        <item x="1458"/>
        <item x="736"/>
        <item x="2369"/>
        <item x="1933"/>
        <item x="9"/>
        <item x="1220"/>
        <item x="384"/>
        <item x="2231"/>
        <item x="1969"/>
        <item x="925"/>
        <item x="242"/>
        <item x="798"/>
        <item x="1177"/>
        <item x="2315"/>
        <item x="1765"/>
        <item x="927"/>
        <item x="2786"/>
        <item x="629"/>
        <item x="1271"/>
        <item x="1832"/>
        <item x="1037"/>
        <item x="609"/>
        <item x="1641"/>
        <item x="2107"/>
        <item x="438"/>
        <item x="2123"/>
        <item x="312"/>
        <item x="2393"/>
        <item x="1224"/>
        <item x="1423"/>
        <item x="2025"/>
        <item x="2501"/>
        <item x="567"/>
        <item x="738"/>
        <item x="979"/>
        <item x="84"/>
        <item x="96"/>
        <item x="219"/>
        <item x="433"/>
        <item x="632"/>
        <item x="2250"/>
        <item x="1871"/>
        <item x="2206"/>
        <item x="1681"/>
        <item x="2347"/>
        <item x="2969"/>
        <item x="1014"/>
        <item x="1022"/>
        <item x="2792"/>
        <item x="1071"/>
        <item x="65"/>
        <item x="2897"/>
        <item x="1751"/>
        <item x="973"/>
        <item x="2158"/>
        <item x="1638"/>
        <item x="1067"/>
        <item x="2791"/>
        <item x="1372"/>
        <item x="1005"/>
        <item x="2727"/>
        <item x="1695"/>
        <item x="1193"/>
        <item x="371"/>
        <item x="2606"/>
        <item x="2597"/>
        <item x="949"/>
        <item x="1562"/>
        <item x="116"/>
        <item x="2747"/>
        <item x="2523"/>
        <item x="16"/>
        <item x="1134"/>
        <item x="2628"/>
        <item x="1376"/>
        <item x="2142"/>
        <item x="408"/>
        <item x="2265"/>
        <item x="2888"/>
        <item x="232"/>
        <item x="2764"/>
        <item x="2662"/>
        <item x="1708"/>
        <item x="887"/>
        <item x="2876"/>
        <item x="1369"/>
        <item x="2787"/>
        <item x="99"/>
        <item x="2754"/>
        <item x="1465"/>
        <item x="536"/>
        <item x="2410"/>
        <item x="2106"/>
        <item x="1812"/>
        <item x="518"/>
        <item x="1207"/>
        <item x="2815"/>
        <item x="2514"/>
        <item x="2619"/>
        <item x="2817"/>
        <item x="2784"/>
        <item x="704"/>
        <item x="122"/>
        <item x="2710"/>
        <item x="2700"/>
        <item x="1961"/>
        <item x="2828"/>
        <item x="181"/>
        <item x="1355"/>
        <item x="2467"/>
        <item x="1072"/>
        <item x="253"/>
        <item x="1878"/>
        <item x="717"/>
        <item x="1477"/>
        <item x="1748"/>
        <item x="246"/>
        <item x="2906"/>
        <item x="672"/>
        <item x="2592"/>
        <item x="2422"/>
        <item x="1977"/>
        <item x="344"/>
        <item x="2595"/>
        <item x="1424"/>
        <item x="1031"/>
        <item x="2302"/>
        <item x="359"/>
        <item x="1617"/>
        <item x="104"/>
        <item x="1705"/>
        <item x="1335"/>
        <item x="316"/>
        <item x="297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6"/>
    <field x="15"/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item="0" hier="-1"/>
  </pageFields>
  <dataFields count="1">
    <dataField name="Sum of Revenue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65D6E-D64B-4335-A279-5FB2EB2CF0C4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12:G26" firstHeaderRow="1" firstDataRow="1" firstDataCol="1"/>
  <pivotFields count="4">
    <pivotField showAll="0">
      <items count="356">
        <item m="1" x="3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dataField="1"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Forecast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3D34-D053-4EA3-A649-6B2B3D26BD4C}">
  <dimension ref="A1:B16"/>
  <sheetViews>
    <sheetView workbookViewId="0">
      <selection activeCell="A12" sqref="A12"/>
    </sheetView>
  </sheetViews>
  <sheetFormatPr defaultRowHeight="14.4" x14ac:dyDescent="0.3"/>
  <cols>
    <col min="1" max="1" width="21.44140625" bestFit="1" customWidth="1"/>
    <col min="2" max="2" width="14.88671875" bestFit="1" customWidth="1"/>
    <col min="3" max="3" width="7" bestFit="1" customWidth="1"/>
    <col min="4" max="4" width="6" bestFit="1" customWidth="1"/>
    <col min="5" max="11" width="7" bestFit="1" customWidth="1"/>
    <col min="12" max="12" width="6" bestFit="1" customWidth="1"/>
    <col min="13" max="13" width="7" bestFit="1" customWidth="1"/>
    <col min="14" max="14" width="6" bestFit="1" customWidth="1"/>
    <col min="15" max="15" width="4" bestFit="1" customWidth="1"/>
    <col min="16" max="22" width="7" bestFit="1" customWidth="1"/>
    <col min="23" max="23" width="6" bestFit="1" customWidth="1"/>
    <col min="24" max="26" width="7" bestFit="1" customWidth="1"/>
    <col min="27" max="27" width="6" bestFit="1" customWidth="1"/>
    <col min="28" max="41" width="7" bestFit="1" customWidth="1"/>
    <col min="42" max="42" width="6" bestFit="1" customWidth="1"/>
    <col min="43" max="56" width="7" bestFit="1" customWidth="1"/>
    <col min="57" max="58" width="6" bestFit="1" customWidth="1"/>
    <col min="59" max="67" width="7" bestFit="1" customWidth="1"/>
    <col min="68" max="69" width="6" bestFit="1" customWidth="1"/>
    <col min="70" max="71" width="7" bestFit="1" customWidth="1"/>
    <col min="72" max="111" width="8" bestFit="1" customWidth="1"/>
    <col min="112" max="112" width="7" bestFit="1" customWidth="1"/>
    <col min="113" max="119" width="8" bestFit="1" customWidth="1"/>
    <col min="120" max="120" width="7" bestFit="1" customWidth="1"/>
    <col min="121" max="123" width="8" bestFit="1" customWidth="1"/>
    <col min="124" max="124" width="7" bestFit="1" customWidth="1"/>
    <col min="125" max="125" width="5" bestFit="1" customWidth="1"/>
    <col min="126" max="129" width="8" bestFit="1" customWidth="1"/>
    <col min="130" max="130" width="7" bestFit="1" customWidth="1"/>
    <col min="131" max="136" width="8" bestFit="1" customWidth="1"/>
    <col min="137" max="137" width="7" bestFit="1" customWidth="1"/>
    <col min="138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3" width="8" bestFit="1" customWidth="1"/>
    <col min="164" max="164" width="7" bestFit="1" customWidth="1"/>
    <col min="165" max="167" width="8" bestFit="1" customWidth="1"/>
    <col min="168" max="169" width="7" bestFit="1" customWidth="1"/>
    <col min="170" max="172" width="8" bestFit="1" customWidth="1"/>
    <col min="173" max="173" width="5" bestFit="1" customWidth="1"/>
    <col min="174" max="184" width="8" bestFit="1" customWidth="1"/>
    <col min="185" max="185" width="7" bestFit="1" customWidth="1"/>
    <col min="186" max="191" width="8" bestFit="1" customWidth="1"/>
    <col min="192" max="193" width="7" bestFit="1" customWidth="1"/>
    <col min="194" max="194" width="8" bestFit="1" customWidth="1"/>
    <col min="195" max="195" width="7" bestFit="1" customWidth="1"/>
    <col min="196" max="208" width="8" bestFit="1" customWidth="1"/>
    <col min="209" max="209" width="7" bestFit="1" customWidth="1"/>
    <col min="210" max="213" width="8" bestFit="1" customWidth="1"/>
    <col min="214" max="214" width="7" bestFit="1" customWidth="1"/>
    <col min="215" max="216" width="8" bestFit="1" customWidth="1"/>
    <col min="217" max="217" width="7" bestFit="1" customWidth="1"/>
    <col min="218" max="265" width="8" bestFit="1" customWidth="1"/>
    <col min="266" max="266" width="7" bestFit="1" customWidth="1"/>
    <col min="267" max="271" width="8" bestFit="1" customWidth="1"/>
    <col min="272" max="272" width="7" bestFit="1" customWidth="1"/>
    <col min="273" max="313" width="8" bestFit="1" customWidth="1"/>
    <col min="314" max="314" width="5" bestFit="1" customWidth="1"/>
    <col min="315" max="316" width="8" bestFit="1" customWidth="1"/>
    <col min="317" max="317" width="7" bestFit="1" customWidth="1"/>
    <col min="318" max="318" width="8" bestFit="1" customWidth="1"/>
    <col min="319" max="319" width="7" bestFit="1" customWidth="1"/>
    <col min="320" max="320" width="8" bestFit="1" customWidth="1"/>
    <col min="321" max="321" width="7" bestFit="1" customWidth="1"/>
    <col min="322" max="335" width="8" bestFit="1" customWidth="1"/>
    <col min="336" max="336" width="7" bestFit="1" customWidth="1"/>
    <col min="337" max="338" width="8" bestFit="1" customWidth="1"/>
    <col min="339" max="339" width="7" bestFit="1" customWidth="1"/>
    <col min="340" max="342" width="8" bestFit="1" customWidth="1"/>
    <col min="343" max="345" width="7" bestFit="1" customWidth="1"/>
    <col min="346" max="348" width="8" bestFit="1" customWidth="1"/>
    <col min="349" max="349" width="7" bestFit="1" customWidth="1"/>
    <col min="350" max="354" width="8" bestFit="1" customWidth="1"/>
    <col min="355" max="355" width="7" bestFit="1" customWidth="1"/>
    <col min="356" max="402" width="8" bestFit="1" customWidth="1"/>
    <col min="403" max="403" width="7" bestFit="1" customWidth="1"/>
    <col min="404" max="410" width="8" bestFit="1" customWidth="1"/>
    <col min="411" max="411" width="5" bestFit="1" customWidth="1"/>
    <col min="412" max="414" width="8" bestFit="1" customWidth="1"/>
    <col min="415" max="415" width="7" bestFit="1" customWidth="1"/>
    <col min="416" max="426" width="8" bestFit="1" customWidth="1"/>
    <col min="427" max="427" width="7" bestFit="1" customWidth="1"/>
    <col min="428" max="434" width="8" bestFit="1" customWidth="1"/>
    <col min="435" max="435" width="7" bestFit="1" customWidth="1"/>
    <col min="436" max="442" width="8" bestFit="1" customWidth="1"/>
    <col min="443" max="443" width="7" bestFit="1" customWidth="1"/>
    <col min="444" max="467" width="8" bestFit="1" customWidth="1"/>
    <col min="468" max="468" width="7" bestFit="1" customWidth="1"/>
    <col min="469" max="486" width="8" bestFit="1" customWidth="1"/>
    <col min="487" max="487" width="7" bestFit="1" customWidth="1"/>
    <col min="488" max="491" width="8" bestFit="1" customWidth="1"/>
    <col min="492" max="492" width="7" bestFit="1" customWidth="1"/>
    <col min="493" max="493" width="8" bestFit="1" customWidth="1"/>
    <col min="494" max="494" width="7" bestFit="1" customWidth="1"/>
    <col min="495" max="520" width="8" bestFit="1" customWidth="1"/>
    <col min="521" max="521" width="7" bestFit="1" customWidth="1"/>
    <col min="522" max="543" width="8" bestFit="1" customWidth="1"/>
    <col min="544" max="545" width="7" bestFit="1" customWidth="1"/>
    <col min="546" max="556" width="8" bestFit="1" customWidth="1"/>
    <col min="557" max="557" width="7" bestFit="1" customWidth="1"/>
    <col min="558" max="558" width="8" bestFit="1" customWidth="1"/>
    <col min="559" max="560" width="7" bestFit="1" customWidth="1"/>
    <col min="561" max="568" width="8" bestFit="1" customWidth="1"/>
    <col min="569" max="569" width="7" bestFit="1" customWidth="1"/>
    <col min="570" max="573" width="8" bestFit="1" customWidth="1"/>
    <col min="574" max="574" width="7" bestFit="1" customWidth="1"/>
    <col min="575" max="586" width="8" bestFit="1" customWidth="1"/>
    <col min="587" max="587" width="7" bestFit="1" customWidth="1"/>
    <col min="588" max="617" width="8" bestFit="1" customWidth="1"/>
    <col min="618" max="618" width="7" bestFit="1" customWidth="1"/>
    <col min="619" max="621" width="8" bestFit="1" customWidth="1"/>
    <col min="622" max="622" width="7" bestFit="1" customWidth="1"/>
    <col min="623" max="634" width="8" bestFit="1" customWidth="1"/>
    <col min="635" max="635" width="7" bestFit="1" customWidth="1"/>
    <col min="636" max="640" width="8" bestFit="1" customWidth="1"/>
    <col min="641" max="641" width="5" bestFit="1" customWidth="1"/>
    <col min="642" max="655" width="8" bestFit="1" customWidth="1"/>
    <col min="656" max="656" width="7" bestFit="1" customWidth="1"/>
    <col min="657" max="659" width="8" bestFit="1" customWidth="1"/>
    <col min="660" max="660" width="7" bestFit="1" customWidth="1"/>
    <col min="661" max="662" width="8" bestFit="1" customWidth="1"/>
    <col min="663" max="663" width="7" bestFit="1" customWidth="1"/>
    <col min="664" max="674" width="8" bestFit="1" customWidth="1"/>
    <col min="675" max="675" width="7" bestFit="1" customWidth="1"/>
    <col min="676" max="676" width="8" bestFit="1" customWidth="1"/>
    <col min="677" max="677" width="7" bestFit="1" customWidth="1"/>
    <col min="678" max="707" width="8" bestFit="1" customWidth="1"/>
    <col min="708" max="708" width="5" bestFit="1" customWidth="1"/>
    <col min="709" max="737" width="8" bestFit="1" customWidth="1"/>
    <col min="738" max="738" width="7" bestFit="1" customWidth="1"/>
    <col min="739" max="740" width="8" bestFit="1" customWidth="1"/>
    <col min="741" max="741" width="7" bestFit="1" customWidth="1"/>
    <col min="742" max="760" width="8" bestFit="1" customWidth="1"/>
    <col min="761" max="761" width="7" bestFit="1" customWidth="1"/>
    <col min="762" max="765" width="8" bestFit="1" customWidth="1"/>
    <col min="766" max="766" width="7" bestFit="1" customWidth="1"/>
    <col min="767" max="778" width="8" bestFit="1" customWidth="1"/>
    <col min="779" max="779" width="7" bestFit="1" customWidth="1"/>
    <col min="780" max="786" width="8" bestFit="1" customWidth="1"/>
    <col min="787" max="788" width="7" bestFit="1" customWidth="1"/>
    <col min="789" max="793" width="8" bestFit="1" customWidth="1"/>
    <col min="794" max="794" width="7" bestFit="1" customWidth="1"/>
    <col min="795" max="800" width="8" bestFit="1" customWidth="1"/>
    <col min="801" max="801" width="5" bestFit="1" customWidth="1"/>
    <col min="802" max="805" width="8" bestFit="1" customWidth="1"/>
    <col min="806" max="806" width="7" bestFit="1" customWidth="1"/>
    <col min="807" max="809" width="8" bestFit="1" customWidth="1"/>
    <col min="810" max="810" width="7" bestFit="1" customWidth="1"/>
    <col min="811" max="827" width="8" bestFit="1" customWidth="1"/>
    <col min="828" max="828" width="7" bestFit="1" customWidth="1"/>
    <col min="829" max="854" width="8" bestFit="1" customWidth="1"/>
    <col min="855" max="855" width="7" bestFit="1" customWidth="1"/>
    <col min="856" max="875" width="8" bestFit="1" customWidth="1"/>
    <col min="876" max="876" width="7" bestFit="1" customWidth="1"/>
    <col min="877" max="877" width="8" bestFit="1" customWidth="1"/>
    <col min="878" max="878" width="7" bestFit="1" customWidth="1"/>
    <col min="879" max="880" width="8" bestFit="1" customWidth="1"/>
    <col min="881" max="881" width="7" bestFit="1" customWidth="1"/>
    <col min="882" max="892" width="8" bestFit="1" customWidth="1"/>
    <col min="893" max="893" width="7" bestFit="1" customWidth="1"/>
    <col min="894" max="895" width="8" bestFit="1" customWidth="1"/>
    <col min="896" max="896" width="7" bestFit="1" customWidth="1"/>
    <col min="897" max="900" width="8" bestFit="1" customWidth="1"/>
    <col min="901" max="901" width="7" bestFit="1" customWidth="1"/>
    <col min="902" max="943" width="8" bestFit="1" customWidth="1"/>
    <col min="944" max="944" width="7" bestFit="1" customWidth="1"/>
    <col min="945" max="962" width="8" bestFit="1" customWidth="1"/>
    <col min="963" max="963" width="5" bestFit="1" customWidth="1"/>
    <col min="964" max="968" width="8" bestFit="1" customWidth="1"/>
    <col min="969" max="969" width="7" bestFit="1" customWidth="1"/>
    <col min="970" max="971" width="8" bestFit="1" customWidth="1"/>
    <col min="972" max="972" width="7" bestFit="1" customWidth="1"/>
    <col min="973" max="973" width="8" bestFit="1" customWidth="1"/>
    <col min="974" max="974" width="7" bestFit="1" customWidth="1"/>
    <col min="975" max="990" width="8" bestFit="1" customWidth="1"/>
    <col min="991" max="991" width="7" bestFit="1" customWidth="1"/>
    <col min="992" max="1001" width="8" bestFit="1" customWidth="1"/>
    <col min="1002" max="1003" width="7" bestFit="1" customWidth="1"/>
    <col min="1004" max="1009" width="8" bestFit="1" customWidth="1"/>
    <col min="1010" max="1010" width="5" bestFit="1" customWidth="1"/>
    <col min="1011" max="1069" width="8" bestFit="1" customWidth="1"/>
    <col min="1070" max="1070" width="7" bestFit="1" customWidth="1"/>
    <col min="1071" max="1073" width="8" bestFit="1" customWidth="1"/>
    <col min="1074" max="1074" width="7" bestFit="1" customWidth="1"/>
    <col min="1075" max="1092" width="8" bestFit="1" customWidth="1"/>
    <col min="1093" max="1093" width="5" bestFit="1" customWidth="1"/>
    <col min="1094" max="1096" width="8" bestFit="1" customWidth="1"/>
    <col min="1097" max="1097" width="7" bestFit="1" customWidth="1"/>
    <col min="1098" max="1099" width="8" bestFit="1" customWidth="1"/>
    <col min="1100" max="1100" width="7" bestFit="1" customWidth="1"/>
    <col min="1101" max="1119" width="8" bestFit="1" customWidth="1"/>
    <col min="1120" max="1120" width="7" bestFit="1" customWidth="1"/>
    <col min="1121" max="1124" width="8" bestFit="1" customWidth="1"/>
    <col min="1125" max="1125" width="7" bestFit="1" customWidth="1"/>
    <col min="1126" max="1133" width="8" bestFit="1" customWidth="1"/>
    <col min="1134" max="1134" width="7" bestFit="1" customWidth="1"/>
    <col min="1135" max="1135" width="8" bestFit="1" customWidth="1"/>
    <col min="1136" max="1136" width="7" bestFit="1" customWidth="1"/>
    <col min="1137" max="1142" width="8" bestFit="1" customWidth="1"/>
    <col min="1143" max="1143" width="7" bestFit="1" customWidth="1"/>
    <col min="1144" max="1151" width="8" bestFit="1" customWidth="1"/>
    <col min="1152" max="1152" width="7" bestFit="1" customWidth="1"/>
    <col min="1153" max="1163" width="8" bestFit="1" customWidth="1"/>
    <col min="1164" max="1166" width="7" bestFit="1" customWidth="1"/>
    <col min="1167" max="1184" width="8" bestFit="1" customWidth="1"/>
    <col min="1185" max="1185" width="7" bestFit="1" customWidth="1"/>
    <col min="1186" max="1203" width="8" bestFit="1" customWidth="1"/>
    <col min="1204" max="1204" width="7" bestFit="1" customWidth="1"/>
    <col min="1205" max="1218" width="8" bestFit="1" customWidth="1"/>
    <col min="1219" max="1220" width="7" bestFit="1" customWidth="1"/>
    <col min="1221" max="1226" width="8" bestFit="1" customWidth="1"/>
    <col min="1227" max="1227" width="7" bestFit="1" customWidth="1"/>
    <col min="1228" max="1228" width="8" bestFit="1" customWidth="1"/>
    <col min="1229" max="1229" width="7" bestFit="1" customWidth="1"/>
    <col min="1230" max="1240" width="8" bestFit="1" customWidth="1"/>
    <col min="1241" max="1241" width="7" bestFit="1" customWidth="1"/>
    <col min="1242" max="1244" width="8" bestFit="1" customWidth="1"/>
    <col min="1245" max="1245" width="7" bestFit="1" customWidth="1"/>
    <col min="1246" max="1246" width="8" bestFit="1" customWidth="1"/>
    <col min="1247" max="1247" width="7" bestFit="1" customWidth="1"/>
    <col min="1248" max="1248" width="8" bestFit="1" customWidth="1"/>
    <col min="1249" max="1249" width="7" bestFit="1" customWidth="1"/>
    <col min="1250" max="1266" width="8" bestFit="1" customWidth="1"/>
    <col min="1267" max="1267" width="7" bestFit="1" customWidth="1"/>
    <col min="1268" max="1268" width="8" bestFit="1" customWidth="1"/>
    <col min="1269" max="1269" width="7" bestFit="1" customWidth="1"/>
    <col min="1270" max="1280" width="8" bestFit="1" customWidth="1"/>
    <col min="1281" max="1281" width="7" bestFit="1" customWidth="1"/>
    <col min="1282" max="1287" width="8" bestFit="1" customWidth="1"/>
    <col min="1288" max="1288" width="7" bestFit="1" customWidth="1"/>
    <col min="1289" max="1298" width="8" bestFit="1" customWidth="1"/>
    <col min="1299" max="1300" width="7" bestFit="1" customWidth="1"/>
    <col min="1301" max="1307" width="8" bestFit="1" customWidth="1"/>
    <col min="1308" max="1308" width="7" bestFit="1" customWidth="1"/>
    <col min="1309" max="1344" width="8" bestFit="1" customWidth="1"/>
    <col min="1345" max="1345" width="7" bestFit="1" customWidth="1"/>
    <col min="1346" max="1364" width="8" bestFit="1" customWidth="1"/>
    <col min="1365" max="1365" width="7" bestFit="1" customWidth="1"/>
    <col min="1366" max="1392" width="8" bestFit="1" customWidth="1"/>
    <col min="1393" max="1393" width="7" bestFit="1" customWidth="1"/>
    <col min="1394" max="1395" width="8" bestFit="1" customWidth="1"/>
    <col min="1396" max="1396" width="7" bestFit="1" customWidth="1"/>
    <col min="1397" max="1400" width="8" bestFit="1" customWidth="1"/>
    <col min="1401" max="1401" width="7" bestFit="1" customWidth="1"/>
    <col min="1402" max="1402" width="8" bestFit="1" customWidth="1"/>
    <col min="1403" max="1403" width="7" bestFit="1" customWidth="1"/>
    <col min="1404" max="1407" width="8" bestFit="1" customWidth="1"/>
    <col min="1408" max="1408" width="7" bestFit="1" customWidth="1"/>
    <col min="1409" max="1415" width="8" bestFit="1" customWidth="1"/>
    <col min="1416" max="1416" width="7" bestFit="1" customWidth="1"/>
    <col min="1417" max="1417" width="8" bestFit="1" customWidth="1"/>
    <col min="1418" max="1418" width="7" bestFit="1" customWidth="1"/>
    <col min="1419" max="1434" width="8" bestFit="1" customWidth="1"/>
    <col min="1435" max="1435" width="7" bestFit="1" customWidth="1"/>
    <col min="1436" max="1439" width="8" bestFit="1" customWidth="1"/>
    <col min="1440" max="1440" width="7" bestFit="1" customWidth="1"/>
    <col min="1441" max="1458" width="8" bestFit="1" customWidth="1"/>
    <col min="1459" max="1459" width="7" bestFit="1" customWidth="1"/>
    <col min="1460" max="1466" width="8" bestFit="1" customWidth="1"/>
    <col min="1467" max="1467" width="7" bestFit="1" customWidth="1"/>
    <col min="1468" max="1476" width="8" bestFit="1" customWidth="1"/>
    <col min="1477" max="1477" width="7" bestFit="1" customWidth="1"/>
    <col min="1478" max="1478" width="8" bestFit="1" customWidth="1"/>
    <col min="1479" max="1479" width="7" bestFit="1" customWidth="1"/>
    <col min="1480" max="1482" width="8" bestFit="1" customWidth="1"/>
    <col min="1483" max="1484" width="7" bestFit="1" customWidth="1"/>
    <col min="1485" max="1485" width="8" bestFit="1" customWidth="1"/>
    <col min="1486" max="1486" width="7" bestFit="1" customWidth="1"/>
    <col min="1487" max="1488" width="8" bestFit="1" customWidth="1"/>
    <col min="1489" max="1489" width="7" bestFit="1" customWidth="1"/>
    <col min="1490" max="1495" width="8" bestFit="1" customWidth="1"/>
    <col min="1496" max="1496" width="7" bestFit="1" customWidth="1"/>
    <col min="1497" max="1506" width="8" bestFit="1" customWidth="1"/>
    <col min="1507" max="1507" width="5" bestFit="1" customWidth="1"/>
    <col min="1508" max="1510" width="8" bestFit="1" customWidth="1"/>
    <col min="1511" max="1511" width="7" bestFit="1" customWidth="1"/>
    <col min="1512" max="1522" width="8" bestFit="1" customWidth="1"/>
    <col min="1523" max="1523" width="7" bestFit="1" customWidth="1"/>
    <col min="1524" max="1533" width="8" bestFit="1" customWidth="1"/>
    <col min="1534" max="1534" width="7" bestFit="1" customWidth="1"/>
    <col min="1535" max="1545" width="8" bestFit="1" customWidth="1"/>
    <col min="1546" max="1546" width="7" bestFit="1" customWidth="1"/>
    <col min="1547" max="1576" width="8" bestFit="1" customWidth="1"/>
    <col min="1577" max="1577" width="7" bestFit="1" customWidth="1"/>
    <col min="1578" max="1578" width="8" bestFit="1" customWidth="1"/>
    <col min="1579" max="1579" width="7" bestFit="1" customWidth="1"/>
    <col min="1580" max="1580" width="8" bestFit="1" customWidth="1"/>
    <col min="1581" max="1581" width="7" bestFit="1" customWidth="1"/>
    <col min="1582" max="1583" width="8" bestFit="1" customWidth="1"/>
    <col min="1584" max="1584" width="7" bestFit="1" customWidth="1"/>
    <col min="1585" max="1598" width="8" bestFit="1" customWidth="1"/>
    <col min="1599" max="1599" width="7" bestFit="1" customWidth="1"/>
    <col min="1600" max="1606" width="8" bestFit="1" customWidth="1"/>
    <col min="1607" max="1607" width="7" bestFit="1" customWidth="1"/>
    <col min="1608" max="1616" width="8" bestFit="1" customWidth="1"/>
    <col min="1617" max="1617" width="7" bestFit="1" customWidth="1"/>
    <col min="1618" max="1622" width="8" bestFit="1" customWidth="1"/>
    <col min="1623" max="1623" width="5" bestFit="1" customWidth="1"/>
    <col min="1624" max="1633" width="8" bestFit="1" customWidth="1"/>
    <col min="1634" max="1634" width="7" bestFit="1" customWidth="1"/>
    <col min="1635" max="1644" width="8" bestFit="1" customWidth="1"/>
    <col min="1645" max="1645" width="7" bestFit="1" customWidth="1"/>
    <col min="1646" max="1658" width="8" bestFit="1" customWidth="1"/>
    <col min="1659" max="1659" width="7" bestFit="1" customWidth="1"/>
    <col min="1660" max="1662" width="8" bestFit="1" customWidth="1"/>
    <col min="1663" max="1663" width="7" bestFit="1" customWidth="1"/>
    <col min="1664" max="1683" width="8" bestFit="1" customWidth="1"/>
    <col min="1684" max="1684" width="7" bestFit="1" customWidth="1"/>
    <col min="1685" max="1686" width="8" bestFit="1" customWidth="1"/>
    <col min="1687" max="1687" width="7" bestFit="1" customWidth="1"/>
    <col min="1688" max="1690" width="8" bestFit="1" customWidth="1"/>
    <col min="1691" max="1691" width="5" bestFit="1" customWidth="1"/>
    <col min="1692" max="1696" width="8" bestFit="1" customWidth="1"/>
    <col min="1697" max="1697" width="7" bestFit="1" customWidth="1"/>
    <col min="1698" max="1710" width="8" bestFit="1" customWidth="1"/>
    <col min="1711" max="1711" width="7" bestFit="1" customWidth="1"/>
    <col min="1712" max="1725" width="8" bestFit="1" customWidth="1"/>
    <col min="1726" max="1726" width="7" bestFit="1" customWidth="1"/>
    <col min="1727" max="1742" width="8" bestFit="1" customWidth="1"/>
    <col min="1743" max="1744" width="7" bestFit="1" customWidth="1"/>
    <col min="1745" max="1779" width="8" bestFit="1" customWidth="1"/>
    <col min="1780" max="1781" width="7" bestFit="1" customWidth="1"/>
    <col min="1782" max="1814" width="8" bestFit="1" customWidth="1"/>
    <col min="1815" max="1815" width="7" bestFit="1" customWidth="1"/>
    <col min="1816" max="1816" width="8" bestFit="1" customWidth="1"/>
    <col min="1817" max="1817" width="5" bestFit="1" customWidth="1"/>
    <col min="1818" max="1821" width="8" bestFit="1" customWidth="1"/>
    <col min="1822" max="1822" width="7" bestFit="1" customWidth="1"/>
    <col min="1823" max="1826" width="8" bestFit="1" customWidth="1"/>
    <col min="1827" max="1827" width="7" bestFit="1" customWidth="1"/>
    <col min="1828" max="1832" width="8" bestFit="1" customWidth="1"/>
    <col min="1833" max="1836" width="7" bestFit="1" customWidth="1"/>
    <col min="1837" max="1857" width="8" bestFit="1" customWidth="1"/>
    <col min="1858" max="1858" width="7" bestFit="1" customWidth="1"/>
    <col min="1859" max="1893" width="8" bestFit="1" customWidth="1"/>
    <col min="1894" max="1894" width="7" bestFit="1" customWidth="1"/>
    <col min="1895" max="1896" width="8" bestFit="1" customWidth="1"/>
    <col min="1897" max="1897" width="7" bestFit="1" customWidth="1"/>
    <col min="1898" max="1907" width="8" bestFit="1" customWidth="1"/>
    <col min="1908" max="1908" width="7" bestFit="1" customWidth="1"/>
    <col min="1909" max="1912" width="8" bestFit="1" customWidth="1"/>
    <col min="1913" max="1913" width="7" bestFit="1" customWidth="1"/>
    <col min="1914" max="1937" width="8" bestFit="1" customWidth="1"/>
    <col min="1938" max="1938" width="7" bestFit="1" customWidth="1"/>
    <col min="1939" max="1961" width="8" bestFit="1" customWidth="1"/>
    <col min="1962" max="1962" width="7" bestFit="1" customWidth="1"/>
    <col min="1963" max="1978" width="8" bestFit="1" customWidth="1"/>
    <col min="1979" max="1980" width="7" bestFit="1" customWidth="1"/>
    <col min="1981" max="1985" width="8" bestFit="1" customWidth="1"/>
    <col min="1986" max="1986" width="5" bestFit="1" customWidth="1"/>
    <col min="1987" max="1993" width="8" bestFit="1" customWidth="1"/>
    <col min="1994" max="1994" width="7" bestFit="1" customWidth="1"/>
    <col min="1995" max="2000" width="8" bestFit="1" customWidth="1"/>
    <col min="2001" max="2001" width="7" bestFit="1" customWidth="1"/>
    <col min="2002" max="2007" width="8" bestFit="1" customWidth="1"/>
    <col min="2008" max="2008" width="7" bestFit="1" customWidth="1"/>
    <col min="2009" max="2012" width="8" bestFit="1" customWidth="1"/>
    <col min="2013" max="2013" width="7" bestFit="1" customWidth="1"/>
    <col min="2014" max="2018" width="8" bestFit="1" customWidth="1"/>
    <col min="2019" max="2019" width="7" bestFit="1" customWidth="1"/>
    <col min="2020" max="2022" width="8" bestFit="1" customWidth="1"/>
    <col min="2023" max="2023" width="7" bestFit="1" customWidth="1"/>
    <col min="2024" max="2036" width="8" bestFit="1" customWidth="1"/>
    <col min="2037" max="2037" width="7" bestFit="1" customWidth="1"/>
    <col min="2038" max="2042" width="8" bestFit="1" customWidth="1"/>
    <col min="2043" max="2049" width="9" bestFit="1" customWidth="1"/>
    <col min="2050" max="2050" width="8" bestFit="1" customWidth="1"/>
    <col min="2051" max="2057" width="9" bestFit="1" customWidth="1"/>
    <col min="2058" max="2058" width="8" bestFit="1" customWidth="1"/>
    <col min="2059" max="2068" width="9" bestFit="1" customWidth="1"/>
    <col min="2069" max="2069" width="8" bestFit="1" customWidth="1"/>
    <col min="2070" max="2070" width="9" bestFit="1" customWidth="1"/>
    <col min="2071" max="2071" width="8" bestFit="1" customWidth="1"/>
    <col min="2072" max="2083" width="9" bestFit="1" customWidth="1"/>
    <col min="2084" max="2084" width="8" bestFit="1" customWidth="1"/>
    <col min="2085" max="2103" width="9" bestFit="1" customWidth="1"/>
    <col min="2104" max="2104" width="8" bestFit="1" customWidth="1"/>
    <col min="2105" max="2112" width="9" bestFit="1" customWidth="1"/>
    <col min="2113" max="2113" width="8" bestFit="1" customWidth="1"/>
    <col min="2114" max="2144" width="9" bestFit="1" customWidth="1"/>
    <col min="2145" max="2145" width="8" bestFit="1" customWidth="1"/>
    <col min="2146" max="2147" width="9" bestFit="1" customWidth="1"/>
    <col min="2148" max="2148" width="8" bestFit="1" customWidth="1"/>
    <col min="2149" max="2155" width="9" bestFit="1" customWidth="1"/>
    <col min="2156" max="2156" width="8" bestFit="1" customWidth="1"/>
    <col min="2157" max="2160" width="9" bestFit="1" customWidth="1"/>
    <col min="2161" max="2161" width="8" bestFit="1" customWidth="1"/>
    <col min="2162" max="2162" width="9" bestFit="1" customWidth="1"/>
    <col min="2163" max="2163" width="8" bestFit="1" customWidth="1"/>
    <col min="2164" max="2179" width="9" bestFit="1" customWidth="1"/>
    <col min="2180" max="2180" width="8" bestFit="1" customWidth="1"/>
    <col min="2181" max="2193" width="9" bestFit="1" customWidth="1"/>
    <col min="2194" max="2195" width="6" bestFit="1" customWidth="1"/>
    <col min="2196" max="2220" width="9" bestFit="1" customWidth="1"/>
    <col min="2221" max="2221" width="8" bestFit="1" customWidth="1"/>
    <col min="2222" max="2231" width="9" bestFit="1" customWidth="1"/>
    <col min="2232" max="2232" width="8" bestFit="1" customWidth="1"/>
    <col min="2233" max="2237" width="9" bestFit="1" customWidth="1"/>
    <col min="2238" max="2238" width="8" bestFit="1" customWidth="1"/>
    <col min="2239" max="2252" width="9" bestFit="1" customWidth="1"/>
    <col min="2253" max="2253" width="8" bestFit="1" customWidth="1"/>
    <col min="2254" max="2258" width="9" bestFit="1" customWidth="1"/>
    <col min="2259" max="2259" width="6" bestFit="1" customWidth="1"/>
    <col min="2260" max="2264" width="9" bestFit="1" customWidth="1"/>
    <col min="2265" max="2265" width="6" bestFit="1" customWidth="1"/>
    <col min="2266" max="2268" width="9" bestFit="1" customWidth="1"/>
    <col min="2269" max="2269" width="8" bestFit="1" customWidth="1"/>
    <col min="2270" max="2275" width="9" bestFit="1" customWidth="1"/>
    <col min="2276" max="2276" width="8" bestFit="1" customWidth="1"/>
    <col min="2277" max="2280" width="9" bestFit="1" customWidth="1"/>
    <col min="2281" max="2281" width="8" bestFit="1" customWidth="1"/>
    <col min="2282" max="2282" width="9" bestFit="1" customWidth="1"/>
    <col min="2283" max="2283" width="8" bestFit="1" customWidth="1"/>
    <col min="2284" max="2284" width="9" bestFit="1" customWidth="1"/>
    <col min="2285" max="2285" width="8" bestFit="1" customWidth="1"/>
    <col min="2286" max="2316" width="9" bestFit="1" customWidth="1"/>
    <col min="2317" max="2317" width="8" bestFit="1" customWidth="1"/>
    <col min="2318" max="2320" width="9" bestFit="1" customWidth="1"/>
    <col min="2321" max="2321" width="8" bestFit="1" customWidth="1"/>
    <col min="2322" max="2326" width="9" bestFit="1" customWidth="1"/>
    <col min="2327" max="2327" width="8" bestFit="1" customWidth="1"/>
    <col min="2328" max="2329" width="9" bestFit="1" customWidth="1"/>
    <col min="2330" max="2330" width="8" bestFit="1" customWidth="1"/>
    <col min="2331" max="2333" width="9" bestFit="1" customWidth="1"/>
    <col min="2334" max="2334" width="8" bestFit="1" customWidth="1"/>
    <col min="2335" max="2335" width="9" bestFit="1" customWidth="1"/>
    <col min="2336" max="2337" width="8" bestFit="1" customWidth="1"/>
    <col min="2338" max="2338" width="9" bestFit="1" customWidth="1"/>
    <col min="2339" max="2339" width="8" bestFit="1" customWidth="1"/>
    <col min="2340" max="2361" width="9" bestFit="1" customWidth="1"/>
    <col min="2362" max="2362" width="8" bestFit="1" customWidth="1"/>
    <col min="2363" max="2363" width="9" bestFit="1" customWidth="1"/>
    <col min="2364" max="2364" width="8" bestFit="1" customWidth="1"/>
    <col min="2365" max="2375" width="9" bestFit="1" customWidth="1"/>
    <col min="2376" max="2376" width="8" bestFit="1" customWidth="1"/>
    <col min="2377" max="2378" width="9" bestFit="1" customWidth="1"/>
    <col min="2379" max="2379" width="8" bestFit="1" customWidth="1"/>
    <col min="2380" max="2388" width="9" bestFit="1" customWidth="1"/>
    <col min="2389" max="2389" width="8" bestFit="1" customWidth="1"/>
    <col min="2390" max="2404" width="9" bestFit="1" customWidth="1"/>
    <col min="2405" max="2405" width="8" bestFit="1" customWidth="1"/>
    <col min="2406" max="2415" width="9" bestFit="1" customWidth="1"/>
    <col min="2416" max="2416" width="8" bestFit="1" customWidth="1"/>
    <col min="2417" max="2422" width="9" bestFit="1" customWidth="1"/>
    <col min="2423" max="2423" width="8" bestFit="1" customWidth="1"/>
    <col min="2424" max="2425" width="9" bestFit="1" customWidth="1"/>
    <col min="2426" max="2426" width="8" bestFit="1" customWidth="1"/>
    <col min="2427" max="2443" width="9" bestFit="1" customWidth="1"/>
    <col min="2444" max="2444" width="8" bestFit="1" customWidth="1"/>
    <col min="2445" max="2445" width="9" bestFit="1" customWidth="1"/>
    <col min="2446" max="2446" width="8" bestFit="1" customWidth="1"/>
    <col min="2447" max="2450" width="9" bestFit="1" customWidth="1"/>
    <col min="2451" max="2451" width="6" bestFit="1" customWidth="1"/>
    <col min="2452" max="2473" width="9" bestFit="1" customWidth="1"/>
    <col min="2474" max="2474" width="8" bestFit="1" customWidth="1"/>
    <col min="2475" max="2479" width="9" bestFit="1" customWidth="1"/>
    <col min="2480" max="2480" width="8" bestFit="1" customWidth="1"/>
    <col min="2481" max="2482" width="9" bestFit="1" customWidth="1"/>
    <col min="2483" max="2485" width="8" bestFit="1" customWidth="1"/>
    <col min="2486" max="2489" width="9" bestFit="1" customWidth="1"/>
    <col min="2490" max="2490" width="8" bestFit="1" customWidth="1"/>
    <col min="2491" max="2494" width="9" bestFit="1" customWidth="1"/>
    <col min="2495" max="2496" width="8" bestFit="1" customWidth="1"/>
    <col min="2497" max="2499" width="9" bestFit="1" customWidth="1"/>
    <col min="2500" max="2500" width="8" bestFit="1" customWidth="1"/>
    <col min="2501" max="2507" width="9" bestFit="1" customWidth="1"/>
    <col min="2508" max="2508" width="8" bestFit="1" customWidth="1"/>
    <col min="2509" max="2510" width="9" bestFit="1" customWidth="1"/>
    <col min="2511" max="2511" width="6" bestFit="1" customWidth="1"/>
    <col min="2512" max="2523" width="9" bestFit="1" customWidth="1"/>
    <col min="2524" max="2524" width="8" bestFit="1" customWidth="1"/>
    <col min="2525" max="2526" width="9" bestFit="1" customWidth="1"/>
    <col min="2527" max="2527" width="8" bestFit="1" customWidth="1"/>
    <col min="2528" max="2541" width="9" bestFit="1" customWidth="1"/>
    <col min="2542" max="2542" width="8" bestFit="1" customWidth="1"/>
    <col min="2543" max="2553" width="9" bestFit="1" customWidth="1"/>
    <col min="2554" max="2554" width="8" bestFit="1" customWidth="1"/>
    <col min="2555" max="2555" width="9" bestFit="1" customWidth="1"/>
    <col min="2556" max="2556" width="8" bestFit="1" customWidth="1"/>
    <col min="2557" max="2566" width="9" bestFit="1" customWidth="1"/>
    <col min="2567" max="2567" width="8" bestFit="1" customWidth="1"/>
    <col min="2568" max="2572" width="9" bestFit="1" customWidth="1"/>
    <col min="2573" max="2574" width="8" bestFit="1" customWidth="1"/>
    <col min="2575" max="2600" width="9" bestFit="1" customWidth="1"/>
    <col min="2601" max="2601" width="8" bestFit="1" customWidth="1"/>
    <col min="2602" max="2619" width="9" bestFit="1" customWidth="1"/>
    <col min="2620" max="2620" width="8" bestFit="1" customWidth="1"/>
    <col min="2621" max="2621" width="9" bestFit="1" customWidth="1"/>
    <col min="2622" max="2622" width="8" bestFit="1" customWidth="1"/>
    <col min="2623" max="2628" width="9" bestFit="1" customWidth="1"/>
    <col min="2629" max="2629" width="8" bestFit="1" customWidth="1"/>
    <col min="2630" max="2637" width="9" bestFit="1" customWidth="1"/>
    <col min="2638" max="2638" width="8" bestFit="1" customWidth="1"/>
    <col min="2639" max="2665" width="9" bestFit="1" customWidth="1"/>
    <col min="2666" max="2666" width="8" bestFit="1" customWidth="1"/>
    <col min="2667" max="2673" width="9" bestFit="1" customWidth="1"/>
    <col min="2674" max="2674" width="8" bestFit="1" customWidth="1"/>
    <col min="2675" max="2680" width="9" bestFit="1" customWidth="1"/>
    <col min="2681" max="2681" width="8" bestFit="1" customWidth="1"/>
    <col min="2682" max="2682" width="6" bestFit="1" customWidth="1"/>
    <col min="2683" max="2683" width="8" bestFit="1" customWidth="1"/>
    <col min="2684" max="2710" width="9" bestFit="1" customWidth="1"/>
    <col min="2711" max="2711" width="8" bestFit="1" customWidth="1"/>
    <col min="2712" max="2715" width="9" bestFit="1" customWidth="1"/>
    <col min="2716" max="2716" width="8" bestFit="1" customWidth="1"/>
    <col min="2717" max="2725" width="9" bestFit="1" customWidth="1"/>
    <col min="2726" max="2726" width="8" bestFit="1" customWidth="1"/>
    <col min="2727" max="2730" width="9" bestFit="1" customWidth="1"/>
    <col min="2731" max="2731" width="8" bestFit="1" customWidth="1"/>
    <col min="2732" max="2740" width="9" bestFit="1" customWidth="1"/>
    <col min="2741" max="2741" width="8" bestFit="1" customWidth="1"/>
    <col min="2742" max="2761" width="9" bestFit="1" customWidth="1"/>
    <col min="2762" max="2762" width="8" bestFit="1" customWidth="1"/>
    <col min="2763" max="2763" width="9" bestFit="1" customWidth="1"/>
    <col min="2764" max="2764" width="8" bestFit="1" customWidth="1"/>
    <col min="2765" max="2770" width="9" bestFit="1" customWidth="1"/>
    <col min="2771" max="2771" width="8" bestFit="1" customWidth="1"/>
    <col min="2772" max="2788" width="9" bestFit="1" customWidth="1"/>
    <col min="2789" max="2789" width="8" bestFit="1" customWidth="1"/>
    <col min="2790" max="2793" width="9" bestFit="1" customWidth="1"/>
    <col min="2794" max="2794" width="8" bestFit="1" customWidth="1"/>
    <col min="2795" max="2808" width="9" bestFit="1" customWidth="1"/>
    <col min="2809" max="2809" width="8" bestFit="1" customWidth="1"/>
    <col min="2810" max="2821" width="9" bestFit="1" customWidth="1"/>
    <col min="2822" max="2822" width="8" bestFit="1" customWidth="1"/>
    <col min="2823" max="2825" width="9" bestFit="1" customWidth="1"/>
    <col min="2826" max="2826" width="8" bestFit="1" customWidth="1"/>
    <col min="2827" max="2838" width="9" bestFit="1" customWidth="1"/>
    <col min="2839" max="2839" width="8" bestFit="1" customWidth="1"/>
    <col min="2840" max="2859" width="9" bestFit="1" customWidth="1"/>
    <col min="2860" max="2860" width="8" bestFit="1" customWidth="1"/>
    <col min="2861" max="2894" width="9" bestFit="1" customWidth="1"/>
    <col min="2895" max="2895" width="8" bestFit="1" customWidth="1"/>
    <col min="2896" max="2908" width="9" bestFit="1" customWidth="1"/>
    <col min="2909" max="2910" width="6" bestFit="1" customWidth="1"/>
    <col min="2911" max="2916" width="9" bestFit="1" customWidth="1"/>
    <col min="2917" max="2917" width="8" bestFit="1" customWidth="1"/>
    <col min="2918" max="2920" width="9" bestFit="1" customWidth="1"/>
    <col min="2921" max="2921" width="8" bestFit="1" customWidth="1"/>
    <col min="2922" max="2926" width="9" bestFit="1" customWidth="1"/>
    <col min="2927" max="2927" width="8" bestFit="1" customWidth="1"/>
    <col min="2928" max="2938" width="9" bestFit="1" customWidth="1"/>
    <col min="2939" max="2939" width="8" bestFit="1" customWidth="1"/>
    <col min="2940" max="2946" width="9" bestFit="1" customWidth="1"/>
    <col min="2947" max="2947" width="8" bestFit="1" customWidth="1"/>
    <col min="2948" max="2959" width="9" bestFit="1" customWidth="1"/>
    <col min="2960" max="2961" width="8" bestFit="1" customWidth="1"/>
    <col min="2962" max="2974" width="9" bestFit="1" customWidth="1"/>
    <col min="2975" max="2975" width="7" bestFit="1" customWidth="1"/>
    <col min="2976" max="2976" width="10.77734375" bestFit="1" customWidth="1"/>
  </cols>
  <sheetData>
    <row r="1" spans="1:2" x14ac:dyDescent="0.3">
      <c r="A1" s="2" t="s">
        <v>11</v>
      </c>
      <c r="B1" s="3">
        <v>0</v>
      </c>
    </row>
    <row r="3" spans="1:2" x14ac:dyDescent="0.3">
      <c r="A3" s="2" t="s">
        <v>3902</v>
      </c>
      <c r="B3" t="s">
        <v>3916</v>
      </c>
    </row>
    <row r="4" spans="1:2" x14ac:dyDescent="0.3">
      <c r="A4" s="3" t="s">
        <v>3904</v>
      </c>
      <c r="B4" s="4">
        <v>1381794.01</v>
      </c>
    </row>
    <row r="5" spans="1:2" x14ac:dyDescent="0.3">
      <c r="A5" s="3" t="s">
        <v>3905</v>
      </c>
      <c r="B5" s="4">
        <v>936546.27999999991</v>
      </c>
    </row>
    <row r="6" spans="1:2" x14ac:dyDescent="0.3">
      <c r="A6" s="3" t="s">
        <v>3906</v>
      </c>
      <c r="B6" s="4">
        <v>996697.58000000054</v>
      </c>
    </row>
    <row r="7" spans="1:2" x14ac:dyDescent="0.3">
      <c r="A7" s="3" t="s">
        <v>3907</v>
      </c>
      <c r="B7" s="4">
        <v>1022575.6599999999</v>
      </c>
    </row>
    <row r="8" spans="1:2" x14ac:dyDescent="0.3">
      <c r="A8" s="3" t="s">
        <v>3908</v>
      </c>
      <c r="B8" s="4">
        <v>1086338.6900000002</v>
      </c>
    </row>
    <row r="9" spans="1:2" x14ac:dyDescent="0.3">
      <c r="A9" s="3" t="s">
        <v>3909</v>
      </c>
      <c r="B9" s="4">
        <v>1021238.6299999998</v>
      </c>
    </row>
    <row r="10" spans="1:2" x14ac:dyDescent="0.3">
      <c r="A10" s="3" t="s">
        <v>3910</v>
      </c>
      <c r="B10" s="4">
        <v>951593.89000000013</v>
      </c>
    </row>
    <row r="11" spans="1:2" x14ac:dyDescent="0.3">
      <c r="A11" s="3" t="s">
        <v>3911</v>
      </c>
      <c r="B11" s="4">
        <v>929927.33000000031</v>
      </c>
    </row>
    <row r="12" spans="1:2" x14ac:dyDescent="0.3">
      <c r="A12" s="3" t="s">
        <v>3912</v>
      </c>
      <c r="B12" s="4">
        <v>861400.01</v>
      </c>
    </row>
    <row r="13" spans="1:2" x14ac:dyDescent="0.3">
      <c r="A13" s="3" t="s">
        <v>3913</v>
      </c>
      <c r="B13" s="4">
        <v>992787.05</v>
      </c>
    </row>
    <row r="14" spans="1:2" x14ac:dyDescent="0.3">
      <c r="A14" s="3" t="s">
        <v>3914</v>
      </c>
      <c r="B14" s="4">
        <v>1009219.3499999997</v>
      </c>
    </row>
    <row r="15" spans="1:2" x14ac:dyDescent="0.3">
      <c r="A15" s="3" t="s">
        <v>3915</v>
      </c>
      <c r="B15" s="4">
        <v>1068700.7999999998</v>
      </c>
    </row>
    <row r="16" spans="1:2" x14ac:dyDescent="0.3">
      <c r="A16" s="3" t="s">
        <v>3903</v>
      </c>
      <c r="B16" s="4">
        <v>12258819.280000001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1CBA-82EB-475B-9DFE-DCD4731B390E}">
  <dimension ref="A1:E3002"/>
  <sheetViews>
    <sheetView workbookViewId="0">
      <selection activeCell="B2" sqref="B2"/>
    </sheetView>
  </sheetViews>
  <sheetFormatPr defaultRowHeight="14.4" x14ac:dyDescent="0.3"/>
  <cols>
    <col min="1" max="1" width="17" customWidth="1"/>
    <col min="2" max="2" width="15.33203125" customWidth="1"/>
    <col min="3" max="16384" width="8.88671875" style="7"/>
  </cols>
  <sheetData>
    <row r="1" spans="1:5" x14ac:dyDescent="0.3">
      <c r="A1" s="12" t="s">
        <v>3917</v>
      </c>
      <c r="B1" s="12" t="s">
        <v>3901</v>
      </c>
      <c r="C1" s="7" t="s">
        <v>3919</v>
      </c>
      <c r="D1" s="7" t="s">
        <v>3920</v>
      </c>
      <c r="E1" s="7" t="s">
        <v>3918</v>
      </c>
    </row>
    <row r="2" spans="1:5" x14ac:dyDescent="0.3">
      <c r="A2" s="9">
        <v>44927</v>
      </c>
      <c r="B2" s="8">
        <v>35354.449999999997</v>
      </c>
      <c r="C2" s="7">
        <f>B2</f>
        <v>35354.449999999997</v>
      </c>
      <c r="D2" s="7">
        <f>B3-B2</f>
        <v>-19443.619999999995</v>
      </c>
    </row>
    <row r="3" spans="1:5" x14ac:dyDescent="0.3">
      <c r="A3" s="9">
        <v>44928</v>
      </c>
      <c r="B3" s="8">
        <v>15910.83</v>
      </c>
      <c r="C3" s="7">
        <f>(0.8*B3)+(0.2*(C2+D2))</f>
        <v>15910.830000000002</v>
      </c>
      <c r="D3" s="7">
        <f>0.2*(C3-C2)+(0.8*D2)</f>
        <v>-19443.619999999995</v>
      </c>
      <c r="E3" s="7">
        <f>C2+D2</f>
        <v>15910.830000000002</v>
      </c>
    </row>
    <row r="4" spans="1:5" x14ac:dyDescent="0.3">
      <c r="A4" s="9">
        <v>44929</v>
      </c>
      <c r="B4" s="8">
        <v>45524.65</v>
      </c>
      <c r="C4" s="7">
        <f t="shared" ref="C4:C67" si="0">(0.8*B4)+(0.2*(C3+D3))</f>
        <v>35713.162000000004</v>
      </c>
      <c r="D4" s="7">
        <f t="shared" ref="D4:D67" si="1">0.2*(C4-C3)+(0.8*D3)</f>
        <v>-11594.429599999996</v>
      </c>
      <c r="E4" s="7">
        <f t="shared" ref="E4:E67" si="2">C3+D3</f>
        <v>-3532.7899999999936</v>
      </c>
    </row>
    <row r="5" spans="1:5" x14ac:dyDescent="0.3">
      <c r="A5" s="9">
        <v>44930</v>
      </c>
      <c r="B5" s="8">
        <v>30957.37</v>
      </c>
      <c r="C5" s="7">
        <f t="shared" si="0"/>
        <v>29589.642480000002</v>
      </c>
      <c r="D5" s="7">
        <f t="shared" si="1"/>
        <v>-10500.247583999997</v>
      </c>
      <c r="E5" s="7">
        <f t="shared" si="2"/>
        <v>24118.732400000008</v>
      </c>
    </row>
    <row r="6" spans="1:5" x14ac:dyDescent="0.3">
      <c r="A6" s="9">
        <v>44931</v>
      </c>
      <c r="B6" s="8">
        <v>50587.159999999996</v>
      </c>
      <c r="C6" s="7">
        <f t="shared" si="0"/>
        <v>44287.606979200005</v>
      </c>
      <c r="D6" s="7">
        <f t="shared" si="1"/>
        <v>-5460.6051673599959</v>
      </c>
      <c r="E6" s="7">
        <f t="shared" si="2"/>
        <v>19089.394896000005</v>
      </c>
    </row>
    <row r="7" spans="1:5" x14ac:dyDescent="0.3">
      <c r="A7" s="9">
        <v>44932</v>
      </c>
      <c r="B7" s="8">
        <v>44710.780000000006</v>
      </c>
      <c r="C7" s="7">
        <f t="shared" si="0"/>
        <v>43534.024362368007</v>
      </c>
      <c r="D7" s="7">
        <f t="shared" si="1"/>
        <v>-4519.2006572543969</v>
      </c>
      <c r="E7" s="7">
        <f t="shared" si="2"/>
        <v>38827.001811840011</v>
      </c>
    </row>
    <row r="8" spans="1:5" x14ac:dyDescent="0.3">
      <c r="A8" s="9">
        <v>44933</v>
      </c>
      <c r="B8" s="8">
        <v>37954.720000000001</v>
      </c>
      <c r="C8" s="7">
        <f t="shared" si="0"/>
        <v>38166.740741022724</v>
      </c>
      <c r="D8" s="7">
        <f t="shared" si="1"/>
        <v>-4688.8172500725741</v>
      </c>
      <c r="E8" s="7">
        <f t="shared" si="2"/>
        <v>39014.823705113609</v>
      </c>
    </row>
    <row r="9" spans="1:5" x14ac:dyDescent="0.3">
      <c r="A9" s="9">
        <v>44934</v>
      </c>
      <c r="B9" s="8">
        <v>29429.07</v>
      </c>
      <c r="C9" s="7">
        <f t="shared" si="0"/>
        <v>30238.840698190033</v>
      </c>
      <c r="D9" s="7">
        <f t="shared" si="1"/>
        <v>-5336.6338086245978</v>
      </c>
      <c r="E9" s="7">
        <f t="shared" si="2"/>
        <v>33477.923490950154</v>
      </c>
    </row>
    <row r="10" spans="1:5" x14ac:dyDescent="0.3">
      <c r="A10" s="9">
        <v>44935</v>
      </c>
      <c r="B10" s="8">
        <v>16342.390000000001</v>
      </c>
      <c r="C10" s="7">
        <f t="shared" si="0"/>
        <v>18054.353377913088</v>
      </c>
      <c r="D10" s="7">
        <f t="shared" si="1"/>
        <v>-6706.2045109550672</v>
      </c>
      <c r="E10" s="7">
        <f t="shared" si="2"/>
        <v>24902.206889565437</v>
      </c>
    </row>
    <row r="11" spans="1:5" x14ac:dyDescent="0.3">
      <c r="A11" s="9">
        <v>44936</v>
      </c>
      <c r="B11" s="8">
        <v>31133.15</v>
      </c>
      <c r="C11" s="7">
        <f t="shared" si="0"/>
        <v>27176.149773391608</v>
      </c>
      <c r="D11" s="7">
        <f t="shared" si="1"/>
        <v>-3540.6043296683501</v>
      </c>
      <c r="E11" s="7">
        <f t="shared" si="2"/>
        <v>11348.148866958021</v>
      </c>
    </row>
    <row r="12" spans="1:5" x14ac:dyDescent="0.3">
      <c r="A12" s="9">
        <v>44937</v>
      </c>
      <c r="B12" s="8">
        <v>61013.509999999987</v>
      </c>
      <c r="C12" s="7">
        <f t="shared" si="0"/>
        <v>53537.917088744638</v>
      </c>
      <c r="D12" s="7">
        <f t="shared" si="1"/>
        <v>2439.869999335926</v>
      </c>
      <c r="E12" s="7">
        <f t="shared" si="2"/>
        <v>23635.545443723258</v>
      </c>
    </row>
    <row r="13" spans="1:5" x14ac:dyDescent="0.3">
      <c r="A13" s="9">
        <v>44938</v>
      </c>
      <c r="B13" s="8">
        <v>55459.35</v>
      </c>
      <c r="C13" s="7">
        <f t="shared" si="0"/>
        <v>55563.037417616113</v>
      </c>
      <c r="D13" s="7">
        <f t="shared" si="1"/>
        <v>2356.9200652430359</v>
      </c>
      <c r="E13" s="7">
        <f t="shared" si="2"/>
        <v>55977.787088080564</v>
      </c>
    </row>
    <row r="14" spans="1:5" x14ac:dyDescent="0.3">
      <c r="A14" s="9">
        <v>44939</v>
      </c>
      <c r="B14" s="8">
        <v>15091.380000000001</v>
      </c>
      <c r="C14" s="7">
        <f t="shared" si="0"/>
        <v>23657.095496571834</v>
      </c>
      <c r="D14" s="7">
        <f t="shared" si="1"/>
        <v>-4495.6523320144279</v>
      </c>
      <c r="E14" s="7">
        <f t="shared" si="2"/>
        <v>57919.95748285915</v>
      </c>
    </row>
    <row r="15" spans="1:5" x14ac:dyDescent="0.3">
      <c r="A15" s="9">
        <v>44940</v>
      </c>
      <c r="B15" s="8">
        <v>5346.55</v>
      </c>
      <c r="C15" s="7">
        <f t="shared" si="0"/>
        <v>8109.5286329114824</v>
      </c>
      <c r="D15" s="7">
        <f t="shared" si="1"/>
        <v>-6706.0352383436129</v>
      </c>
      <c r="E15" s="7">
        <f t="shared" si="2"/>
        <v>19161.443164557408</v>
      </c>
    </row>
    <row r="16" spans="1:5" x14ac:dyDescent="0.3">
      <c r="A16" s="9">
        <v>44941</v>
      </c>
      <c r="B16" s="8">
        <v>22316.92</v>
      </c>
      <c r="C16" s="7">
        <f t="shared" si="0"/>
        <v>18134.234678913574</v>
      </c>
      <c r="D16" s="7">
        <f t="shared" si="1"/>
        <v>-3359.8869814744721</v>
      </c>
      <c r="E16" s="7">
        <f t="shared" si="2"/>
        <v>1403.4933945678695</v>
      </c>
    </row>
    <row r="17" spans="1:5" x14ac:dyDescent="0.3">
      <c r="A17" s="9">
        <v>44942</v>
      </c>
      <c r="B17" s="8">
        <v>118894.07</v>
      </c>
      <c r="C17" s="7">
        <f t="shared" si="0"/>
        <v>98070.125539487824</v>
      </c>
      <c r="D17" s="7">
        <f t="shared" si="1"/>
        <v>13299.268586935274</v>
      </c>
      <c r="E17" s="7">
        <f t="shared" si="2"/>
        <v>14774.347697439101</v>
      </c>
    </row>
    <row r="18" spans="1:5" x14ac:dyDescent="0.3">
      <c r="A18" s="9">
        <v>44943</v>
      </c>
      <c r="B18" s="8">
        <v>13708.78</v>
      </c>
      <c r="C18" s="7">
        <f t="shared" si="0"/>
        <v>33240.902825284618</v>
      </c>
      <c r="D18" s="7">
        <f t="shared" si="1"/>
        <v>-2326.4296732924213</v>
      </c>
      <c r="E18" s="7">
        <f t="shared" si="2"/>
        <v>111369.3941264231</v>
      </c>
    </row>
    <row r="19" spans="1:5" x14ac:dyDescent="0.3">
      <c r="A19" s="9">
        <v>44944</v>
      </c>
      <c r="B19" s="8">
        <v>51891.55</v>
      </c>
      <c r="C19" s="7">
        <f t="shared" si="0"/>
        <v>47696.134630398446</v>
      </c>
      <c r="D19" s="7">
        <f t="shared" si="1"/>
        <v>1029.9026223888286</v>
      </c>
      <c r="E19" s="7">
        <f t="shared" si="2"/>
        <v>30914.473151992199</v>
      </c>
    </row>
    <row r="20" spans="1:5" x14ac:dyDescent="0.3">
      <c r="A20" s="9">
        <v>44945</v>
      </c>
      <c r="B20" s="8">
        <v>60251.94</v>
      </c>
      <c r="C20" s="7">
        <f t="shared" si="0"/>
        <v>57946.75945055746</v>
      </c>
      <c r="D20" s="7">
        <f t="shared" si="1"/>
        <v>2874.0470619428656</v>
      </c>
      <c r="E20" s="7">
        <f t="shared" si="2"/>
        <v>48726.037252787275</v>
      </c>
    </row>
    <row r="21" spans="1:5" x14ac:dyDescent="0.3">
      <c r="A21" s="9">
        <v>44946</v>
      </c>
      <c r="B21" s="8">
        <v>15866.5</v>
      </c>
      <c r="C21" s="7">
        <f t="shared" si="0"/>
        <v>24857.361302500067</v>
      </c>
      <c r="D21" s="7">
        <f t="shared" si="1"/>
        <v>-4318.6419800571857</v>
      </c>
      <c r="E21" s="7">
        <f t="shared" si="2"/>
        <v>60820.806512500327</v>
      </c>
    </row>
    <row r="22" spans="1:5" x14ac:dyDescent="0.3">
      <c r="A22" s="9">
        <v>44947</v>
      </c>
      <c r="B22" s="8">
        <v>120778.29000000001</v>
      </c>
      <c r="C22" s="7">
        <f t="shared" si="0"/>
        <v>100730.37586448858</v>
      </c>
      <c r="D22" s="7">
        <f t="shared" si="1"/>
        <v>11719.689328351955</v>
      </c>
      <c r="E22" s="7">
        <f t="shared" si="2"/>
        <v>20538.719322442881</v>
      </c>
    </row>
    <row r="23" spans="1:5" x14ac:dyDescent="0.3">
      <c r="A23" s="9">
        <v>44948</v>
      </c>
      <c r="B23" s="8">
        <v>76013.240000000005</v>
      </c>
      <c r="C23" s="7">
        <f t="shared" si="0"/>
        <v>83300.605038568116</v>
      </c>
      <c r="D23" s="7">
        <f t="shared" si="1"/>
        <v>5889.7972974974709</v>
      </c>
      <c r="E23" s="7">
        <f t="shared" si="2"/>
        <v>112450.06519284054</v>
      </c>
    </row>
    <row r="24" spans="1:5" x14ac:dyDescent="0.3">
      <c r="A24" s="9">
        <v>44949</v>
      </c>
      <c r="B24" s="8">
        <v>4654.43</v>
      </c>
      <c r="C24" s="7">
        <f t="shared" si="0"/>
        <v>21561.624467213118</v>
      </c>
      <c r="D24" s="7">
        <f t="shared" si="1"/>
        <v>-7635.9582762730242</v>
      </c>
      <c r="E24" s="7">
        <f t="shared" si="2"/>
        <v>89190.402336065585</v>
      </c>
    </row>
    <row r="25" spans="1:5" x14ac:dyDescent="0.3">
      <c r="A25" s="9">
        <v>44950</v>
      </c>
      <c r="B25" s="8">
        <v>68085.83</v>
      </c>
      <c r="C25" s="7">
        <f t="shared" si="0"/>
        <v>57253.797238188024</v>
      </c>
      <c r="D25" s="7">
        <f t="shared" si="1"/>
        <v>1029.6679331765627</v>
      </c>
      <c r="E25" s="7">
        <f t="shared" si="2"/>
        <v>13925.666190940094</v>
      </c>
    </row>
    <row r="26" spans="1:5" x14ac:dyDescent="0.3">
      <c r="A26" s="9">
        <v>44951</v>
      </c>
      <c r="B26" s="8">
        <v>31428.620000000003</v>
      </c>
      <c r="C26" s="7">
        <f t="shared" si="0"/>
        <v>36799.589034272925</v>
      </c>
      <c r="D26" s="7">
        <f t="shared" si="1"/>
        <v>-3267.10729424177</v>
      </c>
      <c r="E26" s="7">
        <f t="shared" si="2"/>
        <v>58283.465171364587</v>
      </c>
    </row>
    <row r="27" spans="1:5" x14ac:dyDescent="0.3">
      <c r="A27" s="9">
        <v>44952</v>
      </c>
      <c r="B27" s="8">
        <v>72738.080000000002</v>
      </c>
      <c r="C27" s="7">
        <f t="shared" si="0"/>
        <v>64896.960348006236</v>
      </c>
      <c r="D27" s="7">
        <f t="shared" si="1"/>
        <v>3005.7884273532459</v>
      </c>
      <c r="E27" s="7">
        <f t="shared" si="2"/>
        <v>33532.481740031159</v>
      </c>
    </row>
    <row r="28" spans="1:5" x14ac:dyDescent="0.3">
      <c r="A28" s="9">
        <v>44953</v>
      </c>
      <c r="B28" s="8">
        <v>100947.17</v>
      </c>
      <c r="C28" s="7">
        <f t="shared" si="0"/>
        <v>94338.285755071905</v>
      </c>
      <c r="D28" s="7">
        <f t="shared" si="1"/>
        <v>8292.8958232957302</v>
      </c>
      <c r="E28" s="7">
        <f t="shared" si="2"/>
        <v>67902.748775359476</v>
      </c>
    </row>
    <row r="29" spans="1:5" x14ac:dyDescent="0.3">
      <c r="A29" s="9">
        <v>44954</v>
      </c>
      <c r="B29" s="8">
        <v>19370.719999999998</v>
      </c>
      <c r="C29" s="7">
        <f t="shared" si="0"/>
        <v>36022.812315673524</v>
      </c>
      <c r="D29" s="7">
        <f t="shared" si="1"/>
        <v>-5028.7780292430925</v>
      </c>
      <c r="E29" s="7">
        <f t="shared" si="2"/>
        <v>102631.18157836763</v>
      </c>
    </row>
    <row r="30" spans="1:5" x14ac:dyDescent="0.3">
      <c r="A30" s="9">
        <v>44955</v>
      </c>
      <c r="B30" s="8">
        <v>54952.020000000004</v>
      </c>
      <c r="C30" s="7">
        <f t="shared" si="0"/>
        <v>50160.422857286096</v>
      </c>
      <c r="D30" s="7">
        <f t="shared" si="1"/>
        <v>-1195.5003150719594</v>
      </c>
      <c r="E30" s="7">
        <f t="shared" si="2"/>
        <v>30994.034286430433</v>
      </c>
    </row>
    <row r="31" spans="1:5" x14ac:dyDescent="0.3">
      <c r="A31" s="9">
        <v>44956</v>
      </c>
      <c r="B31" s="8">
        <v>29047.21</v>
      </c>
      <c r="C31" s="7">
        <f t="shared" si="0"/>
        <v>33030.752508442827</v>
      </c>
      <c r="D31" s="7">
        <f t="shared" si="1"/>
        <v>-4382.3343218262216</v>
      </c>
      <c r="E31" s="7">
        <f t="shared" si="2"/>
        <v>48964.922542214139</v>
      </c>
    </row>
    <row r="32" spans="1:5" x14ac:dyDescent="0.3">
      <c r="A32" s="9">
        <v>44957</v>
      </c>
      <c r="B32" s="8">
        <v>46033.279999999999</v>
      </c>
      <c r="C32" s="7">
        <f t="shared" si="0"/>
        <v>42556.307637323327</v>
      </c>
      <c r="D32" s="7">
        <f t="shared" si="1"/>
        <v>-1600.7564316848775</v>
      </c>
      <c r="E32" s="7">
        <f t="shared" si="2"/>
        <v>28648.418186616604</v>
      </c>
    </row>
    <row r="33" spans="1:5" x14ac:dyDescent="0.3">
      <c r="A33" s="9">
        <v>44958</v>
      </c>
      <c r="B33" s="8">
        <v>43473.7</v>
      </c>
      <c r="C33" s="7">
        <f t="shared" si="0"/>
        <v>42970.070241127687</v>
      </c>
      <c r="D33" s="7">
        <f t="shared" si="1"/>
        <v>-1197.8526245870303</v>
      </c>
      <c r="E33" s="7">
        <f t="shared" si="2"/>
        <v>40955.551205638447</v>
      </c>
    </row>
    <row r="34" spans="1:5" x14ac:dyDescent="0.3">
      <c r="A34" s="9">
        <v>44959</v>
      </c>
      <c r="B34" s="8">
        <v>49707</v>
      </c>
      <c r="C34" s="7">
        <f t="shared" si="0"/>
        <v>48120.043523308137</v>
      </c>
      <c r="D34" s="7">
        <f t="shared" si="1"/>
        <v>71.712556766465809</v>
      </c>
      <c r="E34" s="7">
        <f t="shared" si="2"/>
        <v>41772.217616540656</v>
      </c>
    </row>
    <row r="35" spans="1:5" x14ac:dyDescent="0.3">
      <c r="A35" s="9">
        <v>44960</v>
      </c>
      <c r="B35" s="8">
        <v>15716.220000000001</v>
      </c>
      <c r="C35" s="7">
        <f t="shared" si="0"/>
        <v>22211.327216014921</v>
      </c>
      <c r="D35" s="7">
        <f t="shared" si="1"/>
        <v>-5124.3732160454711</v>
      </c>
      <c r="E35" s="7">
        <f t="shared" si="2"/>
        <v>48191.7560800746</v>
      </c>
    </row>
    <row r="36" spans="1:5" x14ac:dyDescent="0.3">
      <c r="A36" s="9">
        <v>44961</v>
      </c>
      <c r="B36" s="8">
        <v>31072.379999999997</v>
      </c>
      <c r="C36" s="7">
        <f t="shared" si="0"/>
        <v>28275.294799993888</v>
      </c>
      <c r="D36" s="7">
        <f t="shared" si="1"/>
        <v>-2886.7050560405837</v>
      </c>
      <c r="E36" s="7">
        <f t="shared" si="2"/>
        <v>17086.95399996945</v>
      </c>
    </row>
    <row r="37" spans="1:5" x14ac:dyDescent="0.3">
      <c r="A37" s="9">
        <v>44962</v>
      </c>
      <c r="B37" s="8">
        <v>25577.130000000005</v>
      </c>
      <c r="C37" s="7">
        <f t="shared" si="0"/>
        <v>25539.421948790667</v>
      </c>
      <c r="D37" s="7">
        <f t="shared" si="1"/>
        <v>-2856.5386150731115</v>
      </c>
      <c r="E37" s="7">
        <f t="shared" si="2"/>
        <v>25388.589743953304</v>
      </c>
    </row>
    <row r="38" spans="1:5" x14ac:dyDescent="0.3">
      <c r="A38" s="9">
        <v>44963</v>
      </c>
      <c r="B38" s="8">
        <v>13553.68</v>
      </c>
      <c r="C38" s="7">
        <f t="shared" si="0"/>
        <v>15379.520666743512</v>
      </c>
      <c r="D38" s="7">
        <f t="shared" si="1"/>
        <v>-4317.2111484679199</v>
      </c>
      <c r="E38" s="7">
        <f t="shared" si="2"/>
        <v>22682.883333717557</v>
      </c>
    </row>
    <row r="39" spans="1:5" x14ac:dyDescent="0.3">
      <c r="A39" s="9">
        <v>44964</v>
      </c>
      <c r="B39" s="8">
        <v>30693.159999999996</v>
      </c>
      <c r="C39" s="7">
        <f t="shared" si="0"/>
        <v>26766.989903655118</v>
      </c>
      <c r="D39" s="7">
        <f t="shared" si="1"/>
        <v>-1176.275071392015</v>
      </c>
      <c r="E39" s="7">
        <f t="shared" si="2"/>
        <v>11062.309518275593</v>
      </c>
    </row>
    <row r="40" spans="1:5" x14ac:dyDescent="0.3">
      <c r="A40" s="9">
        <v>44965</v>
      </c>
      <c r="B40" s="8">
        <v>23801.13</v>
      </c>
      <c r="C40" s="7">
        <f t="shared" si="0"/>
        <v>24159.046966452624</v>
      </c>
      <c r="D40" s="7">
        <f t="shared" si="1"/>
        <v>-1462.6086445541107</v>
      </c>
      <c r="E40" s="7">
        <f t="shared" si="2"/>
        <v>25590.714832263104</v>
      </c>
    </row>
    <row r="41" spans="1:5" x14ac:dyDescent="0.3">
      <c r="A41" s="9">
        <v>44966</v>
      </c>
      <c r="B41" s="8">
        <v>49223.65</v>
      </c>
      <c r="C41" s="7">
        <f t="shared" si="0"/>
        <v>43918.207664379705</v>
      </c>
      <c r="D41" s="7">
        <f t="shared" si="1"/>
        <v>2781.7452239421277</v>
      </c>
      <c r="E41" s="7">
        <f t="shared" si="2"/>
        <v>22696.438321898513</v>
      </c>
    </row>
    <row r="42" spans="1:5" x14ac:dyDescent="0.3">
      <c r="A42" s="9">
        <v>44967</v>
      </c>
      <c r="B42" s="8">
        <v>13658.74</v>
      </c>
      <c r="C42" s="7">
        <f t="shared" si="0"/>
        <v>20266.982577664367</v>
      </c>
      <c r="D42" s="7">
        <f t="shared" si="1"/>
        <v>-2504.8488381893658</v>
      </c>
      <c r="E42" s="7">
        <f t="shared" si="2"/>
        <v>46699.95288832183</v>
      </c>
    </row>
    <row r="43" spans="1:5" x14ac:dyDescent="0.3">
      <c r="A43" s="9">
        <v>44968</v>
      </c>
      <c r="B43" s="8">
        <v>50861.919999999998</v>
      </c>
      <c r="C43" s="7">
        <f t="shared" si="0"/>
        <v>44241.962747894999</v>
      </c>
      <c r="D43" s="7">
        <f t="shared" si="1"/>
        <v>2791.1169634946336</v>
      </c>
      <c r="E43" s="7">
        <f t="shared" si="2"/>
        <v>17762.133739475001</v>
      </c>
    </row>
    <row r="44" spans="1:5" x14ac:dyDescent="0.3">
      <c r="A44" s="9">
        <v>44969</v>
      </c>
      <c r="B44" s="8">
        <v>61099.68</v>
      </c>
      <c r="C44" s="7">
        <f t="shared" si="0"/>
        <v>58286.359942277937</v>
      </c>
      <c r="D44" s="7">
        <f t="shared" si="1"/>
        <v>5041.7730096722953</v>
      </c>
      <c r="E44" s="7">
        <f t="shared" si="2"/>
        <v>47033.079711389633</v>
      </c>
    </row>
    <row r="45" spans="1:5" x14ac:dyDescent="0.3">
      <c r="A45" s="9">
        <v>44970</v>
      </c>
      <c r="B45" s="8">
        <v>26883.359999999997</v>
      </c>
      <c r="C45" s="7">
        <f t="shared" si="0"/>
        <v>34172.314590390044</v>
      </c>
      <c r="D45" s="7">
        <f t="shared" si="1"/>
        <v>-789.39066263974246</v>
      </c>
      <c r="E45" s="7">
        <f t="shared" si="2"/>
        <v>63328.132951950232</v>
      </c>
    </row>
    <row r="46" spans="1:5" x14ac:dyDescent="0.3">
      <c r="A46" s="9">
        <v>44971</v>
      </c>
      <c r="B46" s="8">
        <v>29801.129999999997</v>
      </c>
      <c r="C46" s="7">
        <f t="shared" si="0"/>
        <v>30517.48878555006</v>
      </c>
      <c r="D46" s="7">
        <f t="shared" si="1"/>
        <v>-1362.4776910797909</v>
      </c>
      <c r="E46" s="7">
        <f t="shared" si="2"/>
        <v>33382.9239277503</v>
      </c>
    </row>
    <row r="47" spans="1:5" x14ac:dyDescent="0.3">
      <c r="A47" s="9">
        <v>44972</v>
      </c>
      <c r="B47" s="8">
        <v>41448.04</v>
      </c>
      <c r="C47" s="7">
        <f t="shared" si="0"/>
        <v>38989.434218894057</v>
      </c>
      <c r="D47" s="7">
        <f t="shared" si="1"/>
        <v>604.40693380496668</v>
      </c>
      <c r="E47" s="7">
        <f t="shared" si="2"/>
        <v>29155.011094470268</v>
      </c>
    </row>
    <row r="48" spans="1:5" x14ac:dyDescent="0.3">
      <c r="A48" s="9">
        <v>44973</v>
      </c>
      <c r="B48" s="8">
        <v>35551.300000000003</v>
      </c>
      <c r="C48" s="7">
        <f t="shared" si="0"/>
        <v>36359.808230539813</v>
      </c>
      <c r="D48" s="7">
        <f t="shared" si="1"/>
        <v>-42.399650626875541</v>
      </c>
      <c r="E48" s="7">
        <f t="shared" si="2"/>
        <v>39593.841152699024</v>
      </c>
    </row>
    <row r="49" spans="1:5" x14ac:dyDescent="0.3">
      <c r="A49" s="9">
        <v>44974</v>
      </c>
      <c r="B49" s="8">
        <v>54629.39</v>
      </c>
      <c r="C49" s="7">
        <f t="shared" si="0"/>
        <v>50966.993715982593</v>
      </c>
      <c r="D49" s="7">
        <f t="shared" si="1"/>
        <v>2887.5173765870559</v>
      </c>
      <c r="E49" s="7">
        <f t="shared" si="2"/>
        <v>36317.408579912939</v>
      </c>
    </row>
    <row r="50" spans="1:5" x14ac:dyDescent="0.3">
      <c r="A50" s="9">
        <v>44975</v>
      </c>
      <c r="B50" s="8">
        <v>14125.730000000001</v>
      </c>
      <c r="C50" s="7">
        <f t="shared" si="0"/>
        <v>22071.486218513935</v>
      </c>
      <c r="D50" s="7">
        <f t="shared" si="1"/>
        <v>-3469.0875982240873</v>
      </c>
      <c r="E50" s="7">
        <f t="shared" si="2"/>
        <v>53854.51109256965</v>
      </c>
    </row>
    <row r="51" spans="1:5" x14ac:dyDescent="0.3">
      <c r="A51" s="9">
        <v>44976</v>
      </c>
      <c r="B51" s="8">
        <v>33344.170000000006</v>
      </c>
      <c r="C51" s="7">
        <f t="shared" si="0"/>
        <v>30395.815724057975</v>
      </c>
      <c r="D51" s="7">
        <f t="shared" si="1"/>
        <v>-1110.4041774704619</v>
      </c>
      <c r="E51" s="7">
        <f t="shared" si="2"/>
        <v>18602.398620289849</v>
      </c>
    </row>
    <row r="52" spans="1:5" x14ac:dyDescent="0.3">
      <c r="A52" s="9">
        <v>44977</v>
      </c>
      <c r="B52" s="8">
        <v>26063.19</v>
      </c>
      <c r="C52" s="7">
        <f t="shared" si="0"/>
        <v>26707.634309317502</v>
      </c>
      <c r="D52" s="7">
        <f t="shared" si="1"/>
        <v>-1625.9596249244642</v>
      </c>
      <c r="E52" s="7">
        <f t="shared" si="2"/>
        <v>29285.411546587515</v>
      </c>
    </row>
    <row r="53" spans="1:5" x14ac:dyDescent="0.3">
      <c r="A53" s="9">
        <v>44978</v>
      </c>
      <c r="B53" s="8">
        <v>22905.530000000002</v>
      </c>
      <c r="C53" s="7">
        <f t="shared" si="0"/>
        <v>23340.75893687861</v>
      </c>
      <c r="D53" s="7">
        <f t="shared" si="1"/>
        <v>-1974.1427744273499</v>
      </c>
      <c r="E53" s="7">
        <f t="shared" si="2"/>
        <v>25081.674684393038</v>
      </c>
    </row>
    <row r="54" spans="1:5" x14ac:dyDescent="0.3">
      <c r="A54" s="9">
        <v>44979</v>
      </c>
      <c r="B54" s="8">
        <v>29585.8</v>
      </c>
      <c r="C54" s="7">
        <f t="shared" si="0"/>
        <v>27941.963232490252</v>
      </c>
      <c r="D54" s="7">
        <f t="shared" si="1"/>
        <v>-659.07336041955159</v>
      </c>
      <c r="E54" s="7">
        <f t="shared" si="2"/>
        <v>21366.616162451261</v>
      </c>
    </row>
    <row r="55" spans="1:5" x14ac:dyDescent="0.3">
      <c r="A55" s="9">
        <v>44980</v>
      </c>
      <c r="B55" s="8">
        <v>3912.83</v>
      </c>
      <c r="C55" s="7">
        <f t="shared" si="0"/>
        <v>8586.8419744141393</v>
      </c>
      <c r="D55" s="7">
        <f t="shared" si="1"/>
        <v>-4398.2829399508646</v>
      </c>
      <c r="E55" s="7">
        <f t="shared" si="2"/>
        <v>27282.8898720707</v>
      </c>
    </row>
    <row r="56" spans="1:5" x14ac:dyDescent="0.3">
      <c r="A56" s="9">
        <v>44981</v>
      </c>
      <c r="B56" s="8">
        <v>71780.55</v>
      </c>
      <c r="C56" s="7">
        <f t="shared" si="0"/>
        <v>58262.15180689266</v>
      </c>
      <c r="D56" s="7">
        <f t="shared" si="1"/>
        <v>6416.435614535013</v>
      </c>
      <c r="E56" s="7">
        <f t="shared" si="2"/>
        <v>4188.5590344632747</v>
      </c>
    </row>
    <row r="57" spans="1:5" x14ac:dyDescent="0.3">
      <c r="A57" s="9">
        <v>44982</v>
      </c>
      <c r="B57" s="8">
        <v>54890.45</v>
      </c>
      <c r="C57" s="7">
        <f t="shared" si="0"/>
        <v>56848.077484285532</v>
      </c>
      <c r="D57" s="7">
        <f t="shared" si="1"/>
        <v>4850.3336271065846</v>
      </c>
      <c r="E57" s="7">
        <f t="shared" si="2"/>
        <v>64678.58742142767</v>
      </c>
    </row>
    <row r="58" spans="1:5" x14ac:dyDescent="0.3">
      <c r="A58" s="9">
        <v>44983</v>
      </c>
      <c r="B58" s="8">
        <v>24828.43</v>
      </c>
      <c r="C58" s="7">
        <f t="shared" si="0"/>
        <v>32202.426222278427</v>
      </c>
      <c r="D58" s="7">
        <f t="shared" si="1"/>
        <v>-1048.863350716153</v>
      </c>
      <c r="E58" s="7">
        <f t="shared" si="2"/>
        <v>61698.411111392117</v>
      </c>
    </row>
    <row r="59" spans="1:5" x14ac:dyDescent="0.3">
      <c r="A59" s="9">
        <v>44984</v>
      </c>
      <c r="B59" s="8">
        <v>52469.270000000004</v>
      </c>
      <c r="C59" s="7">
        <f t="shared" si="0"/>
        <v>48206.128574312461</v>
      </c>
      <c r="D59" s="7">
        <f t="shared" si="1"/>
        <v>2361.6497898338844</v>
      </c>
      <c r="E59" s="7">
        <f t="shared" si="2"/>
        <v>31153.562871562273</v>
      </c>
    </row>
    <row r="60" spans="1:5" x14ac:dyDescent="0.3">
      <c r="A60" s="9">
        <v>44985</v>
      </c>
      <c r="B60" s="8">
        <v>5888.72</v>
      </c>
      <c r="C60" s="7">
        <f t="shared" si="0"/>
        <v>14824.531672829271</v>
      </c>
      <c r="D60" s="7">
        <f t="shared" si="1"/>
        <v>-4786.9995484295314</v>
      </c>
      <c r="E60" s="7">
        <f t="shared" si="2"/>
        <v>50567.778364146347</v>
      </c>
    </row>
    <row r="61" spans="1:5" x14ac:dyDescent="0.3">
      <c r="A61" s="9">
        <v>44986</v>
      </c>
      <c r="B61" s="8">
        <v>13529.84</v>
      </c>
      <c r="C61" s="7">
        <f t="shared" si="0"/>
        <v>12831.378424879949</v>
      </c>
      <c r="D61" s="7">
        <f t="shared" si="1"/>
        <v>-4228.2302883334896</v>
      </c>
      <c r="E61" s="7">
        <f t="shared" si="2"/>
        <v>10037.532124399739</v>
      </c>
    </row>
    <row r="62" spans="1:5" x14ac:dyDescent="0.3">
      <c r="A62" s="9">
        <v>44987</v>
      </c>
      <c r="B62" s="8">
        <v>22854.690000000002</v>
      </c>
      <c r="C62" s="7">
        <f t="shared" si="0"/>
        <v>20004.381627309296</v>
      </c>
      <c r="D62" s="7">
        <f t="shared" si="1"/>
        <v>-1947.9835901809224</v>
      </c>
      <c r="E62" s="7">
        <f t="shared" si="2"/>
        <v>8603.1481365464606</v>
      </c>
    </row>
    <row r="63" spans="1:5" x14ac:dyDescent="0.3">
      <c r="A63" s="9">
        <v>44988</v>
      </c>
      <c r="B63" s="8">
        <v>35693.96</v>
      </c>
      <c r="C63" s="7">
        <f t="shared" si="0"/>
        <v>32166.447607425675</v>
      </c>
      <c r="D63" s="7">
        <f t="shared" si="1"/>
        <v>874.02632387853782</v>
      </c>
      <c r="E63" s="7">
        <f t="shared" si="2"/>
        <v>18056.398037128372</v>
      </c>
    </row>
    <row r="64" spans="1:5" x14ac:dyDescent="0.3">
      <c r="A64" s="9">
        <v>44989</v>
      </c>
      <c r="B64" s="8">
        <v>19785.809999999998</v>
      </c>
      <c r="C64" s="7">
        <f t="shared" si="0"/>
        <v>22436.742786260842</v>
      </c>
      <c r="D64" s="7">
        <f t="shared" si="1"/>
        <v>-1246.7199051301363</v>
      </c>
      <c r="E64" s="7">
        <f t="shared" si="2"/>
        <v>33040.473931304216</v>
      </c>
    </row>
    <row r="65" spans="1:5" x14ac:dyDescent="0.3">
      <c r="A65" s="9">
        <v>44990</v>
      </c>
      <c r="B65" s="8">
        <v>24276.45</v>
      </c>
      <c r="C65" s="7">
        <f t="shared" si="0"/>
        <v>23659.16457622614</v>
      </c>
      <c r="D65" s="7">
        <f t="shared" si="1"/>
        <v>-752.89156611104954</v>
      </c>
      <c r="E65" s="7">
        <f t="shared" si="2"/>
        <v>21190.022881130706</v>
      </c>
    </row>
    <row r="66" spans="1:5" x14ac:dyDescent="0.3">
      <c r="A66" s="9">
        <v>44991</v>
      </c>
      <c r="B66" s="8">
        <v>19865.940000000002</v>
      </c>
      <c r="C66" s="7">
        <f t="shared" si="0"/>
        <v>20474.006602023019</v>
      </c>
      <c r="D66" s="7">
        <f t="shared" si="1"/>
        <v>-1239.3448477294637</v>
      </c>
      <c r="E66" s="7">
        <f t="shared" si="2"/>
        <v>22906.273010115088</v>
      </c>
    </row>
    <row r="67" spans="1:5" x14ac:dyDescent="0.3">
      <c r="A67" s="9">
        <v>44992</v>
      </c>
      <c r="B67" s="8">
        <v>10391.879999999999</v>
      </c>
      <c r="C67" s="7">
        <f t="shared" si="0"/>
        <v>12160.43635085871</v>
      </c>
      <c r="D67" s="7">
        <f t="shared" si="1"/>
        <v>-2654.1899284164328</v>
      </c>
      <c r="E67" s="7">
        <f t="shared" si="2"/>
        <v>19234.661754293556</v>
      </c>
    </row>
    <row r="68" spans="1:5" x14ac:dyDescent="0.3">
      <c r="A68" s="9">
        <v>44993</v>
      </c>
      <c r="B68" s="8">
        <v>43009.56</v>
      </c>
      <c r="C68" s="7">
        <f t="shared" ref="C68:C131" si="3">(0.8*B68)+(0.2*(C67+D67))</f>
        <v>36308.897284488456</v>
      </c>
      <c r="D68" s="7">
        <f t="shared" ref="D68:D131" si="4">0.2*(C68-C67)+(0.8*D67)</f>
        <v>2706.3402439928027</v>
      </c>
      <c r="E68" s="7">
        <f t="shared" ref="E68:E131" si="5">C67+D67</f>
        <v>9506.2464224422765</v>
      </c>
    </row>
    <row r="69" spans="1:5" x14ac:dyDescent="0.3">
      <c r="A69" s="9">
        <v>44994</v>
      </c>
      <c r="B69" s="8">
        <v>31455.829999999998</v>
      </c>
      <c r="C69" s="7">
        <f t="shared" si="3"/>
        <v>32967.71150569625</v>
      </c>
      <c r="D69" s="7">
        <f t="shared" si="4"/>
        <v>1496.8350394358013</v>
      </c>
      <c r="E69" s="7">
        <f t="shared" si="5"/>
        <v>39015.237528481259</v>
      </c>
    </row>
    <row r="70" spans="1:5" x14ac:dyDescent="0.3">
      <c r="A70" s="9">
        <v>44995</v>
      </c>
      <c r="B70" s="8">
        <v>60340.959999999999</v>
      </c>
      <c r="C70" s="7">
        <f t="shared" si="3"/>
        <v>55165.677309026418</v>
      </c>
      <c r="D70" s="7">
        <f t="shared" si="4"/>
        <v>5637.0611922146745</v>
      </c>
      <c r="E70" s="7">
        <f t="shared" si="5"/>
        <v>34464.546545132049</v>
      </c>
    </row>
    <row r="71" spans="1:5" x14ac:dyDescent="0.3">
      <c r="A71" s="9">
        <v>44996</v>
      </c>
      <c r="B71" s="8">
        <v>50840.600000000006</v>
      </c>
      <c r="C71" s="7">
        <f t="shared" si="3"/>
        <v>52833.027700248233</v>
      </c>
      <c r="D71" s="7">
        <f t="shared" si="4"/>
        <v>4043.1190320161027</v>
      </c>
      <c r="E71" s="7">
        <f t="shared" si="5"/>
        <v>60802.738501241096</v>
      </c>
    </row>
    <row r="72" spans="1:5" x14ac:dyDescent="0.3">
      <c r="A72" s="9">
        <v>44997</v>
      </c>
      <c r="B72" s="8">
        <v>28455.48</v>
      </c>
      <c r="C72" s="7">
        <f t="shared" si="3"/>
        <v>34139.613346452868</v>
      </c>
      <c r="D72" s="7">
        <f t="shared" si="4"/>
        <v>-504.18764514619079</v>
      </c>
      <c r="E72" s="7">
        <f t="shared" si="5"/>
        <v>56876.146732264337</v>
      </c>
    </row>
    <row r="73" spans="1:5" x14ac:dyDescent="0.3">
      <c r="A73" s="9">
        <v>44998</v>
      </c>
      <c r="B73" s="8">
        <v>30288.46</v>
      </c>
      <c r="C73" s="7">
        <f t="shared" si="3"/>
        <v>30957.853140261337</v>
      </c>
      <c r="D73" s="7">
        <f t="shared" si="4"/>
        <v>-1039.702157355259</v>
      </c>
      <c r="E73" s="7">
        <f t="shared" si="5"/>
        <v>33635.425701306674</v>
      </c>
    </row>
    <row r="74" spans="1:5" x14ac:dyDescent="0.3">
      <c r="A74" s="9">
        <v>44999</v>
      </c>
      <c r="B74" s="8">
        <v>22459.670000000002</v>
      </c>
      <c r="C74" s="7">
        <f t="shared" si="3"/>
        <v>23951.366196581217</v>
      </c>
      <c r="D74" s="7">
        <f t="shared" si="4"/>
        <v>-2233.0591146202314</v>
      </c>
      <c r="E74" s="7">
        <f t="shared" si="5"/>
        <v>29918.150982906078</v>
      </c>
    </row>
    <row r="75" spans="1:5" x14ac:dyDescent="0.3">
      <c r="A75" s="9">
        <v>45000</v>
      </c>
      <c r="B75" s="8">
        <v>82502.099999999991</v>
      </c>
      <c r="C75" s="7">
        <f t="shared" si="3"/>
        <v>70345.341416392184</v>
      </c>
      <c r="D75" s="7">
        <f t="shared" si="4"/>
        <v>7492.3477522660078</v>
      </c>
      <c r="E75" s="7">
        <f t="shared" si="5"/>
        <v>21718.307081960986</v>
      </c>
    </row>
    <row r="76" spans="1:5" x14ac:dyDescent="0.3">
      <c r="A76" s="9">
        <v>45001</v>
      </c>
      <c r="B76" s="8">
        <v>13549.91</v>
      </c>
      <c r="C76" s="7">
        <f t="shared" si="3"/>
        <v>26407.46583373164</v>
      </c>
      <c r="D76" s="7">
        <f t="shared" si="4"/>
        <v>-2793.696914719304</v>
      </c>
      <c r="E76" s="7">
        <f t="shared" si="5"/>
        <v>77837.689168658195</v>
      </c>
    </row>
    <row r="77" spans="1:5" x14ac:dyDescent="0.3">
      <c r="A77" s="9">
        <v>45002</v>
      </c>
      <c r="B77" s="8">
        <v>60981.66</v>
      </c>
      <c r="C77" s="7">
        <f t="shared" si="3"/>
        <v>53508.081783802474</v>
      </c>
      <c r="D77" s="7">
        <f t="shared" si="4"/>
        <v>3185.1656582387241</v>
      </c>
      <c r="E77" s="7">
        <f t="shared" si="5"/>
        <v>23613.768919012335</v>
      </c>
    </row>
    <row r="78" spans="1:5" x14ac:dyDescent="0.3">
      <c r="A78" s="9">
        <v>45003</v>
      </c>
      <c r="B78" s="8">
        <v>39683.699999999997</v>
      </c>
      <c r="C78" s="7">
        <f t="shared" si="3"/>
        <v>43085.609488408241</v>
      </c>
      <c r="D78" s="7">
        <f t="shared" si="4"/>
        <v>463.63806751213269</v>
      </c>
      <c r="E78" s="7">
        <f t="shared" si="5"/>
        <v>56693.247442041196</v>
      </c>
    </row>
    <row r="79" spans="1:5" x14ac:dyDescent="0.3">
      <c r="A79" s="9">
        <v>45004</v>
      </c>
      <c r="B79" s="8">
        <v>14096.16</v>
      </c>
      <c r="C79" s="7">
        <f t="shared" si="3"/>
        <v>19986.777511184075</v>
      </c>
      <c r="D79" s="7">
        <f t="shared" si="4"/>
        <v>-4248.8559414351275</v>
      </c>
      <c r="E79" s="7">
        <f t="shared" si="5"/>
        <v>43549.247555920374</v>
      </c>
    </row>
    <row r="80" spans="1:5" x14ac:dyDescent="0.3">
      <c r="A80" s="9">
        <v>45005</v>
      </c>
      <c r="B80" s="8">
        <v>36989.420000000006</v>
      </c>
      <c r="C80" s="7">
        <f t="shared" si="3"/>
        <v>32739.120313949796</v>
      </c>
      <c r="D80" s="7">
        <f t="shared" si="4"/>
        <v>-848.61619259495774</v>
      </c>
      <c r="E80" s="7">
        <f t="shared" si="5"/>
        <v>15737.921569748947</v>
      </c>
    </row>
    <row r="81" spans="1:5" x14ac:dyDescent="0.3">
      <c r="A81" s="9">
        <v>45006</v>
      </c>
      <c r="B81" s="8">
        <v>20532.349999999999</v>
      </c>
      <c r="C81" s="7">
        <f t="shared" si="3"/>
        <v>22803.98082427097</v>
      </c>
      <c r="D81" s="7">
        <f t="shared" si="4"/>
        <v>-2665.9208520117318</v>
      </c>
      <c r="E81" s="7">
        <f t="shared" si="5"/>
        <v>31890.504121354839</v>
      </c>
    </row>
    <row r="82" spans="1:5" x14ac:dyDescent="0.3">
      <c r="A82" s="9">
        <v>45007</v>
      </c>
      <c r="B82" s="8">
        <v>9819.98</v>
      </c>
      <c r="C82" s="7">
        <f t="shared" si="3"/>
        <v>11883.595994451847</v>
      </c>
      <c r="D82" s="7">
        <f t="shared" si="4"/>
        <v>-4316.8136475732099</v>
      </c>
      <c r="E82" s="7">
        <f t="shared" si="5"/>
        <v>20138.059972259238</v>
      </c>
    </row>
    <row r="83" spans="1:5" x14ac:dyDescent="0.3">
      <c r="A83" s="9">
        <v>45008</v>
      </c>
      <c r="B83" s="8">
        <v>17371.349999999999</v>
      </c>
      <c r="C83" s="7">
        <f t="shared" si="3"/>
        <v>15410.436469375727</v>
      </c>
      <c r="D83" s="7">
        <f t="shared" si="4"/>
        <v>-2748.0828230737925</v>
      </c>
      <c r="E83" s="7">
        <f t="shared" si="5"/>
        <v>7566.7823468786373</v>
      </c>
    </row>
    <row r="84" spans="1:5" x14ac:dyDescent="0.3">
      <c r="A84" s="9">
        <v>45009</v>
      </c>
      <c r="B84" s="8">
        <v>8635.5399999999991</v>
      </c>
      <c r="C84" s="7">
        <f t="shared" si="3"/>
        <v>9440.902729260386</v>
      </c>
      <c r="D84" s="7">
        <f t="shared" si="4"/>
        <v>-3392.3730064821025</v>
      </c>
      <c r="E84" s="7">
        <f t="shared" si="5"/>
        <v>12662.353646301934</v>
      </c>
    </row>
    <row r="85" spans="1:5" x14ac:dyDescent="0.3">
      <c r="A85" s="9">
        <v>45010</v>
      </c>
      <c r="B85" s="8">
        <v>17321.73</v>
      </c>
      <c r="C85" s="7">
        <f t="shared" si="3"/>
        <v>15067.089944555657</v>
      </c>
      <c r="D85" s="7">
        <f t="shared" si="4"/>
        <v>-1588.6609621266282</v>
      </c>
      <c r="E85" s="7">
        <f t="shared" si="5"/>
        <v>6048.529722778283</v>
      </c>
    </row>
    <row r="86" spans="1:5" x14ac:dyDescent="0.3">
      <c r="A86" s="9">
        <v>45011</v>
      </c>
      <c r="B86" s="8">
        <v>34982.89</v>
      </c>
      <c r="C86" s="7">
        <f t="shared" si="3"/>
        <v>30681.997796485808</v>
      </c>
      <c r="D86" s="7">
        <f t="shared" si="4"/>
        <v>1852.0528006847278</v>
      </c>
      <c r="E86" s="7">
        <f t="shared" si="5"/>
        <v>13478.428982429028</v>
      </c>
    </row>
    <row r="87" spans="1:5" x14ac:dyDescent="0.3">
      <c r="A87" s="9">
        <v>45012</v>
      </c>
      <c r="B87" s="8">
        <v>32408.440000000002</v>
      </c>
      <c r="C87" s="7">
        <f t="shared" si="3"/>
        <v>32433.562119434111</v>
      </c>
      <c r="D87" s="7">
        <f t="shared" si="4"/>
        <v>1831.9551051374431</v>
      </c>
      <c r="E87" s="7">
        <f t="shared" si="5"/>
        <v>32534.050597170535</v>
      </c>
    </row>
    <row r="88" spans="1:5" x14ac:dyDescent="0.3">
      <c r="A88" s="9">
        <v>45013</v>
      </c>
      <c r="B88" s="8">
        <v>43822.74</v>
      </c>
      <c r="C88" s="7">
        <f t="shared" si="3"/>
        <v>41911.295444914314</v>
      </c>
      <c r="D88" s="7">
        <f t="shared" si="4"/>
        <v>3361.1107492059955</v>
      </c>
      <c r="E88" s="7">
        <f t="shared" si="5"/>
        <v>34265.517224571551</v>
      </c>
    </row>
    <row r="89" spans="1:5" x14ac:dyDescent="0.3">
      <c r="A89" s="9">
        <v>45014</v>
      </c>
      <c r="B89" s="8">
        <v>45666.329999999994</v>
      </c>
      <c r="C89" s="7">
        <f t="shared" si="3"/>
        <v>45587.545238824059</v>
      </c>
      <c r="D89" s="7">
        <f t="shared" si="4"/>
        <v>3424.1385581467453</v>
      </c>
      <c r="E89" s="7">
        <f t="shared" si="5"/>
        <v>45272.406194120311</v>
      </c>
    </row>
    <row r="90" spans="1:5" x14ac:dyDescent="0.3">
      <c r="A90" s="9">
        <v>45015</v>
      </c>
      <c r="B90" s="8">
        <v>60473.789999999994</v>
      </c>
      <c r="C90" s="7">
        <f t="shared" si="3"/>
        <v>58181.368759394158</v>
      </c>
      <c r="D90" s="7">
        <f t="shared" si="4"/>
        <v>5258.0755506314163</v>
      </c>
      <c r="E90" s="7">
        <f t="shared" si="5"/>
        <v>49011.683796970807</v>
      </c>
    </row>
    <row r="91" spans="1:5" x14ac:dyDescent="0.3">
      <c r="A91" s="9">
        <v>45016</v>
      </c>
      <c r="B91" s="8">
        <v>44610.36</v>
      </c>
      <c r="C91" s="7">
        <f t="shared" si="3"/>
        <v>48376.176862005115</v>
      </c>
      <c r="D91" s="7">
        <f t="shared" si="4"/>
        <v>2245.4220610273246</v>
      </c>
      <c r="E91" s="7">
        <f t="shared" si="5"/>
        <v>63439.444310025574</v>
      </c>
    </row>
    <row r="92" spans="1:5" x14ac:dyDescent="0.3">
      <c r="A92" s="9">
        <v>45017</v>
      </c>
      <c r="B92" s="8">
        <v>40439.19</v>
      </c>
      <c r="C92" s="7">
        <f t="shared" si="3"/>
        <v>42475.671784606493</v>
      </c>
      <c r="D92" s="7">
        <f t="shared" si="4"/>
        <v>616.23663334213529</v>
      </c>
      <c r="E92" s="7">
        <f t="shared" si="5"/>
        <v>50621.598923032441</v>
      </c>
    </row>
    <row r="93" spans="1:5" x14ac:dyDescent="0.3">
      <c r="A93" s="9">
        <v>45018</v>
      </c>
      <c r="B93" s="8">
        <v>70146.609999999986</v>
      </c>
      <c r="C93" s="7">
        <f t="shared" si="3"/>
        <v>64735.669683589716</v>
      </c>
      <c r="D93" s="7">
        <f t="shared" si="4"/>
        <v>4944.9888864703535</v>
      </c>
      <c r="E93" s="7">
        <f t="shared" si="5"/>
        <v>43091.908417948631</v>
      </c>
    </row>
    <row r="94" spans="1:5" x14ac:dyDescent="0.3">
      <c r="A94" s="9">
        <v>45019</v>
      </c>
      <c r="B94" s="8">
        <v>10882.57</v>
      </c>
      <c r="C94" s="7">
        <f t="shared" si="3"/>
        <v>22642.187714012016</v>
      </c>
      <c r="D94" s="7">
        <f t="shared" si="4"/>
        <v>-4462.705284739257</v>
      </c>
      <c r="E94" s="7">
        <f t="shared" si="5"/>
        <v>69680.65857006007</v>
      </c>
    </row>
    <row r="95" spans="1:5" x14ac:dyDescent="0.3">
      <c r="A95" s="9">
        <v>45020</v>
      </c>
      <c r="B95" s="8">
        <v>8918.1899999999987</v>
      </c>
      <c r="C95" s="7">
        <f t="shared" si="3"/>
        <v>10770.448485854551</v>
      </c>
      <c r="D95" s="7">
        <f t="shared" si="4"/>
        <v>-5944.5120734228985</v>
      </c>
      <c r="E95" s="7">
        <f t="shared" si="5"/>
        <v>18179.482429272757</v>
      </c>
    </row>
    <row r="96" spans="1:5" x14ac:dyDescent="0.3">
      <c r="A96" s="9">
        <v>45021</v>
      </c>
      <c r="B96" s="8">
        <v>26579.93</v>
      </c>
      <c r="C96" s="7">
        <f t="shared" si="3"/>
        <v>22229.131282486334</v>
      </c>
      <c r="D96" s="7">
        <f t="shared" si="4"/>
        <v>-2463.8730994119624</v>
      </c>
      <c r="E96" s="7">
        <f t="shared" si="5"/>
        <v>4825.9364124316526</v>
      </c>
    </row>
    <row r="97" spans="1:5" x14ac:dyDescent="0.3">
      <c r="A97" s="9">
        <v>45022</v>
      </c>
      <c r="B97" s="8">
        <v>48503.759999999995</v>
      </c>
      <c r="C97" s="7">
        <f t="shared" si="3"/>
        <v>42756.059636614867</v>
      </c>
      <c r="D97" s="7">
        <f t="shared" si="4"/>
        <v>2134.2871912961373</v>
      </c>
      <c r="E97" s="7">
        <f t="shared" si="5"/>
        <v>19765.258183074373</v>
      </c>
    </row>
    <row r="98" spans="1:5" x14ac:dyDescent="0.3">
      <c r="A98" s="9">
        <v>45023</v>
      </c>
      <c r="B98" s="8">
        <v>42278.67</v>
      </c>
      <c r="C98" s="7">
        <f t="shared" si="3"/>
        <v>42801.005365582205</v>
      </c>
      <c r="D98" s="7">
        <f t="shared" si="4"/>
        <v>1716.4188988303774</v>
      </c>
      <c r="E98" s="7">
        <f t="shared" si="5"/>
        <v>44890.346827911002</v>
      </c>
    </row>
    <row r="99" spans="1:5" x14ac:dyDescent="0.3">
      <c r="A99" s="9">
        <v>45024</v>
      </c>
      <c r="B99" s="8">
        <v>20255.690000000002</v>
      </c>
      <c r="C99" s="7">
        <f t="shared" si="3"/>
        <v>25108.03685288252</v>
      </c>
      <c r="D99" s="7">
        <f t="shared" si="4"/>
        <v>-2165.4585834756354</v>
      </c>
      <c r="E99" s="7">
        <f t="shared" si="5"/>
        <v>44517.424264412584</v>
      </c>
    </row>
    <row r="100" spans="1:5" x14ac:dyDescent="0.3">
      <c r="A100" s="9">
        <v>45025</v>
      </c>
      <c r="B100" s="8">
        <v>14322.400000000001</v>
      </c>
      <c r="C100" s="7">
        <f t="shared" si="3"/>
        <v>16046.435653881379</v>
      </c>
      <c r="D100" s="7">
        <f t="shared" si="4"/>
        <v>-3544.6871065807368</v>
      </c>
      <c r="E100" s="7">
        <f t="shared" si="5"/>
        <v>22942.578269406884</v>
      </c>
    </row>
    <row r="101" spans="1:5" x14ac:dyDescent="0.3">
      <c r="A101" s="9">
        <v>45026</v>
      </c>
      <c r="B101" s="8">
        <v>21755.43</v>
      </c>
      <c r="C101" s="7">
        <f t="shared" si="3"/>
        <v>19904.693709460131</v>
      </c>
      <c r="D101" s="7">
        <f t="shared" si="4"/>
        <v>-2064.0980741488393</v>
      </c>
      <c r="E101" s="7">
        <f t="shared" si="5"/>
        <v>12501.748547300642</v>
      </c>
    </row>
    <row r="102" spans="1:5" x14ac:dyDescent="0.3">
      <c r="A102" s="9">
        <v>45027</v>
      </c>
      <c r="B102" s="8">
        <v>66073.11</v>
      </c>
      <c r="C102" s="7">
        <f t="shared" si="3"/>
        <v>56426.607127062263</v>
      </c>
      <c r="D102" s="7">
        <f t="shared" si="4"/>
        <v>5653.1042242013555</v>
      </c>
      <c r="E102" s="7">
        <f t="shared" si="5"/>
        <v>17840.595635311292</v>
      </c>
    </row>
    <row r="103" spans="1:5" x14ac:dyDescent="0.3">
      <c r="A103" s="9">
        <v>45028</v>
      </c>
      <c r="B103" s="8">
        <v>5994.58</v>
      </c>
      <c r="C103" s="7">
        <f t="shared" si="3"/>
        <v>17211.606270252723</v>
      </c>
      <c r="D103" s="7">
        <f t="shared" si="4"/>
        <v>-3320.5167920008234</v>
      </c>
      <c r="E103" s="7">
        <f t="shared" si="5"/>
        <v>62079.711351263621</v>
      </c>
    </row>
    <row r="104" spans="1:5" x14ac:dyDescent="0.3">
      <c r="A104" s="9">
        <v>45029</v>
      </c>
      <c r="B104" s="8">
        <v>19785.84</v>
      </c>
      <c r="C104" s="7">
        <f t="shared" si="3"/>
        <v>18606.88989565038</v>
      </c>
      <c r="D104" s="7">
        <f t="shared" si="4"/>
        <v>-2377.356708521128</v>
      </c>
      <c r="E104" s="7">
        <f t="shared" si="5"/>
        <v>13891.089478251899</v>
      </c>
    </row>
    <row r="105" spans="1:5" x14ac:dyDescent="0.3">
      <c r="A105" s="9">
        <v>45030</v>
      </c>
      <c r="B105" s="8">
        <v>19241.5</v>
      </c>
      <c r="C105" s="7">
        <f t="shared" si="3"/>
        <v>18639.106637425852</v>
      </c>
      <c r="D105" s="7">
        <f t="shared" si="4"/>
        <v>-1895.4420184618082</v>
      </c>
      <c r="E105" s="7">
        <f t="shared" si="5"/>
        <v>16229.533187129251</v>
      </c>
    </row>
    <row r="106" spans="1:5" x14ac:dyDescent="0.3">
      <c r="A106" s="9">
        <v>45031</v>
      </c>
      <c r="B106" s="8">
        <v>45090.090000000004</v>
      </c>
      <c r="C106" s="7">
        <f t="shared" si="3"/>
        <v>39420.804923792813</v>
      </c>
      <c r="D106" s="7">
        <f t="shared" si="4"/>
        <v>2639.986042503946</v>
      </c>
      <c r="E106" s="7">
        <f t="shared" si="5"/>
        <v>16743.664618964045</v>
      </c>
    </row>
    <row r="107" spans="1:5" x14ac:dyDescent="0.3">
      <c r="A107" s="9">
        <v>45032</v>
      </c>
      <c r="B107" s="8">
        <v>77442.81</v>
      </c>
      <c r="C107" s="7">
        <f t="shared" si="3"/>
        <v>70366.406193259347</v>
      </c>
      <c r="D107" s="7">
        <f t="shared" si="4"/>
        <v>8301.1090878964642</v>
      </c>
      <c r="E107" s="7">
        <f t="shared" si="5"/>
        <v>42060.790966296758</v>
      </c>
    </row>
    <row r="108" spans="1:5" x14ac:dyDescent="0.3">
      <c r="A108" s="9">
        <v>45033</v>
      </c>
      <c r="B108" s="8">
        <v>37240.33</v>
      </c>
      <c r="C108" s="7">
        <f t="shared" si="3"/>
        <v>45525.767056231169</v>
      </c>
      <c r="D108" s="7">
        <f t="shared" si="4"/>
        <v>1672.7594429115361</v>
      </c>
      <c r="E108" s="7">
        <f t="shared" si="5"/>
        <v>78667.515281155807</v>
      </c>
    </row>
    <row r="109" spans="1:5" x14ac:dyDescent="0.3">
      <c r="A109" s="9">
        <v>45034</v>
      </c>
      <c r="B109" s="8">
        <v>24089.97</v>
      </c>
      <c r="C109" s="7">
        <f t="shared" si="3"/>
        <v>28711.681299828546</v>
      </c>
      <c r="D109" s="7">
        <f t="shared" si="4"/>
        <v>-2024.6095969512958</v>
      </c>
      <c r="E109" s="7">
        <f t="shared" si="5"/>
        <v>47198.526499142703</v>
      </c>
    </row>
    <row r="110" spans="1:5" x14ac:dyDescent="0.3">
      <c r="A110" s="9">
        <v>45035</v>
      </c>
      <c r="B110" s="8">
        <v>12092.869999999999</v>
      </c>
      <c r="C110" s="7">
        <f t="shared" si="3"/>
        <v>15011.71034057545</v>
      </c>
      <c r="D110" s="7">
        <f t="shared" si="4"/>
        <v>-4359.6818694116555</v>
      </c>
      <c r="E110" s="7">
        <f t="shared" si="5"/>
        <v>26687.071702877249</v>
      </c>
    </row>
    <row r="111" spans="1:5" x14ac:dyDescent="0.3">
      <c r="A111" s="9">
        <v>45036</v>
      </c>
      <c r="B111" s="8">
        <v>96926.040000000008</v>
      </c>
      <c r="C111" s="7">
        <f t="shared" si="3"/>
        <v>79671.237694232768</v>
      </c>
      <c r="D111" s="7">
        <f t="shared" si="4"/>
        <v>9444.1599752021393</v>
      </c>
      <c r="E111" s="7">
        <f t="shared" si="5"/>
        <v>10652.028471163794</v>
      </c>
    </row>
    <row r="112" spans="1:5" x14ac:dyDescent="0.3">
      <c r="A112" s="9">
        <v>45037</v>
      </c>
      <c r="B112" s="8">
        <v>24902</v>
      </c>
      <c r="C112" s="7">
        <f t="shared" si="3"/>
        <v>37744.679533886985</v>
      </c>
      <c r="D112" s="7">
        <f t="shared" si="4"/>
        <v>-829.98365190744516</v>
      </c>
      <c r="E112" s="7">
        <f t="shared" si="5"/>
        <v>89115.397669434911</v>
      </c>
    </row>
    <row r="113" spans="1:5" x14ac:dyDescent="0.3">
      <c r="A113" s="9">
        <v>45038</v>
      </c>
      <c r="B113" s="8">
        <v>10015.48</v>
      </c>
      <c r="C113" s="7">
        <f t="shared" si="3"/>
        <v>15395.323176395908</v>
      </c>
      <c r="D113" s="7">
        <f t="shared" si="4"/>
        <v>-5133.8581930241717</v>
      </c>
      <c r="E113" s="7">
        <f t="shared" si="5"/>
        <v>36914.69588197954</v>
      </c>
    </row>
    <row r="114" spans="1:5" x14ac:dyDescent="0.3">
      <c r="A114" s="9">
        <v>45039</v>
      </c>
      <c r="B114" s="8">
        <v>38162.32</v>
      </c>
      <c r="C114" s="7">
        <f t="shared" si="3"/>
        <v>32582.148996674347</v>
      </c>
      <c r="D114" s="7">
        <f t="shared" si="4"/>
        <v>-669.72139036364979</v>
      </c>
      <c r="E114" s="7">
        <f t="shared" si="5"/>
        <v>10261.464983371738</v>
      </c>
    </row>
    <row r="115" spans="1:5" x14ac:dyDescent="0.3">
      <c r="A115" s="9">
        <v>45040</v>
      </c>
      <c r="B115" s="8">
        <v>7511.62</v>
      </c>
      <c r="C115" s="7">
        <f t="shared" si="3"/>
        <v>12391.781521262139</v>
      </c>
      <c r="D115" s="7">
        <f t="shared" si="4"/>
        <v>-4573.8506073733615</v>
      </c>
      <c r="E115" s="7">
        <f t="shared" si="5"/>
        <v>31912.427606310695</v>
      </c>
    </row>
    <row r="116" spans="1:5" x14ac:dyDescent="0.3">
      <c r="A116" s="9">
        <v>45041</v>
      </c>
      <c r="B116" s="8">
        <v>39579.979999999996</v>
      </c>
      <c r="C116" s="7">
        <f t="shared" si="3"/>
        <v>33227.570182777752</v>
      </c>
      <c r="D116" s="7">
        <f t="shared" si="4"/>
        <v>508.07724640443303</v>
      </c>
      <c r="E116" s="7">
        <f t="shared" si="5"/>
        <v>7817.9309138887775</v>
      </c>
    </row>
    <row r="117" spans="1:5" x14ac:dyDescent="0.3">
      <c r="A117" s="9">
        <v>45042</v>
      </c>
      <c r="B117" s="8">
        <v>10299.39</v>
      </c>
      <c r="C117" s="7">
        <f t="shared" si="3"/>
        <v>14986.641485836439</v>
      </c>
      <c r="D117" s="7">
        <f t="shared" si="4"/>
        <v>-3241.7239422647167</v>
      </c>
      <c r="E117" s="7">
        <f t="shared" si="5"/>
        <v>33735.647429182187</v>
      </c>
    </row>
    <row r="118" spans="1:5" x14ac:dyDescent="0.3">
      <c r="A118" s="9">
        <v>45043</v>
      </c>
      <c r="B118" s="8">
        <v>26832.550000000003</v>
      </c>
      <c r="C118" s="7">
        <f t="shared" si="3"/>
        <v>23815.023508714348</v>
      </c>
      <c r="D118" s="7">
        <f t="shared" si="4"/>
        <v>-827.70274923619149</v>
      </c>
      <c r="E118" s="7">
        <f t="shared" si="5"/>
        <v>11744.917543571722</v>
      </c>
    </row>
    <row r="119" spans="1:5" x14ac:dyDescent="0.3">
      <c r="A119" s="9">
        <v>45044</v>
      </c>
      <c r="B119" s="8">
        <v>39977.630000000005</v>
      </c>
      <c r="C119" s="7">
        <f t="shared" si="3"/>
        <v>36579.568151895641</v>
      </c>
      <c r="D119" s="7">
        <f t="shared" si="4"/>
        <v>1890.7467292473054</v>
      </c>
      <c r="E119" s="7">
        <f t="shared" si="5"/>
        <v>22987.320759478156</v>
      </c>
    </row>
    <row r="120" spans="1:5" x14ac:dyDescent="0.3">
      <c r="A120" s="9">
        <v>45045</v>
      </c>
      <c r="B120" s="8">
        <v>32631.949999999997</v>
      </c>
      <c r="C120" s="7">
        <f t="shared" si="3"/>
        <v>33799.622976228588</v>
      </c>
      <c r="D120" s="7">
        <f t="shared" si="4"/>
        <v>956.60834826443374</v>
      </c>
      <c r="E120" s="7">
        <f t="shared" si="5"/>
        <v>38470.314881142949</v>
      </c>
    </row>
    <row r="121" spans="1:5" x14ac:dyDescent="0.3">
      <c r="A121" s="9">
        <v>45046</v>
      </c>
      <c r="B121" s="8">
        <v>84603.159999999989</v>
      </c>
      <c r="C121" s="7">
        <f t="shared" si="3"/>
        <v>74633.774264898588</v>
      </c>
      <c r="D121" s="7">
        <f t="shared" si="4"/>
        <v>8932.1169363455465</v>
      </c>
      <c r="E121" s="7">
        <f t="shared" si="5"/>
        <v>34756.231324493019</v>
      </c>
    </row>
    <row r="122" spans="1:5" x14ac:dyDescent="0.3">
      <c r="A122" s="9">
        <v>45047</v>
      </c>
      <c r="B122" s="8">
        <v>67521.48</v>
      </c>
      <c r="C122" s="7">
        <f t="shared" si="3"/>
        <v>70730.362240248825</v>
      </c>
      <c r="D122" s="7">
        <f t="shared" si="4"/>
        <v>6365.0111441464851</v>
      </c>
      <c r="E122" s="7">
        <f t="shared" si="5"/>
        <v>83565.891201244129</v>
      </c>
    </row>
    <row r="123" spans="1:5" x14ac:dyDescent="0.3">
      <c r="A123" s="9">
        <v>45048</v>
      </c>
      <c r="B123" s="8">
        <v>46634.400000000001</v>
      </c>
      <c r="C123" s="7">
        <f t="shared" si="3"/>
        <v>52726.594676879067</v>
      </c>
      <c r="D123" s="7">
        <f t="shared" si="4"/>
        <v>1491.2554026432367</v>
      </c>
      <c r="E123" s="7">
        <f t="shared" si="5"/>
        <v>77095.373384395309</v>
      </c>
    </row>
    <row r="124" spans="1:5" x14ac:dyDescent="0.3">
      <c r="A124" s="9">
        <v>45049</v>
      </c>
      <c r="B124" s="8">
        <v>54165.26</v>
      </c>
      <c r="C124" s="7">
        <f t="shared" si="3"/>
        <v>54175.778015904463</v>
      </c>
      <c r="D124" s="7">
        <f t="shared" si="4"/>
        <v>1482.8409899196688</v>
      </c>
      <c r="E124" s="7">
        <f t="shared" si="5"/>
        <v>54217.850079522301</v>
      </c>
    </row>
    <row r="125" spans="1:5" x14ac:dyDescent="0.3">
      <c r="A125" s="9">
        <v>45050</v>
      </c>
      <c r="B125" s="8">
        <v>40720.86</v>
      </c>
      <c r="C125" s="7">
        <f t="shared" si="3"/>
        <v>43708.411801164832</v>
      </c>
      <c r="D125" s="7">
        <f t="shared" si="4"/>
        <v>-907.20045101219125</v>
      </c>
      <c r="E125" s="7">
        <f t="shared" si="5"/>
        <v>55658.619005824134</v>
      </c>
    </row>
    <row r="126" spans="1:5" x14ac:dyDescent="0.3">
      <c r="A126" s="9">
        <v>45051</v>
      </c>
      <c r="B126" s="8">
        <v>20178.39</v>
      </c>
      <c r="C126" s="7">
        <f t="shared" si="3"/>
        <v>24702.954270030528</v>
      </c>
      <c r="D126" s="7">
        <f t="shared" si="4"/>
        <v>-4526.8518670366138</v>
      </c>
      <c r="E126" s="7">
        <f t="shared" si="5"/>
        <v>42801.21135015264</v>
      </c>
    </row>
    <row r="127" spans="1:5" x14ac:dyDescent="0.3">
      <c r="A127" s="9">
        <v>45052</v>
      </c>
      <c r="B127" s="8">
        <v>16002.169999999998</v>
      </c>
      <c r="C127" s="7">
        <f t="shared" si="3"/>
        <v>16836.956480598783</v>
      </c>
      <c r="D127" s="7">
        <f t="shared" si="4"/>
        <v>-5194.6810515156403</v>
      </c>
      <c r="E127" s="7">
        <f t="shared" si="5"/>
        <v>20176.102402993914</v>
      </c>
    </row>
    <row r="128" spans="1:5" x14ac:dyDescent="0.3">
      <c r="A128" s="9">
        <v>45053</v>
      </c>
      <c r="B128" s="8">
        <v>16310.31</v>
      </c>
      <c r="C128" s="7">
        <f t="shared" si="3"/>
        <v>15376.703085816629</v>
      </c>
      <c r="D128" s="7">
        <f t="shared" si="4"/>
        <v>-4447.7955201689429</v>
      </c>
      <c r="E128" s="7">
        <f t="shared" si="5"/>
        <v>11642.275429083144</v>
      </c>
    </row>
    <row r="129" spans="1:5" x14ac:dyDescent="0.3">
      <c r="A129" s="9">
        <v>45054</v>
      </c>
      <c r="B129" s="8">
        <v>2445.86</v>
      </c>
      <c r="C129" s="7">
        <f t="shared" si="3"/>
        <v>4142.4695131295375</v>
      </c>
      <c r="D129" s="7">
        <f t="shared" si="4"/>
        <v>-5805.0831306725722</v>
      </c>
      <c r="E129" s="7">
        <f t="shared" si="5"/>
        <v>10928.907565647685</v>
      </c>
    </row>
    <row r="130" spans="1:5" x14ac:dyDescent="0.3">
      <c r="A130" s="9">
        <v>45055</v>
      </c>
      <c r="B130" s="8">
        <v>41183.499999999993</v>
      </c>
      <c r="C130" s="7">
        <f t="shared" si="3"/>
        <v>32614.27727649139</v>
      </c>
      <c r="D130" s="7">
        <f t="shared" si="4"/>
        <v>1050.2950481343123</v>
      </c>
      <c r="E130" s="7">
        <f t="shared" si="5"/>
        <v>-1662.6136175430347</v>
      </c>
    </row>
    <row r="131" spans="1:5" x14ac:dyDescent="0.3">
      <c r="A131" s="9">
        <v>45056</v>
      </c>
      <c r="B131" s="8">
        <v>24902.760000000002</v>
      </c>
      <c r="C131" s="7">
        <f t="shared" si="3"/>
        <v>26655.122464925145</v>
      </c>
      <c r="D131" s="7">
        <f t="shared" si="4"/>
        <v>-351.594923805799</v>
      </c>
      <c r="E131" s="7">
        <f t="shared" si="5"/>
        <v>33664.572324625704</v>
      </c>
    </row>
    <row r="132" spans="1:5" x14ac:dyDescent="0.3">
      <c r="A132" s="9">
        <v>45057</v>
      </c>
      <c r="B132" s="8">
        <v>26130.670000000002</v>
      </c>
      <c r="C132" s="7">
        <f t="shared" ref="C132:C195" si="6">(0.8*B132)+(0.2*(C131+D131))</f>
        <v>26165.241508223873</v>
      </c>
      <c r="D132" s="7">
        <f t="shared" ref="D132:D195" si="7">0.2*(C132-C131)+(0.8*D131)</f>
        <v>-379.25213038489363</v>
      </c>
      <c r="E132" s="7">
        <f t="shared" ref="E132:E195" si="8">C131+D131</f>
        <v>26303.527541119347</v>
      </c>
    </row>
    <row r="133" spans="1:5" x14ac:dyDescent="0.3">
      <c r="A133" s="9">
        <v>45058</v>
      </c>
      <c r="B133" s="8">
        <v>54170.2</v>
      </c>
      <c r="C133" s="7">
        <f t="shared" si="6"/>
        <v>48493.357875567803</v>
      </c>
      <c r="D133" s="7">
        <f t="shared" si="7"/>
        <v>4162.2215691608717</v>
      </c>
      <c r="E133" s="7">
        <f t="shared" si="8"/>
        <v>25785.989377838978</v>
      </c>
    </row>
    <row r="134" spans="1:5" x14ac:dyDescent="0.3">
      <c r="A134" s="9">
        <v>45059</v>
      </c>
      <c r="B134" s="8">
        <v>65807.789999999994</v>
      </c>
      <c r="C134" s="7">
        <f t="shared" si="6"/>
        <v>63177.347888945733</v>
      </c>
      <c r="D134" s="7">
        <f t="shared" si="7"/>
        <v>6266.5752580042845</v>
      </c>
      <c r="E134" s="7">
        <f t="shared" si="8"/>
        <v>52655.579444728675</v>
      </c>
    </row>
    <row r="135" spans="1:5" x14ac:dyDescent="0.3">
      <c r="A135" s="9">
        <v>45060</v>
      </c>
      <c r="B135" s="8">
        <v>48344.099999999991</v>
      </c>
      <c r="C135" s="7">
        <f t="shared" si="6"/>
        <v>52564.064629389999</v>
      </c>
      <c r="D135" s="7">
        <f t="shared" si="7"/>
        <v>2890.6035544922811</v>
      </c>
      <c r="E135" s="7">
        <f t="shared" si="8"/>
        <v>69443.923146950023</v>
      </c>
    </row>
    <row r="136" spans="1:5" x14ac:dyDescent="0.3">
      <c r="A136" s="9">
        <v>45061</v>
      </c>
      <c r="B136" s="8">
        <v>26411.54</v>
      </c>
      <c r="C136" s="7">
        <f t="shared" si="6"/>
        <v>32220.165636776459</v>
      </c>
      <c r="D136" s="7">
        <f t="shared" si="7"/>
        <v>-1756.2969549288832</v>
      </c>
      <c r="E136" s="7">
        <f t="shared" si="8"/>
        <v>55454.668183882277</v>
      </c>
    </row>
    <row r="137" spans="1:5" x14ac:dyDescent="0.3">
      <c r="A137" s="9">
        <v>45062</v>
      </c>
      <c r="B137" s="8">
        <v>55403.840000000004</v>
      </c>
      <c r="C137" s="7">
        <f t="shared" si="6"/>
        <v>50415.84573636952</v>
      </c>
      <c r="D137" s="7">
        <f t="shared" si="7"/>
        <v>2234.0984559755057</v>
      </c>
      <c r="E137" s="7">
        <f t="shared" si="8"/>
        <v>30463.868681847576</v>
      </c>
    </row>
    <row r="138" spans="1:5" x14ac:dyDescent="0.3">
      <c r="A138" s="9">
        <v>45063</v>
      </c>
      <c r="B138" s="8">
        <v>43092.920000000013</v>
      </c>
      <c r="C138" s="7">
        <f t="shared" si="6"/>
        <v>45004.324838469016</v>
      </c>
      <c r="D138" s="7">
        <f t="shared" si="7"/>
        <v>704.97458520030386</v>
      </c>
      <c r="E138" s="7">
        <f t="shared" si="8"/>
        <v>52649.944192345029</v>
      </c>
    </row>
    <row r="139" spans="1:5" x14ac:dyDescent="0.3">
      <c r="A139" s="9">
        <v>45064</v>
      </c>
      <c r="B139" s="8">
        <v>16170.18</v>
      </c>
      <c r="C139" s="7">
        <f t="shared" si="6"/>
        <v>22078.003884733866</v>
      </c>
      <c r="D139" s="7">
        <f t="shared" si="7"/>
        <v>-4021.2845225867877</v>
      </c>
      <c r="E139" s="7">
        <f t="shared" si="8"/>
        <v>45709.299423669319</v>
      </c>
    </row>
    <row r="140" spans="1:5" x14ac:dyDescent="0.3">
      <c r="A140" s="9">
        <v>45065</v>
      </c>
      <c r="B140" s="8">
        <v>8954.06</v>
      </c>
      <c r="C140" s="7">
        <f t="shared" si="6"/>
        <v>10774.591872429415</v>
      </c>
      <c r="D140" s="7">
        <f t="shared" si="7"/>
        <v>-5477.7100205303204</v>
      </c>
      <c r="E140" s="7">
        <f t="shared" si="8"/>
        <v>18056.71936214708</v>
      </c>
    </row>
    <row r="141" spans="1:5" x14ac:dyDescent="0.3">
      <c r="A141" s="9">
        <v>45066</v>
      </c>
      <c r="B141" s="8">
        <v>27917.120000000003</v>
      </c>
      <c r="C141" s="7">
        <f t="shared" si="6"/>
        <v>23393.072370379821</v>
      </c>
      <c r="D141" s="7">
        <f t="shared" si="7"/>
        <v>-1858.4719168341749</v>
      </c>
      <c r="E141" s="7">
        <f t="shared" si="8"/>
        <v>5296.8818518990947</v>
      </c>
    </row>
    <row r="142" spans="1:5" x14ac:dyDescent="0.3">
      <c r="A142" s="9">
        <v>45067</v>
      </c>
      <c r="B142" s="8">
        <v>51056.68</v>
      </c>
      <c r="C142" s="7">
        <f t="shared" si="6"/>
        <v>45152.264090709134</v>
      </c>
      <c r="D142" s="7">
        <f t="shared" si="7"/>
        <v>2865.0608105985229</v>
      </c>
      <c r="E142" s="7">
        <f t="shared" si="8"/>
        <v>21534.600453545645</v>
      </c>
    </row>
    <row r="143" spans="1:5" x14ac:dyDescent="0.3">
      <c r="A143" s="9">
        <v>45068</v>
      </c>
      <c r="B143" s="8">
        <v>31308.48</v>
      </c>
      <c r="C143" s="7">
        <f t="shared" si="6"/>
        <v>34650.248980261531</v>
      </c>
      <c r="D143" s="7">
        <f t="shared" si="7"/>
        <v>191.64562638929783</v>
      </c>
      <c r="E143" s="7">
        <f t="shared" si="8"/>
        <v>48017.324901307657</v>
      </c>
    </row>
    <row r="144" spans="1:5" x14ac:dyDescent="0.3">
      <c r="A144" s="9">
        <v>45069</v>
      </c>
      <c r="B144" s="8">
        <v>31974.839999999997</v>
      </c>
      <c r="C144" s="7">
        <f t="shared" si="6"/>
        <v>32548.250921330167</v>
      </c>
      <c r="D144" s="7">
        <f t="shared" si="7"/>
        <v>-267.08311067483453</v>
      </c>
      <c r="E144" s="7">
        <f t="shared" si="8"/>
        <v>34841.894606650829</v>
      </c>
    </row>
    <row r="145" spans="1:5" x14ac:dyDescent="0.3">
      <c r="A145" s="9">
        <v>45070</v>
      </c>
      <c r="B145" s="8">
        <v>57495.85</v>
      </c>
      <c r="C145" s="7">
        <f t="shared" si="6"/>
        <v>52452.913562131071</v>
      </c>
      <c r="D145" s="7">
        <f t="shared" si="7"/>
        <v>3767.2660396203132</v>
      </c>
      <c r="E145" s="7">
        <f t="shared" si="8"/>
        <v>32281.167810655334</v>
      </c>
    </row>
    <row r="146" spans="1:5" x14ac:dyDescent="0.3">
      <c r="A146" s="9">
        <v>45071</v>
      </c>
      <c r="B146" s="8">
        <v>65570.789999999994</v>
      </c>
      <c r="C146" s="7">
        <f t="shared" si="6"/>
        <v>63700.667920350272</v>
      </c>
      <c r="D146" s="7">
        <f t="shared" si="7"/>
        <v>5263.363703340091</v>
      </c>
      <c r="E146" s="7">
        <f t="shared" si="8"/>
        <v>56220.179601751384</v>
      </c>
    </row>
    <row r="147" spans="1:5" x14ac:dyDescent="0.3">
      <c r="A147" s="9">
        <v>45072</v>
      </c>
      <c r="B147" s="8">
        <v>7789.59</v>
      </c>
      <c r="C147" s="7">
        <f t="shared" si="6"/>
        <v>20024.478324738073</v>
      </c>
      <c r="D147" s="7">
        <f t="shared" si="7"/>
        <v>-4524.5469564503683</v>
      </c>
      <c r="E147" s="7">
        <f t="shared" si="8"/>
        <v>68964.03162369036</v>
      </c>
    </row>
    <row r="148" spans="1:5" x14ac:dyDescent="0.3">
      <c r="A148" s="9">
        <v>45073</v>
      </c>
      <c r="B148" s="8">
        <v>46676.28</v>
      </c>
      <c r="C148" s="7">
        <f t="shared" si="6"/>
        <v>40441.010273657535</v>
      </c>
      <c r="D148" s="7">
        <f t="shared" si="7"/>
        <v>463.66882462359808</v>
      </c>
      <c r="E148" s="7">
        <f t="shared" si="8"/>
        <v>15499.931368287704</v>
      </c>
    </row>
    <row r="149" spans="1:5" x14ac:dyDescent="0.3">
      <c r="A149" s="9">
        <v>45074</v>
      </c>
      <c r="B149" s="8">
        <v>26603.599999999999</v>
      </c>
      <c r="C149" s="7">
        <f t="shared" si="6"/>
        <v>29463.815819656229</v>
      </c>
      <c r="D149" s="7">
        <f t="shared" si="7"/>
        <v>-1824.5038311013832</v>
      </c>
      <c r="E149" s="7">
        <f t="shared" si="8"/>
        <v>40904.679098281136</v>
      </c>
    </row>
    <row r="150" spans="1:5" x14ac:dyDescent="0.3">
      <c r="A150" s="9">
        <v>45075</v>
      </c>
      <c r="B150" s="8">
        <v>12711.010000000002</v>
      </c>
      <c r="C150" s="7">
        <f t="shared" si="6"/>
        <v>15696.670397710972</v>
      </c>
      <c r="D150" s="7">
        <f t="shared" si="7"/>
        <v>-4213.0321492701587</v>
      </c>
      <c r="E150" s="7">
        <f t="shared" si="8"/>
        <v>27639.311988554844</v>
      </c>
    </row>
    <row r="151" spans="1:5" x14ac:dyDescent="0.3">
      <c r="A151" s="9">
        <v>45076</v>
      </c>
      <c r="B151" s="8">
        <v>52684.160000000003</v>
      </c>
      <c r="C151" s="7">
        <f t="shared" si="6"/>
        <v>44444.055649688169</v>
      </c>
      <c r="D151" s="7">
        <f t="shared" si="7"/>
        <v>2379.0513309793123</v>
      </c>
      <c r="E151" s="7">
        <f t="shared" si="8"/>
        <v>11483.638248440813</v>
      </c>
    </row>
    <row r="152" spans="1:5" x14ac:dyDescent="0.3">
      <c r="A152" s="9">
        <v>45077</v>
      </c>
      <c r="B152" s="8">
        <v>12400.06</v>
      </c>
      <c r="C152" s="7">
        <f t="shared" si="6"/>
        <v>19284.669396133497</v>
      </c>
      <c r="D152" s="7">
        <f t="shared" si="7"/>
        <v>-3128.6361859274853</v>
      </c>
      <c r="E152" s="7">
        <f t="shared" si="8"/>
        <v>46823.106980667479</v>
      </c>
    </row>
    <row r="153" spans="1:5" x14ac:dyDescent="0.3">
      <c r="A153" s="9">
        <v>45078</v>
      </c>
      <c r="B153" s="8">
        <v>37203.699999999997</v>
      </c>
      <c r="C153" s="7">
        <f t="shared" si="6"/>
        <v>32994.1666420412</v>
      </c>
      <c r="D153" s="7">
        <f t="shared" si="7"/>
        <v>238.99050043955276</v>
      </c>
      <c r="E153" s="7">
        <f t="shared" si="8"/>
        <v>16156.033210206011</v>
      </c>
    </row>
    <row r="154" spans="1:5" x14ac:dyDescent="0.3">
      <c r="A154" s="9">
        <v>45079</v>
      </c>
      <c r="B154" s="8">
        <v>54558.740000000005</v>
      </c>
      <c r="C154" s="7">
        <f t="shared" si="6"/>
        <v>50293.623428496154</v>
      </c>
      <c r="D154" s="7">
        <f t="shared" si="7"/>
        <v>3651.0837576426334</v>
      </c>
      <c r="E154" s="7">
        <f t="shared" si="8"/>
        <v>33233.157142480755</v>
      </c>
    </row>
    <row r="155" spans="1:5" x14ac:dyDescent="0.3">
      <c r="A155" s="9">
        <v>45080</v>
      </c>
      <c r="B155" s="8">
        <v>30332.82</v>
      </c>
      <c r="C155" s="7">
        <f t="shared" si="6"/>
        <v>35055.197437227762</v>
      </c>
      <c r="D155" s="7">
        <f t="shared" si="7"/>
        <v>-126.81819213957169</v>
      </c>
      <c r="E155" s="7">
        <f t="shared" si="8"/>
        <v>53944.707186138789</v>
      </c>
    </row>
    <row r="156" spans="1:5" x14ac:dyDescent="0.3">
      <c r="A156" s="9">
        <v>45081</v>
      </c>
      <c r="B156" s="8">
        <v>54717.57</v>
      </c>
      <c r="C156" s="7">
        <f t="shared" si="6"/>
        <v>50759.73184901764</v>
      </c>
      <c r="D156" s="7">
        <f t="shared" si="7"/>
        <v>3039.4523286463186</v>
      </c>
      <c r="E156" s="7">
        <f t="shared" si="8"/>
        <v>34928.379245088188</v>
      </c>
    </row>
    <row r="157" spans="1:5" x14ac:dyDescent="0.3">
      <c r="A157" s="9">
        <v>45082</v>
      </c>
      <c r="B157" s="8">
        <v>36001.950000000004</v>
      </c>
      <c r="C157" s="7">
        <f t="shared" si="6"/>
        <v>39561.396835532796</v>
      </c>
      <c r="D157" s="7">
        <f t="shared" si="7"/>
        <v>191.89486022008577</v>
      </c>
      <c r="E157" s="7">
        <f t="shared" si="8"/>
        <v>53799.184177663956</v>
      </c>
    </row>
    <row r="158" spans="1:5" x14ac:dyDescent="0.3">
      <c r="A158" s="9">
        <v>45083</v>
      </c>
      <c r="B158" s="8">
        <v>3915.5600000000004</v>
      </c>
      <c r="C158" s="7">
        <f t="shared" si="6"/>
        <v>11083.106339150578</v>
      </c>
      <c r="D158" s="7">
        <f t="shared" si="7"/>
        <v>-5542.1422111003749</v>
      </c>
      <c r="E158" s="7">
        <f t="shared" si="8"/>
        <v>39753.29169575288</v>
      </c>
    </row>
    <row r="159" spans="1:5" x14ac:dyDescent="0.3">
      <c r="A159" s="9">
        <v>45084</v>
      </c>
      <c r="B159" s="8">
        <v>36127.070000000007</v>
      </c>
      <c r="C159" s="7">
        <f t="shared" si="6"/>
        <v>30009.848825610046</v>
      </c>
      <c r="D159" s="7">
        <f t="shared" si="7"/>
        <v>-648.36527158840636</v>
      </c>
      <c r="E159" s="7">
        <f t="shared" si="8"/>
        <v>5540.9641280502028</v>
      </c>
    </row>
    <row r="160" spans="1:5" x14ac:dyDescent="0.3">
      <c r="A160" s="9">
        <v>45085</v>
      </c>
      <c r="B160" s="8">
        <v>51567.200000000004</v>
      </c>
      <c r="C160" s="7">
        <f t="shared" si="6"/>
        <v>47126.05671080434</v>
      </c>
      <c r="D160" s="7">
        <f t="shared" si="7"/>
        <v>2904.5493597681339</v>
      </c>
      <c r="E160" s="7">
        <f t="shared" si="8"/>
        <v>29361.483554021641</v>
      </c>
    </row>
    <row r="161" spans="1:5" x14ac:dyDescent="0.3">
      <c r="A161" s="9">
        <v>45086</v>
      </c>
      <c r="B161" s="8">
        <v>10618.84</v>
      </c>
      <c r="C161" s="7">
        <f t="shared" si="6"/>
        <v>18501.193214114493</v>
      </c>
      <c r="D161" s="7">
        <f t="shared" si="7"/>
        <v>-3401.333211523463</v>
      </c>
      <c r="E161" s="7">
        <f t="shared" si="8"/>
        <v>50030.606070572474</v>
      </c>
    </row>
    <row r="162" spans="1:5" x14ac:dyDescent="0.3">
      <c r="A162" s="9">
        <v>45087</v>
      </c>
      <c r="B162" s="8">
        <v>72133.87</v>
      </c>
      <c r="C162" s="7">
        <f t="shared" si="6"/>
        <v>60727.068000518208</v>
      </c>
      <c r="D162" s="7">
        <f t="shared" si="7"/>
        <v>5724.1083880619735</v>
      </c>
      <c r="E162" s="7">
        <f t="shared" si="8"/>
        <v>15099.860002591031</v>
      </c>
    </row>
    <row r="163" spans="1:5" x14ac:dyDescent="0.3">
      <c r="A163" s="9">
        <v>45088</v>
      </c>
      <c r="B163" s="8">
        <v>1343.8000000000002</v>
      </c>
      <c r="C163" s="7">
        <f t="shared" si="6"/>
        <v>14365.275277716037</v>
      </c>
      <c r="D163" s="7">
        <f t="shared" si="7"/>
        <v>-4693.0718341108559</v>
      </c>
      <c r="E163" s="7">
        <f t="shared" si="8"/>
        <v>66451.176388580177</v>
      </c>
    </row>
    <row r="164" spans="1:5" x14ac:dyDescent="0.3">
      <c r="A164" s="9">
        <v>45089</v>
      </c>
      <c r="B164" s="8">
        <v>17820.259999999998</v>
      </c>
      <c r="C164" s="7">
        <f t="shared" si="6"/>
        <v>16190.648688721034</v>
      </c>
      <c r="D164" s="7">
        <f t="shared" si="7"/>
        <v>-3389.3827850876851</v>
      </c>
      <c r="E164" s="7">
        <f t="shared" si="8"/>
        <v>9672.2034436051799</v>
      </c>
    </row>
    <row r="165" spans="1:5" x14ac:dyDescent="0.3">
      <c r="A165" s="9">
        <v>45090</v>
      </c>
      <c r="B165" s="8">
        <v>116006.77999999998</v>
      </c>
      <c r="C165" s="7">
        <f t="shared" si="6"/>
        <v>95365.677180726663</v>
      </c>
      <c r="D165" s="7">
        <f t="shared" si="7"/>
        <v>13123.499470330979</v>
      </c>
      <c r="E165" s="7">
        <f t="shared" si="8"/>
        <v>12801.26590363335</v>
      </c>
    </row>
    <row r="166" spans="1:5" x14ac:dyDescent="0.3">
      <c r="A166" s="9">
        <v>45091</v>
      </c>
      <c r="B166" s="8">
        <v>22193.03</v>
      </c>
      <c r="C166" s="7">
        <f t="shared" si="6"/>
        <v>39452.259330211527</v>
      </c>
      <c r="D166" s="7">
        <f t="shared" si="7"/>
        <v>-683.88399383824435</v>
      </c>
      <c r="E166" s="7">
        <f t="shared" si="8"/>
        <v>108489.17665105764</v>
      </c>
    </row>
    <row r="167" spans="1:5" x14ac:dyDescent="0.3">
      <c r="A167" s="9">
        <v>45092</v>
      </c>
      <c r="B167" s="8">
        <v>39200.74</v>
      </c>
      <c r="C167" s="7">
        <f t="shared" si="6"/>
        <v>39114.267067274661</v>
      </c>
      <c r="D167" s="7">
        <f t="shared" si="7"/>
        <v>-614.70564765796883</v>
      </c>
      <c r="E167" s="7">
        <f t="shared" si="8"/>
        <v>38768.375336373283</v>
      </c>
    </row>
    <row r="168" spans="1:5" x14ac:dyDescent="0.3">
      <c r="A168" s="9">
        <v>45093</v>
      </c>
      <c r="B168" s="8">
        <v>23477.29</v>
      </c>
      <c r="C168" s="7">
        <f t="shared" si="6"/>
        <v>26481.744283923341</v>
      </c>
      <c r="D168" s="7">
        <f t="shared" si="7"/>
        <v>-3018.2690747966394</v>
      </c>
      <c r="E168" s="7">
        <f t="shared" si="8"/>
        <v>38499.561419616693</v>
      </c>
    </row>
    <row r="169" spans="1:5" x14ac:dyDescent="0.3">
      <c r="A169" s="9">
        <v>45094</v>
      </c>
      <c r="B169" s="8">
        <v>53549.68</v>
      </c>
      <c r="C169" s="7">
        <f t="shared" si="6"/>
        <v>47532.439041825346</v>
      </c>
      <c r="D169" s="7">
        <f t="shared" si="7"/>
        <v>1795.5236917430898</v>
      </c>
      <c r="E169" s="7">
        <f t="shared" si="8"/>
        <v>23463.4752091267</v>
      </c>
    </row>
    <row r="170" spans="1:5" x14ac:dyDescent="0.3">
      <c r="A170" s="9">
        <v>45095</v>
      </c>
      <c r="B170" s="8">
        <v>34436.339999999997</v>
      </c>
      <c r="C170" s="7">
        <f t="shared" si="6"/>
        <v>37414.664546713684</v>
      </c>
      <c r="D170" s="7">
        <f t="shared" si="7"/>
        <v>-587.13594562786056</v>
      </c>
      <c r="E170" s="7">
        <f t="shared" si="8"/>
        <v>49327.962733568434</v>
      </c>
    </row>
    <row r="171" spans="1:5" x14ac:dyDescent="0.3">
      <c r="A171" s="9">
        <v>45096</v>
      </c>
      <c r="B171" s="8">
        <v>52899.47</v>
      </c>
      <c r="C171" s="7">
        <f t="shared" si="6"/>
        <v>49685.081720217167</v>
      </c>
      <c r="D171" s="7">
        <f t="shared" si="7"/>
        <v>1984.3746781984082</v>
      </c>
      <c r="E171" s="7">
        <f t="shared" si="8"/>
        <v>36827.528601085825</v>
      </c>
    </row>
    <row r="172" spans="1:5" x14ac:dyDescent="0.3">
      <c r="A172" s="9">
        <v>45097</v>
      </c>
      <c r="B172" s="8">
        <v>62969.85</v>
      </c>
      <c r="C172" s="7">
        <f t="shared" si="6"/>
        <v>60709.771279683118</v>
      </c>
      <c r="D172" s="7">
        <f t="shared" si="7"/>
        <v>3792.4376544519168</v>
      </c>
      <c r="E172" s="7">
        <f t="shared" si="8"/>
        <v>51669.456398415576</v>
      </c>
    </row>
    <row r="173" spans="1:5" x14ac:dyDescent="0.3">
      <c r="A173" s="9">
        <v>45098</v>
      </c>
      <c r="B173" s="8">
        <v>17440.37</v>
      </c>
      <c r="C173" s="7">
        <f t="shared" si="6"/>
        <v>26852.737786827009</v>
      </c>
      <c r="D173" s="7">
        <f t="shared" si="7"/>
        <v>-3737.4565750096881</v>
      </c>
      <c r="E173" s="7">
        <f t="shared" si="8"/>
        <v>64502.208934135037</v>
      </c>
    </row>
    <row r="174" spans="1:5" x14ac:dyDescent="0.3">
      <c r="A174" s="9">
        <v>45099</v>
      </c>
      <c r="B174" s="8">
        <v>4853.13</v>
      </c>
      <c r="C174" s="7">
        <f t="shared" si="6"/>
        <v>8505.5602423634646</v>
      </c>
      <c r="D174" s="7">
        <f t="shared" si="7"/>
        <v>-6659.4007689004593</v>
      </c>
      <c r="E174" s="7">
        <f t="shared" si="8"/>
        <v>23115.281211817321</v>
      </c>
    </row>
    <row r="175" spans="1:5" x14ac:dyDescent="0.3">
      <c r="A175" s="9">
        <v>45100</v>
      </c>
      <c r="B175" s="8">
        <v>26049.39</v>
      </c>
      <c r="C175" s="7">
        <f t="shared" si="6"/>
        <v>21208.743894692605</v>
      </c>
      <c r="D175" s="7">
        <f t="shared" si="7"/>
        <v>-2786.8838846545391</v>
      </c>
      <c r="E175" s="7">
        <f t="shared" si="8"/>
        <v>1846.1594734630053</v>
      </c>
    </row>
    <row r="176" spans="1:5" x14ac:dyDescent="0.3">
      <c r="A176" s="9">
        <v>45101</v>
      </c>
      <c r="B176" s="8">
        <v>28929.51</v>
      </c>
      <c r="C176" s="7">
        <f t="shared" si="6"/>
        <v>26827.980002007615</v>
      </c>
      <c r="D176" s="7">
        <f t="shared" si="7"/>
        <v>-1105.6598862606293</v>
      </c>
      <c r="E176" s="7">
        <f t="shared" si="8"/>
        <v>18421.860010038065</v>
      </c>
    </row>
    <row r="177" spans="1:5" x14ac:dyDescent="0.3">
      <c r="A177" s="9">
        <v>45102</v>
      </c>
      <c r="B177" s="8">
        <v>33938.14</v>
      </c>
      <c r="C177" s="7">
        <f t="shared" si="6"/>
        <v>32294.9760231494</v>
      </c>
      <c r="D177" s="7">
        <f t="shared" si="7"/>
        <v>208.87129521985366</v>
      </c>
      <c r="E177" s="7">
        <f t="shared" si="8"/>
        <v>25722.320115746985</v>
      </c>
    </row>
    <row r="178" spans="1:5" x14ac:dyDescent="0.3">
      <c r="A178" s="9">
        <v>45103</v>
      </c>
      <c r="B178" s="8">
        <v>17002.82</v>
      </c>
      <c r="C178" s="7">
        <f t="shared" si="6"/>
        <v>20103.025463673854</v>
      </c>
      <c r="D178" s="7">
        <f t="shared" si="7"/>
        <v>-2271.2930757192266</v>
      </c>
      <c r="E178" s="7">
        <f t="shared" si="8"/>
        <v>32503.847318369255</v>
      </c>
    </row>
    <row r="179" spans="1:5" x14ac:dyDescent="0.3">
      <c r="A179" s="9">
        <v>45104</v>
      </c>
      <c r="B179" s="8">
        <v>27711.780000000002</v>
      </c>
      <c r="C179" s="7">
        <f t="shared" si="6"/>
        <v>25735.77047759093</v>
      </c>
      <c r="D179" s="7">
        <f t="shared" si="7"/>
        <v>-690.48545779196616</v>
      </c>
      <c r="E179" s="7">
        <f t="shared" si="8"/>
        <v>17831.732387954627</v>
      </c>
    </row>
    <row r="180" spans="1:5" x14ac:dyDescent="0.3">
      <c r="A180" s="9">
        <v>45105</v>
      </c>
      <c r="B180" s="8">
        <v>21784.799999999999</v>
      </c>
      <c r="C180" s="7">
        <f t="shared" si="6"/>
        <v>22436.897003959792</v>
      </c>
      <c r="D180" s="7">
        <f t="shared" si="7"/>
        <v>-1212.1630609598005</v>
      </c>
      <c r="E180" s="7">
        <f t="shared" si="8"/>
        <v>25045.285019798965</v>
      </c>
    </row>
    <row r="181" spans="1:5" x14ac:dyDescent="0.3">
      <c r="A181" s="9">
        <v>45106</v>
      </c>
      <c r="B181" s="8">
        <v>20054.07</v>
      </c>
      <c r="C181" s="7">
        <f t="shared" si="6"/>
        <v>20288.2027886</v>
      </c>
      <c r="D181" s="7">
        <f t="shared" si="7"/>
        <v>-1399.4692918397989</v>
      </c>
      <c r="E181" s="7">
        <f t="shared" si="8"/>
        <v>21224.733942999992</v>
      </c>
    </row>
    <row r="182" spans="1:5" x14ac:dyDescent="0.3">
      <c r="A182" s="9">
        <v>45107</v>
      </c>
      <c r="B182" s="8">
        <v>27172.05</v>
      </c>
      <c r="C182" s="7">
        <f t="shared" si="6"/>
        <v>25515.386699352039</v>
      </c>
      <c r="D182" s="7">
        <f t="shared" si="7"/>
        <v>-74.138651321431325</v>
      </c>
      <c r="E182" s="7">
        <f t="shared" si="8"/>
        <v>18888.7334967602</v>
      </c>
    </row>
    <row r="183" spans="1:5" x14ac:dyDescent="0.3">
      <c r="A183" s="9">
        <v>45108</v>
      </c>
      <c r="B183" s="8">
        <v>30474.95</v>
      </c>
      <c r="C183" s="7">
        <f t="shared" si="6"/>
        <v>29468.209609606125</v>
      </c>
      <c r="D183" s="7">
        <f t="shared" si="7"/>
        <v>731.25366099367227</v>
      </c>
      <c r="E183" s="7">
        <f t="shared" si="8"/>
        <v>25441.248048030608</v>
      </c>
    </row>
    <row r="184" spans="1:5" x14ac:dyDescent="0.3">
      <c r="A184" s="9">
        <v>45109</v>
      </c>
      <c r="B184" s="8">
        <v>65086.569999999992</v>
      </c>
      <c r="C184" s="7">
        <f t="shared" si="6"/>
        <v>58109.148654119956</v>
      </c>
      <c r="D184" s="7">
        <f t="shared" si="7"/>
        <v>6313.1907376977051</v>
      </c>
      <c r="E184" s="7">
        <f t="shared" si="8"/>
        <v>30199.463270599797</v>
      </c>
    </row>
    <row r="185" spans="1:5" x14ac:dyDescent="0.3">
      <c r="A185" s="9">
        <v>45110</v>
      </c>
      <c r="B185" s="8">
        <v>54687.28</v>
      </c>
      <c r="C185" s="7">
        <f t="shared" si="6"/>
        <v>56634.291878363532</v>
      </c>
      <c r="D185" s="7">
        <f t="shared" si="7"/>
        <v>4755.5812350068791</v>
      </c>
      <c r="E185" s="7">
        <f t="shared" si="8"/>
        <v>64422.339391817659</v>
      </c>
    </row>
    <row r="186" spans="1:5" x14ac:dyDescent="0.3">
      <c r="A186" s="9">
        <v>45111</v>
      </c>
      <c r="B186" s="8">
        <v>38033.369999999995</v>
      </c>
      <c r="C186" s="7">
        <f t="shared" si="6"/>
        <v>42704.670622674079</v>
      </c>
      <c r="D186" s="7">
        <f t="shared" si="7"/>
        <v>1018.5407368676128</v>
      </c>
      <c r="E186" s="7">
        <f t="shared" si="8"/>
        <v>61389.873113370413</v>
      </c>
    </row>
    <row r="187" spans="1:5" x14ac:dyDescent="0.3">
      <c r="A187" s="9">
        <v>45112</v>
      </c>
      <c r="B187" s="8">
        <v>17334.72</v>
      </c>
      <c r="C187" s="7">
        <f t="shared" si="6"/>
        <v>22612.41827190834</v>
      </c>
      <c r="D187" s="7">
        <f t="shared" si="7"/>
        <v>-3203.6178806590574</v>
      </c>
      <c r="E187" s="7">
        <f t="shared" si="8"/>
        <v>43723.211359541689</v>
      </c>
    </row>
    <row r="188" spans="1:5" x14ac:dyDescent="0.3">
      <c r="A188" s="9">
        <v>45113</v>
      </c>
      <c r="B188" s="8">
        <v>18494.370000000003</v>
      </c>
      <c r="C188" s="7">
        <f t="shared" si="6"/>
        <v>18677.256078249859</v>
      </c>
      <c r="D188" s="7">
        <f t="shared" si="7"/>
        <v>-3349.9267432589427</v>
      </c>
      <c r="E188" s="7">
        <f t="shared" si="8"/>
        <v>19408.800391249282</v>
      </c>
    </row>
    <row r="189" spans="1:5" x14ac:dyDescent="0.3">
      <c r="A189" s="9">
        <v>45114</v>
      </c>
      <c r="B189" s="8">
        <v>20370.910000000003</v>
      </c>
      <c r="C189" s="7">
        <f t="shared" si="6"/>
        <v>19362.193866998186</v>
      </c>
      <c r="D189" s="7">
        <f t="shared" si="7"/>
        <v>-2542.953836857489</v>
      </c>
      <c r="E189" s="7">
        <f t="shared" si="8"/>
        <v>15327.329334990916</v>
      </c>
    </row>
    <row r="190" spans="1:5" x14ac:dyDescent="0.3">
      <c r="A190" s="9">
        <v>45115</v>
      </c>
      <c r="B190" s="8">
        <v>7414.06</v>
      </c>
      <c r="C190" s="7">
        <f t="shared" si="6"/>
        <v>9295.0960060281395</v>
      </c>
      <c r="D190" s="7">
        <f t="shared" si="7"/>
        <v>-4047.7826416800008</v>
      </c>
      <c r="E190" s="7">
        <f t="shared" si="8"/>
        <v>16819.240030140696</v>
      </c>
    </row>
    <row r="191" spans="1:5" x14ac:dyDescent="0.3">
      <c r="A191" s="9">
        <v>45116</v>
      </c>
      <c r="B191" s="8">
        <v>44116.32</v>
      </c>
      <c r="C191" s="7">
        <f t="shared" si="6"/>
        <v>36342.518672869635</v>
      </c>
      <c r="D191" s="7">
        <f t="shared" si="7"/>
        <v>2171.2584200242991</v>
      </c>
      <c r="E191" s="7">
        <f t="shared" si="8"/>
        <v>5247.3133643481387</v>
      </c>
    </row>
    <row r="192" spans="1:5" x14ac:dyDescent="0.3">
      <c r="A192" s="9">
        <v>45117</v>
      </c>
      <c r="B192" s="8">
        <v>77678.91</v>
      </c>
      <c r="C192" s="7">
        <f t="shared" si="6"/>
        <v>69845.883418578785</v>
      </c>
      <c r="D192" s="7">
        <f t="shared" si="7"/>
        <v>8437.6796851612689</v>
      </c>
      <c r="E192" s="7">
        <f t="shared" si="8"/>
        <v>38513.777092893935</v>
      </c>
    </row>
    <row r="193" spans="1:5" x14ac:dyDescent="0.3">
      <c r="A193" s="9">
        <v>45118</v>
      </c>
      <c r="B193" s="8">
        <v>38025.18</v>
      </c>
      <c r="C193" s="7">
        <f t="shared" si="6"/>
        <v>46076.856620748011</v>
      </c>
      <c r="D193" s="7">
        <f t="shared" si="7"/>
        <v>1996.3383885628609</v>
      </c>
      <c r="E193" s="7">
        <f t="shared" si="8"/>
        <v>78283.56310374006</v>
      </c>
    </row>
    <row r="194" spans="1:5" x14ac:dyDescent="0.3">
      <c r="A194" s="9">
        <v>45119</v>
      </c>
      <c r="B194" s="8">
        <v>7191.73</v>
      </c>
      <c r="C194" s="7">
        <f t="shared" si="6"/>
        <v>15368.023001862175</v>
      </c>
      <c r="D194" s="7">
        <f t="shared" si="7"/>
        <v>-4544.6960129268791</v>
      </c>
      <c r="E194" s="7">
        <f t="shared" si="8"/>
        <v>48073.195009310875</v>
      </c>
    </row>
    <row r="195" spans="1:5" x14ac:dyDescent="0.3">
      <c r="A195" s="9">
        <v>45120</v>
      </c>
      <c r="B195" s="8">
        <v>20945.63</v>
      </c>
      <c r="C195" s="7">
        <f t="shared" si="6"/>
        <v>18921.16939778706</v>
      </c>
      <c r="D195" s="7">
        <f t="shared" si="7"/>
        <v>-2925.1275311565264</v>
      </c>
      <c r="E195" s="7">
        <f t="shared" si="8"/>
        <v>10823.326988935296</v>
      </c>
    </row>
    <row r="196" spans="1:5" x14ac:dyDescent="0.3">
      <c r="A196" s="9">
        <v>45121</v>
      </c>
      <c r="B196" s="8">
        <v>37921.44000000001</v>
      </c>
      <c r="C196" s="7">
        <f t="shared" ref="C196:C259" si="9">(0.8*B196)+(0.2*(C195+D195))</f>
        <v>33536.360373326119</v>
      </c>
      <c r="D196" s="7">
        <f t="shared" ref="D196:D259" si="10">0.2*(C196-C195)+(0.8*D195)</f>
        <v>582.93617018259101</v>
      </c>
      <c r="E196" s="7">
        <f t="shared" ref="E196:E259" si="11">C195+D195</f>
        <v>15996.041866630534</v>
      </c>
    </row>
    <row r="197" spans="1:5" x14ac:dyDescent="0.3">
      <c r="A197" s="9">
        <v>45122</v>
      </c>
      <c r="B197" s="8">
        <v>33729.72</v>
      </c>
      <c r="C197" s="7">
        <f t="shared" si="9"/>
        <v>33807.635308701741</v>
      </c>
      <c r="D197" s="7">
        <f t="shared" si="10"/>
        <v>520.60392322119742</v>
      </c>
      <c r="E197" s="7">
        <f t="shared" si="11"/>
        <v>34119.29654350871</v>
      </c>
    </row>
    <row r="198" spans="1:5" x14ac:dyDescent="0.3">
      <c r="A198" s="9">
        <v>45123</v>
      </c>
      <c r="B198" s="8">
        <v>34810.129999999997</v>
      </c>
      <c r="C198" s="7">
        <f t="shared" si="9"/>
        <v>34713.751846384592</v>
      </c>
      <c r="D198" s="7">
        <f t="shared" si="10"/>
        <v>597.70644611352805</v>
      </c>
      <c r="E198" s="7">
        <f t="shared" si="11"/>
        <v>34328.23923192294</v>
      </c>
    </row>
    <row r="199" spans="1:5" x14ac:dyDescent="0.3">
      <c r="A199" s="9">
        <v>45124</v>
      </c>
      <c r="B199" s="8">
        <v>1313.9</v>
      </c>
      <c r="C199" s="7">
        <f t="shared" si="9"/>
        <v>8113.4116584996245</v>
      </c>
      <c r="D199" s="7">
        <f t="shared" si="10"/>
        <v>-4841.9028806861716</v>
      </c>
      <c r="E199" s="7">
        <f t="shared" si="11"/>
        <v>35311.458292498122</v>
      </c>
    </row>
    <row r="200" spans="1:5" x14ac:dyDescent="0.3">
      <c r="A200" s="9">
        <v>45125</v>
      </c>
      <c r="B200" s="8">
        <v>38435.699999999997</v>
      </c>
      <c r="C200" s="7">
        <f t="shared" si="9"/>
        <v>31402.861755562688</v>
      </c>
      <c r="D200" s="7">
        <f t="shared" si="10"/>
        <v>784.36771486367525</v>
      </c>
      <c r="E200" s="7">
        <f t="shared" si="11"/>
        <v>3271.508777813453</v>
      </c>
    </row>
    <row r="201" spans="1:5" x14ac:dyDescent="0.3">
      <c r="A201" s="9">
        <v>45126</v>
      </c>
      <c r="B201" s="8">
        <v>24327.4</v>
      </c>
      <c r="C201" s="7">
        <f t="shared" si="9"/>
        <v>25899.365894085277</v>
      </c>
      <c r="D201" s="7">
        <f t="shared" si="10"/>
        <v>-473.20500040454215</v>
      </c>
      <c r="E201" s="7">
        <f t="shared" si="11"/>
        <v>32187.229470426362</v>
      </c>
    </row>
    <row r="202" spans="1:5" x14ac:dyDescent="0.3">
      <c r="A202" s="9">
        <v>45127</v>
      </c>
      <c r="B202" s="8">
        <v>12535.79</v>
      </c>
      <c r="C202" s="7">
        <f t="shared" si="9"/>
        <v>15113.864178736148</v>
      </c>
      <c r="D202" s="7">
        <f t="shared" si="10"/>
        <v>-2535.6643433934596</v>
      </c>
      <c r="E202" s="7">
        <f t="shared" si="11"/>
        <v>25426.160893680735</v>
      </c>
    </row>
    <row r="203" spans="1:5" x14ac:dyDescent="0.3">
      <c r="A203" s="9">
        <v>45128</v>
      </c>
      <c r="B203" s="8">
        <v>60701.11</v>
      </c>
      <c r="C203" s="7">
        <f t="shared" si="9"/>
        <v>51076.527967068541</v>
      </c>
      <c r="D203" s="7">
        <f t="shared" si="10"/>
        <v>5164.0012829517109</v>
      </c>
      <c r="E203" s="7">
        <f t="shared" si="11"/>
        <v>12578.19983534269</v>
      </c>
    </row>
    <row r="204" spans="1:5" x14ac:dyDescent="0.3">
      <c r="A204" s="9">
        <v>45129</v>
      </c>
      <c r="B204" s="8">
        <v>24263.95</v>
      </c>
      <c r="C204" s="7">
        <f t="shared" si="9"/>
        <v>30659.265850004049</v>
      </c>
      <c r="D204" s="7">
        <f t="shared" si="10"/>
        <v>47.748602948470761</v>
      </c>
      <c r="E204" s="7">
        <f t="shared" si="11"/>
        <v>56240.529250020249</v>
      </c>
    </row>
    <row r="205" spans="1:5" x14ac:dyDescent="0.3">
      <c r="A205" s="9">
        <v>45130</v>
      </c>
      <c r="B205" s="8">
        <v>67426.67</v>
      </c>
      <c r="C205" s="7">
        <f t="shared" si="9"/>
        <v>60082.73889059051</v>
      </c>
      <c r="D205" s="7">
        <f t="shared" si="10"/>
        <v>5922.893490476069</v>
      </c>
      <c r="E205" s="7">
        <f t="shared" si="11"/>
        <v>30707.014452952521</v>
      </c>
    </row>
    <row r="206" spans="1:5" x14ac:dyDescent="0.3">
      <c r="A206" s="9">
        <v>45131</v>
      </c>
      <c r="B206" s="8">
        <v>24793.85</v>
      </c>
      <c r="C206" s="7">
        <f t="shared" si="9"/>
        <v>33036.206476213316</v>
      </c>
      <c r="D206" s="7">
        <f t="shared" si="10"/>
        <v>-670.99169049458396</v>
      </c>
      <c r="E206" s="7">
        <f t="shared" si="11"/>
        <v>66005.632381066578</v>
      </c>
    </row>
    <row r="207" spans="1:5" x14ac:dyDescent="0.3">
      <c r="A207" s="9">
        <v>45132</v>
      </c>
      <c r="B207" s="8">
        <v>16704.510000000002</v>
      </c>
      <c r="C207" s="7">
        <f t="shared" si="9"/>
        <v>19836.650957143749</v>
      </c>
      <c r="D207" s="7">
        <f t="shared" si="10"/>
        <v>-3176.7044562095807</v>
      </c>
      <c r="E207" s="7">
        <f t="shared" si="11"/>
        <v>32365.21478571873</v>
      </c>
    </row>
    <row r="208" spans="1:5" x14ac:dyDescent="0.3">
      <c r="A208" s="9">
        <v>45133</v>
      </c>
      <c r="B208" s="8">
        <v>33168.239999999998</v>
      </c>
      <c r="C208" s="7">
        <f t="shared" si="9"/>
        <v>29866.581300186834</v>
      </c>
      <c r="D208" s="7">
        <f t="shared" si="10"/>
        <v>-535.37749635904788</v>
      </c>
      <c r="E208" s="7">
        <f t="shared" si="11"/>
        <v>16659.946500934169</v>
      </c>
    </row>
    <row r="209" spans="1:5" x14ac:dyDescent="0.3">
      <c r="A209" s="9">
        <v>45134</v>
      </c>
      <c r="B209" s="8">
        <v>74435.429999999993</v>
      </c>
      <c r="C209" s="7">
        <f t="shared" si="9"/>
        <v>65414.584760765552</v>
      </c>
      <c r="D209" s="7">
        <f t="shared" si="10"/>
        <v>6681.2986950285067</v>
      </c>
      <c r="E209" s="7">
        <f t="shared" si="11"/>
        <v>29331.203803827786</v>
      </c>
    </row>
    <row r="210" spans="1:5" x14ac:dyDescent="0.3">
      <c r="A210" s="9">
        <v>45135</v>
      </c>
      <c r="B210" s="8">
        <v>12105.67</v>
      </c>
      <c r="C210" s="7">
        <f t="shared" si="9"/>
        <v>24103.712691158813</v>
      </c>
      <c r="D210" s="7">
        <f t="shared" si="10"/>
        <v>-2917.135457898542</v>
      </c>
      <c r="E210" s="7">
        <f t="shared" si="11"/>
        <v>72095.883455794057</v>
      </c>
    </row>
    <row r="211" spans="1:5" x14ac:dyDescent="0.3">
      <c r="A211" s="9">
        <v>45136</v>
      </c>
      <c r="B211" s="8">
        <v>45597.180000000008</v>
      </c>
      <c r="C211" s="7">
        <f t="shared" si="9"/>
        <v>40715.059446652063</v>
      </c>
      <c r="D211" s="7">
        <f t="shared" si="10"/>
        <v>988.56098477981641</v>
      </c>
      <c r="E211" s="7">
        <f t="shared" si="11"/>
        <v>21186.577233260272</v>
      </c>
    </row>
    <row r="212" spans="1:5" x14ac:dyDescent="0.3">
      <c r="A212" s="9">
        <v>45137</v>
      </c>
      <c r="B212" s="8">
        <v>51034.97</v>
      </c>
      <c r="C212" s="7">
        <f t="shared" si="9"/>
        <v>49168.700086286379</v>
      </c>
      <c r="D212" s="7">
        <f t="shared" si="10"/>
        <v>2481.5769157507166</v>
      </c>
      <c r="E212" s="7">
        <f t="shared" si="11"/>
        <v>41703.620431431882</v>
      </c>
    </row>
    <row r="213" spans="1:5" x14ac:dyDescent="0.3">
      <c r="A213" s="9">
        <v>45138</v>
      </c>
      <c r="B213" s="8">
        <v>48173.14</v>
      </c>
      <c r="C213" s="7">
        <f t="shared" si="9"/>
        <v>48868.567400407424</v>
      </c>
      <c r="D213" s="7">
        <f t="shared" si="10"/>
        <v>1925.2349954247825</v>
      </c>
      <c r="E213" s="7">
        <f t="shared" si="11"/>
        <v>51650.277002037095</v>
      </c>
    </row>
    <row r="214" spans="1:5" x14ac:dyDescent="0.3">
      <c r="A214" s="9">
        <v>45139</v>
      </c>
      <c r="B214" s="8">
        <v>32005.18</v>
      </c>
      <c r="C214" s="7">
        <f t="shared" si="9"/>
        <v>35762.904479166442</v>
      </c>
      <c r="D214" s="7">
        <f t="shared" si="10"/>
        <v>-1080.9445879083705</v>
      </c>
      <c r="E214" s="7">
        <f t="shared" si="11"/>
        <v>50793.802395832208</v>
      </c>
    </row>
    <row r="215" spans="1:5" x14ac:dyDescent="0.3">
      <c r="A215" s="9">
        <v>45140</v>
      </c>
      <c r="B215" s="8">
        <v>31295.060000000005</v>
      </c>
      <c r="C215" s="7">
        <f t="shared" si="9"/>
        <v>31972.439978251619</v>
      </c>
      <c r="D215" s="7">
        <f t="shared" si="10"/>
        <v>-1622.8485705096609</v>
      </c>
      <c r="E215" s="7">
        <f t="shared" si="11"/>
        <v>34681.95989125807</v>
      </c>
    </row>
    <row r="216" spans="1:5" x14ac:dyDescent="0.3">
      <c r="A216" s="9">
        <v>45141</v>
      </c>
      <c r="B216" s="8">
        <v>9073.4600000000009</v>
      </c>
      <c r="C216" s="7">
        <f t="shared" si="9"/>
        <v>13328.686281548393</v>
      </c>
      <c r="D216" s="7">
        <f t="shared" si="10"/>
        <v>-5027.029595748375</v>
      </c>
      <c r="E216" s="7">
        <f t="shared" si="11"/>
        <v>30349.591407741958</v>
      </c>
    </row>
    <row r="217" spans="1:5" x14ac:dyDescent="0.3">
      <c r="A217" s="9">
        <v>45142</v>
      </c>
      <c r="B217" s="8">
        <v>30801.800000000003</v>
      </c>
      <c r="C217" s="7">
        <f t="shared" si="9"/>
        <v>26301.771337160008</v>
      </c>
      <c r="D217" s="7">
        <f t="shared" si="10"/>
        <v>-1427.0066654763768</v>
      </c>
      <c r="E217" s="7">
        <f t="shared" si="11"/>
        <v>8301.6566858000187</v>
      </c>
    </row>
    <row r="218" spans="1:5" x14ac:dyDescent="0.3">
      <c r="A218" s="9">
        <v>45143</v>
      </c>
      <c r="B218" s="8">
        <v>7833.7699999999986</v>
      </c>
      <c r="C218" s="7">
        <f t="shared" si="9"/>
        <v>11241.968934336726</v>
      </c>
      <c r="D218" s="7">
        <f t="shared" si="10"/>
        <v>-4153.5658129457579</v>
      </c>
      <c r="E218" s="7">
        <f t="shared" si="11"/>
        <v>24874.764671683632</v>
      </c>
    </row>
    <row r="219" spans="1:5" x14ac:dyDescent="0.3">
      <c r="A219" s="9">
        <v>45144</v>
      </c>
      <c r="B219" s="8">
        <v>38289.96</v>
      </c>
      <c r="C219" s="7">
        <f t="shared" si="9"/>
        <v>32049.648624278194</v>
      </c>
      <c r="D219" s="7">
        <f t="shared" si="10"/>
        <v>838.68328763168756</v>
      </c>
      <c r="E219" s="7">
        <f t="shared" si="11"/>
        <v>7088.4031213909684</v>
      </c>
    </row>
    <row r="220" spans="1:5" x14ac:dyDescent="0.3">
      <c r="A220" s="9">
        <v>45145</v>
      </c>
      <c r="B220" s="8">
        <v>32877.279999999999</v>
      </c>
      <c r="C220" s="7">
        <f t="shared" si="9"/>
        <v>32879.490382381977</v>
      </c>
      <c r="D220" s="7">
        <f t="shared" si="10"/>
        <v>836.9149817261067</v>
      </c>
      <c r="E220" s="7">
        <f t="shared" si="11"/>
        <v>32888.331911909881</v>
      </c>
    </row>
    <row r="221" spans="1:5" x14ac:dyDescent="0.3">
      <c r="A221" s="9">
        <v>45146</v>
      </c>
      <c r="B221" s="8">
        <v>31027.5</v>
      </c>
      <c r="C221" s="7">
        <f t="shared" si="9"/>
        <v>31565.281072821617</v>
      </c>
      <c r="D221" s="7">
        <f t="shared" si="10"/>
        <v>406.69012346881351</v>
      </c>
      <c r="E221" s="7">
        <f t="shared" si="11"/>
        <v>33716.405364108083</v>
      </c>
    </row>
    <row r="222" spans="1:5" x14ac:dyDescent="0.3">
      <c r="A222" s="9">
        <v>45147</v>
      </c>
      <c r="B222" s="8">
        <v>66198.14</v>
      </c>
      <c r="C222" s="7">
        <f t="shared" si="9"/>
        <v>59352.906239258089</v>
      </c>
      <c r="D222" s="7">
        <f t="shared" si="10"/>
        <v>5882.8771320623455</v>
      </c>
      <c r="E222" s="7">
        <f t="shared" si="11"/>
        <v>31971.971196290429</v>
      </c>
    </row>
    <row r="223" spans="1:5" x14ac:dyDescent="0.3">
      <c r="A223" s="9">
        <v>45148</v>
      </c>
      <c r="B223" s="8">
        <v>16521.849999999999</v>
      </c>
      <c r="C223" s="7">
        <f t="shared" si="9"/>
        <v>26264.636674264086</v>
      </c>
      <c r="D223" s="7">
        <f t="shared" si="10"/>
        <v>-1911.3522073489239</v>
      </c>
      <c r="E223" s="7">
        <f t="shared" si="11"/>
        <v>65235.783371320431</v>
      </c>
    </row>
    <row r="224" spans="1:5" x14ac:dyDescent="0.3">
      <c r="A224" s="9">
        <v>45149</v>
      </c>
      <c r="B224" s="8">
        <v>8299.02</v>
      </c>
      <c r="C224" s="7">
        <f t="shared" si="9"/>
        <v>11509.872893383032</v>
      </c>
      <c r="D224" s="7">
        <f t="shared" si="10"/>
        <v>-4480.03452205535</v>
      </c>
      <c r="E224" s="7">
        <f t="shared" si="11"/>
        <v>24353.28446691516</v>
      </c>
    </row>
    <row r="225" spans="1:5" x14ac:dyDescent="0.3">
      <c r="A225" s="9">
        <v>45150</v>
      </c>
      <c r="B225" s="8">
        <v>2060.1299999999997</v>
      </c>
      <c r="C225" s="7">
        <f t="shared" si="9"/>
        <v>3054.0716742655363</v>
      </c>
      <c r="D225" s="7">
        <f t="shared" si="10"/>
        <v>-5275.1878614677789</v>
      </c>
      <c r="E225" s="7">
        <f t="shared" si="11"/>
        <v>7029.8383713276817</v>
      </c>
    </row>
    <row r="226" spans="1:5" x14ac:dyDescent="0.3">
      <c r="A226" s="9">
        <v>45151</v>
      </c>
      <c r="B226" s="8">
        <v>7687.41</v>
      </c>
      <c r="C226" s="7">
        <f t="shared" si="9"/>
        <v>5705.7047625595515</v>
      </c>
      <c r="D226" s="7">
        <f t="shared" si="10"/>
        <v>-3689.8236715154198</v>
      </c>
      <c r="E226" s="7">
        <f t="shared" si="11"/>
        <v>-2221.1161872022426</v>
      </c>
    </row>
    <row r="227" spans="1:5" x14ac:dyDescent="0.3">
      <c r="A227" s="9">
        <v>45152</v>
      </c>
      <c r="B227" s="8">
        <v>48262.49</v>
      </c>
      <c r="C227" s="7">
        <f t="shared" si="9"/>
        <v>39013.168218208826</v>
      </c>
      <c r="D227" s="7">
        <f t="shared" si="10"/>
        <v>3709.6337539175192</v>
      </c>
      <c r="E227" s="7">
        <f t="shared" si="11"/>
        <v>2015.8810910441316</v>
      </c>
    </row>
    <row r="228" spans="1:5" x14ac:dyDescent="0.3">
      <c r="A228" s="9">
        <v>45153</v>
      </c>
      <c r="B228" s="8">
        <v>22958.67</v>
      </c>
      <c r="C228" s="7">
        <f t="shared" si="9"/>
        <v>26911.496394425267</v>
      </c>
      <c r="D228" s="7">
        <f t="shared" si="10"/>
        <v>547.37263837730325</v>
      </c>
      <c r="E228" s="7">
        <f t="shared" si="11"/>
        <v>42722.801972126348</v>
      </c>
    </row>
    <row r="229" spans="1:5" x14ac:dyDescent="0.3">
      <c r="A229" s="9">
        <v>45154</v>
      </c>
      <c r="B229" s="8">
        <v>30495.18</v>
      </c>
      <c r="C229" s="7">
        <f t="shared" si="9"/>
        <v>29887.917806560516</v>
      </c>
      <c r="D229" s="7">
        <f t="shared" si="10"/>
        <v>1033.1823931288923</v>
      </c>
      <c r="E229" s="7">
        <f t="shared" si="11"/>
        <v>27458.86903280257</v>
      </c>
    </row>
    <row r="230" spans="1:5" x14ac:dyDescent="0.3">
      <c r="A230" s="9">
        <v>45155</v>
      </c>
      <c r="B230" s="8">
        <v>35833.050000000003</v>
      </c>
      <c r="C230" s="7">
        <f t="shared" si="9"/>
        <v>34850.66003993788</v>
      </c>
      <c r="D230" s="7">
        <f t="shared" si="10"/>
        <v>1819.094361178587</v>
      </c>
      <c r="E230" s="7">
        <f t="shared" si="11"/>
        <v>30921.100199689408</v>
      </c>
    </row>
    <row r="231" spans="1:5" x14ac:dyDescent="0.3">
      <c r="A231" s="9">
        <v>45156</v>
      </c>
      <c r="B231" s="8">
        <v>32660.190000000002</v>
      </c>
      <c r="C231" s="7">
        <f t="shared" si="9"/>
        <v>33462.102880223298</v>
      </c>
      <c r="D231" s="7">
        <f t="shared" si="10"/>
        <v>1177.5640569999532</v>
      </c>
      <c r="E231" s="7">
        <f t="shared" si="11"/>
        <v>36669.754401116465</v>
      </c>
    </row>
    <row r="232" spans="1:5" x14ac:dyDescent="0.3">
      <c r="A232" s="9">
        <v>45157</v>
      </c>
      <c r="B232" s="8">
        <v>41757.619999999995</v>
      </c>
      <c r="C232" s="7">
        <f t="shared" si="9"/>
        <v>40334.029387444651</v>
      </c>
      <c r="D232" s="7">
        <f t="shared" si="10"/>
        <v>2316.4365470442335</v>
      </c>
      <c r="E232" s="7">
        <f t="shared" si="11"/>
        <v>34639.66693722325</v>
      </c>
    </row>
    <row r="233" spans="1:5" x14ac:dyDescent="0.3">
      <c r="A233" s="9">
        <v>45158</v>
      </c>
      <c r="B233" s="8">
        <v>21964.57</v>
      </c>
      <c r="C233" s="7">
        <f t="shared" si="9"/>
        <v>26101.749186897774</v>
      </c>
      <c r="D233" s="7">
        <f t="shared" si="10"/>
        <v>-993.30680247398845</v>
      </c>
      <c r="E233" s="7">
        <f t="shared" si="11"/>
        <v>42650.465934488886</v>
      </c>
    </row>
    <row r="234" spans="1:5" x14ac:dyDescent="0.3">
      <c r="A234" s="9">
        <v>45159</v>
      </c>
      <c r="B234" s="8">
        <v>5313.93</v>
      </c>
      <c r="C234" s="7">
        <f t="shared" si="9"/>
        <v>9272.8324768847579</v>
      </c>
      <c r="D234" s="7">
        <f t="shared" si="10"/>
        <v>-4160.4287839817935</v>
      </c>
      <c r="E234" s="7">
        <f t="shared" si="11"/>
        <v>25108.442384423786</v>
      </c>
    </row>
    <row r="235" spans="1:5" x14ac:dyDescent="0.3">
      <c r="A235" s="9">
        <v>45160</v>
      </c>
      <c r="B235" s="8">
        <v>11037.96</v>
      </c>
      <c r="C235" s="7">
        <f t="shared" si="9"/>
        <v>9852.8487385805929</v>
      </c>
      <c r="D235" s="7">
        <f t="shared" si="10"/>
        <v>-3212.339774846268</v>
      </c>
      <c r="E235" s="7">
        <f t="shared" si="11"/>
        <v>5112.4036929029644</v>
      </c>
    </row>
    <row r="236" spans="1:5" x14ac:dyDescent="0.3">
      <c r="A236" s="9">
        <v>45161</v>
      </c>
      <c r="B236" s="8">
        <v>60908.78</v>
      </c>
      <c r="C236" s="7">
        <f t="shared" si="9"/>
        <v>50055.125792746869</v>
      </c>
      <c r="D236" s="7">
        <f t="shared" si="10"/>
        <v>5470.5835909562411</v>
      </c>
      <c r="E236" s="7">
        <f t="shared" si="11"/>
        <v>6640.5089637343244</v>
      </c>
    </row>
    <row r="237" spans="1:5" x14ac:dyDescent="0.3">
      <c r="A237" s="9">
        <v>45162</v>
      </c>
      <c r="B237" s="8">
        <v>48943.06</v>
      </c>
      <c r="C237" s="7">
        <f t="shared" si="9"/>
        <v>50259.589876740618</v>
      </c>
      <c r="D237" s="7">
        <f t="shared" si="10"/>
        <v>4417.3596895637429</v>
      </c>
      <c r="E237" s="7">
        <f t="shared" si="11"/>
        <v>55525.709383703113</v>
      </c>
    </row>
    <row r="238" spans="1:5" x14ac:dyDescent="0.3">
      <c r="A238" s="9">
        <v>45163</v>
      </c>
      <c r="B238" s="8">
        <v>47399.09</v>
      </c>
      <c r="C238" s="7">
        <f t="shared" si="9"/>
        <v>48854.661913260868</v>
      </c>
      <c r="D238" s="7">
        <f t="shared" si="10"/>
        <v>3252.9021589550448</v>
      </c>
      <c r="E238" s="7">
        <f t="shared" si="11"/>
        <v>54676.949566304364</v>
      </c>
    </row>
    <row r="239" spans="1:5" x14ac:dyDescent="0.3">
      <c r="A239" s="9">
        <v>45164</v>
      </c>
      <c r="B239" s="8">
        <v>51511.22</v>
      </c>
      <c r="C239" s="7">
        <f t="shared" si="9"/>
        <v>51630.48881444319</v>
      </c>
      <c r="D239" s="7">
        <f t="shared" si="10"/>
        <v>3157.4871074005005</v>
      </c>
      <c r="E239" s="7">
        <f t="shared" si="11"/>
        <v>52107.564072215915</v>
      </c>
    </row>
    <row r="240" spans="1:5" x14ac:dyDescent="0.3">
      <c r="A240" s="9">
        <v>45165</v>
      </c>
      <c r="B240" s="8">
        <v>11315.09</v>
      </c>
      <c r="C240" s="7">
        <f t="shared" si="9"/>
        <v>20009.667184368736</v>
      </c>
      <c r="D240" s="7">
        <f t="shared" si="10"/>
        <v>-3798.1746400944908</v>
      </c>
      <c r="E240" s="7">
        <f t="shared" si="11"/>
        <v>54787.975921843688</v>
      </c>
    </row>
    <row r="241" spans="1:5" x14ac:dyDescent="0.3">
      <c r="A241" s="9">
        <v>45166</v>
      </c>
      <c r="B241" s="8">
        <v>43173.96</v>
      </c>
      <c r="C241" s="7">
        <f t="shared" si="9"/>
        <v>37781.46650885485</v>
      </c>
      <c r="D241" s="7">
        <f t="shared" si="10"/>
        <v>515.82015282163002</v>
      </c>
      <c r="E241" s="7">
        <f t="shared" si="11"/>
        <v>16211.492544274246</v>
      </c>
    </row>
    <row r="242" spans="1:5" x14ac:dyDescent="0.3">
      <c r="A242" s="9">
        <v>45167</v>
      </c>
      <c r="B242" s="8">
        <v>7184.62</v>
      </c>
      <c r="C242" s="7">
        <f t="shared" si="9"/>
        <v>13407.153332335296</v>
      </c>
      <c r="D242" s="7">
        <f t="shared" si="10"/>
        <v>-4462.2065130466071</v>
      </c>
      <c r="E242" s="7">
        <f t="shared" si="11"/>
        <v>38297.28666167648</v>
      </c>
    </row>
    <row r="243" spans="1:5" x14ac:dyDescent="0.3">
      <c r="A243" s="9">
        <v>45168</v>
      </c>
      <c r="B243" s="8">
        <v>14784.48</v>
      </c>
      <c r="C243" s="7">
        <f t="shared" si="9"/>
        <v>13616.573363857739</v>
      </c>
      <c r="D243" s="7">
        <f t="shared" si="10"/>
        <v>-3527.8812041327974</v>
      </c>
      <c r="E243" s="7">
        <f t="shared" si="11"/>
        <v>8944.9468192886889</v>
      </c>
    </row>
    <row r="244" spans="1:5" x14ac:dyDescent="0.3">
      <c r="A244" s="9">
        <v>45169</v>
      </c>
      <c r="B244" s="8">
        <v>15584.490000000002</v>
      </c>
      <c r="C244" s="7">
        <f t="shared" si="9"/>
        <v>14485.330431944991</v>
      </c>
      <c r="D244" s="7">
        <f t="shared" si="10"/>
        <v>-2648.5535496887878</v>
      </c>
      <c r="E244" s="7">
        <f t="shared" si="11"/>
        <v>10088.692159724942</v>
      </c>
    </row>
    <row r="245" spans="1:5" x14ac:dyDescent="0.3">
      <c r="A245" s="9">
        <v>45170</v>
      </c>
      <c r="B245" s="8">
        <v>20720.27</v>
      </c>
      <c r="C245" s="7">
        <f t="shared" si="9"/>
        <v>18943.57137645124</v>
      </c>
      <c r="D245" s="7">
        <f t="shared" si="10"/>
        <v>-1227.1946508497804</v>
      </c>
      <c r="E245" s="7">
        <f t="shared" si="11"/>
        <v>11836.776882256203</v>
      </c>
    </row>
    <row r="246" spans="1:5" x14ac:dyDescent="0.3">
      <c r="A246" s="9">
        <v>45171</v>
      </c>
      <c r="B246" s="8">
        <v>31354.47</v>
      </c>
      <c r="C246" s="7">
        <f t="shared" si="9"/>
        <v>28626.851345120293</v>
      </c>
      <c r="D246" s="7">
        <f t="shared" si="10"/>
        <v>954.90027305398633</v>
      </c>
      <c r="E246" s="7">
        <f t="shared" si="11"/>
        <v>17716.376725601462</v>
      </c>
    </row>
    <row r="247" spans="1:5" x14ac:dyDescent="0.3">
      <c r="A247" s="9">
        <v>45172</v>
      </c>
      <c r="B247" s="8">
        <v>17933.77</v>
      </c>
      <c r="C247" s="7">
        <f t="shared" si="9"/>
        <v>20263.366323634858</v>
      </c>
      <c r="D247" s="7">
        <f t="shared" si="10"/>
        <v>-908.77678585389788</v>
      </c>
      <c r="E247" s="7">
        <f t="shared" si="11"/>
        <v>29581.751618174279</v>
      </c>
    </row>
    <row r="248" spans="1:5" x14ac:dyDescent="0.3">
      <c r="A248" s="9">
        <v>45173</v>
      </c>
      <c r="B248" s="8">
        <v>21980.270000000004</v>
      </c>
      <c r="C248" s="7">
        <f t="shared" si="9"/>
        <v>21455.133907556195</v>
      </c>
      <c r="D248" s="7">
        <f t="shared" si="10"/>
        <v>-488.66791189885089</v>
      </c>
      <c r="E248" s="7">
        <f t="shared" si="11"/>
        <v>19354.589537780961</v>
      </c>
    </row>
    <row r="249" spans="1:5" x14ac:dyDescent="0.3">
      <c r="A249" s="9">
        <v>45174</v>
      </c>
      <c r="B249" s="8">
        <v>19291.03</v>
      </c>
      <c r="C249" s="7">
        <f t="shared" si="9"/>
        <v>19626.11719913147</v>
      </c>
      <c r="D249" s="7">
        <f t="shared" si="10"/>
        <v>-756.7376712040259</v>
      </c>
      <c r="E249" s="7">
        <f t="shared" si="11"/>
        <v>20966.465995657345</v>
      </c>
    </row>
    <row r="250" spans="1:5" x14ac:dyDescent="0.3">
      <c r="A250" s="9">
        <v>45175</v>
      </c>
      <c r="B250" s="8">
        <v>8849.369999999999</v>
      </c>
      <c r="C250" s="7">
        <f t="shared" si="9"/>
        <v>10853.371905585487</v>
      </c>
      <c r="D250" s="7">
        <f t="shared" si="10"/>
        <v>-2359.9391956724171</v>
      </c>
      <c r="E250" s="7">
        <f t="shared" si="11"/>
        <v>18869.379527927442</v>
      </c>
    </row>
    <row r="251" spans="1:5" x14ac:dyDescent="0.3">
      <c r="A251" s="9">
        <v>45176</v>
      </c>
      <c r="B251" s="8">
        <v>73558.94</v>
      </c>
      <c r="C251" s="7">
        <f t="shared" si="9"/>
        <v>60545.838541982615</v>
      </c>
      <c r="D251" s="7">
        <f t="shared" si="10"/>
        <v>8050.5419707414922</v>
      </c>
      <c r="E251" s="7">
        <f t="shared" si="11"/>
        <v>8493.4327099130696</v>
      </c>
    </row>
    <row r="252" spans="1:5" x14ac:dyDescent="0.3">
      <c r="A252" s="9">
        <v>45177</v>
      </c>
      <c r="B252" s="8">
        <v>29974.12</v>
      </c>
      <c r="C252" s="7">
        <f t="shared" si="9"/>
        <v>37698.572102544822</v>
      </c>
      <c r="D252" s="7">
        <f t="shared" si="10"/>
        <v>1870.9802887056348</v>
      </c>
      <c r="E252" s="7">
        <f t="shared" si="11"/>
        <v>68596.380512724107</v>
      </c>
    </row>
    <row r="253" spans="1:5" x14ac:dyDescent="0.3">
      <c r="A253" s="9">
        <v>45178</v>
      </c>
      <c r="B253" s="8">
        <v>58765.7</v>
      </c>
      <c r="C253" s="7">
        <f t="shared" si="9"/>
        <v>54926.470478250092</v>
      </c>
      <c r="D253" s="7">
        <f t="shared" si="10"/>
        <v>4942.3639061055619</v>
      </c>
      <c r="E253" s="7">
        <f t="shared" si="11"/>
        <v>39569.552391250458</v>
      </c>
    </row>
    <row r="254" spans="1:5" x14ac:dyDescent="0.3">
      <c r="A254" s="9">
        <v>45179</v>
      </c>
      <c r="B254" s="8">
        <v>28707.919999999998</v>
      </c>
      <c r="C254" s="7">
        <f t="shared" si="9"/>
        <v>34940.102876871126</v>
      </c>
      <c r="D254" s="7">
        <f t="shared" si="10"/>
        <v>-43.382395391343834</v>
      </c>
      <c r="E254" s="7">
        <f t="shared" si="11"/>
        <v>59868.83438435565</v>
      </c>
    </row>
    <row r="255" spans="1:5" x14ac:dyDescent="0.3">
      <c r="A255" s="9">
        <v>45180</v>
      </c>
      <c r="B255" s="8">
        <v>14170.119999999999</v>
      </c>
      <c r="C255" s="7">
        <f t="shared" si="9"/>
        <v>18315.440096295955</v>
      </c>
      <c r="D255" s="7">
        <f t="shared" si="10"/>
        <v>-3359.6384724281097</v>
      </c>
      <c r="E255" s="7">
        <f t="shared" si="11"/>
        <v>34896.720481479781</v>
      </c>
    </row>
    <row r="256" spans="1:5" x14ac:dyDescent="0.3">
      <c r="A256" s="9">
        <v>45181</v>
      </c>
      <c r="B256" s="8">
        <v>44394.06</v>
      </c>
      <c r="C256" s="7">
        <f t="shared" si="9"/>
        <v>38506.408324773569</v>
      </c>
      <c r="D256" s="7">
        <f t="shared" si="10"/>
        <v>1350.482867753035</v>
      </c>
      <c r="E256" s="7">
        <f t="shared" si="11"/>
        <v>14955.801623867847</v>
      </c>
    </row>
    <row r="257" spans="1:5" x14ac:dyDescent="0.3">
      <c r="A257" s="9">
        <v>45182</v>
      </c>
      <c r="B257" s="8">
        <v>24055.919999999998</v>
      </c>
      <c r="C257" s="7">
        <f t="shared" si="9"/>
        <v>27216.114238505321</v>
      </c>
      <c r="D257" s="7">
        <f t="shared" si="10"/>
        <v>-1177.6725230512216</v>
      </c>
      <c r="E257" s="7">
        <f t="shared" si="11"/>
        <v>39856.8911925266</v>
      </c>
    </row>
    <row r="258" spans="1:5" x14ac:dyDescent="0.3">
      <c r="A258" s="9">
        <v>45183</v>
      </c>
      <c r="B258" s="8">
        <v>60490.140000000007</v>
      </c>
      <c r="C258" s="7">
        <f t="shared" si="9"/>
        <v>53599.800343090828</v>
      </c>
      <c r="D258" s="7">
        <f t="shared" si="10"/>
        <v>4334.5992024761244</v>
      </c>
      <c r="E258" s="7">
        <f t="shared" si="11"/>
        <v>26038.441715454101</v>
      </c>
    </row>
    <row r="259" spans="1:5" x14ac:dyDescent="0.3">
      <c r="A259" s="9">
        <v>45184</v>
      </c>
      <c r="B259" s="8">
        <v>57570.29</v>
      </c>
      <c r="C259" s="7">
        <f t="shared" si="9"/>
        <v>57643.111909113395</v>
      </c>
      <c r="D259" s="7">
        <f t="shared" si="10"/>
        <v>4276.3416751854129</v>
      </c>
      <c r="E259" s="7">
        <f t="shared" si="11"/>
        <v>57934.39954556695</v>
      </c>
    </row>
    <row r="260" spans="1:5" x14ac:dyDescent="0.3">
      <c r="A260" s="9">
        <v>45185</v>
      </c>
      <c r="B260" s="8">
        <v>38642.6</v>
      </c>
      <c r="C260" s="7">
        <f t="shared" ref="C260:C323" si="12">(0.8*B260)+(0.2*(C259+D259))</f>
        <v>43297.970716859767</v>
      </c>
      <c r="D260" s="7">
        <f t="shared" ref="D260:D323" si="13">0.2*(C260-C259)+(0.8*D259)</f>
        <v>552.04510169760442</v>
      </c>
      <c r="E260" s="7">
        <f t="shared" ref="E260:E323" si="14">C259+D259</f>
        <v>61919.453584298812</v>
      </c>
    </row>
    <row r="261" spans="1:5" x14ac:dyDescent="0.3">
      <c r="A261" s="9">
        <v>45186</v>
      </c>
      <c r="B261" s="8">
        <v>27462.85</v>
      </c>
      <c r="C261" s="7">
        <f t="shared" si="12"/>
        <v>30740.283163711472</v>
      </c>
      <c r="D261" s="7">
        <f t="shared" si="13"/>
        <v>-2069.9014292715756</v>
      </c>
      <c r="E261" s="7">
        <f t="shared" si="14"/>
        <v>43850.015818557375</v>
      </c>
    </row>
    <row r="262" spans="1:5" x14ac:dyDescent="0.3">
      <c r="A262" s="9">
        <v>45187</v>
      </c>
      <c r="B262" s="8">
        <v>13445.43</v>
      </c>
      <c r="C262" s="7">
        <f t="shared" si="12"/>
        <v>16490.420346887979</v>
      </c>
      <c r="D262" s="7">
        <f t="shared" si="13"/>
        <v>-4505.8937067819597</v>
      </c>
      <c r="E262" s="7">
        <f t="shared" si="14"/>
        <v>28670.381734439896</v>
      </c>
    </row>
    <row r="263" spans="1:5" x14ac:dyDescent="0.3">
      <c r="A263" s="9">
        <v>45188</v>
      </c>
      <c r="B263" s="8">
        <v>14299.93</v>
      </c>
      <c r="C263" s="7">
        <f t="shared" si="12"/>
        <v>13836.849328021206</v>
      </c>
      <c r="D263" s="7">
        <f t="shared" si="13"/>
        <v>-4135.4291691989229</v>
      </c>
      <c r="E263" s="7">
        <f t="shared" si="14"/>
        <v>11984.526640106018</v>
      </c>
    </row>
    <row r="264" spans="1:5" x14ac:dyDescent="0.3">
      <c r="A264" s="9">
        <v>45189</v>
      </c>
      <c r="B264" s="8">
        <v>48163.040000000001</v>
      </c>
      <c r="C264" s="7">
        <f t="shared" si="12"/>
        <v>40470.716031764459</v>
      </c>
      <c r="D264" s="7">
        <f t="shared" si="13"/>
        <v>2018.4300053895126</v>
      </c>
      <c r="E264" s="7">
        <f t="shared" si="14"/>
        <v>9701.4201588222822</v>
      </c>
    </row>
    <row r="265" spans="1:5" x14ac:dyDescent="0.3">
      <c r="A265" s="9">
        <v>45190</v>
      </c>
      <c r="B265" s="8">
        <v>21294.670000000002</v>
      </c>
      <c r="C265" s="7">
        <f t="shared" si="12"/>
        <v>25533.565207430795</v>
      </c>
      <c r="D265" s="7">
        <f t="shared" si="13"/>
        <v>-1372.686160555123</v>
      </c>
      <c r="E265" s="7">
        <f t="shared" si="14"/>
        <v>42489.146037153972</v>
      </c>
    </row>
    <row r="266" spans="1:5" x14ac:dyDescent="0.3">
      <c r="A266" s="9">
        <v>45191</v>
      </c>
      <c r="B266" s="8">
        <v>19219.62</v>
      </c>
      <c r="C266" s="7">
        <f t="shared" si="12"/>
        <v>20207.871809375134</v>
      </c>
      <c r="D266" s="7">
        <f t="shared" si="13"/>
        <v>-2163.2876080552305</v>
      </c>
      <c r="E266" s="7">
        <f t="shared" si="14"/>
        <v>24160.879046875671</v>
      </c>
    </row>
    <row r="267" spans="1:5" x14ac:dyDescent="0.3">
      <c r="A267" s="9">
        <v>45192</v>
      </c>
      <c r="B267" s="8">
        <v>8612.77</v>
      </c>
      <c r="C267" s="7">
        <f t="shared" si="12"/>
        <v>10499.132840263981</v>
      </c>
      <c r="D267" s="7">
        <f t="shared" si="13"/>
        <v>-3672.3778802664156</v>
      </c>
      <c r="E267" s="7">
        <f t="shared" si="14"/>
        <v>18044.584201319904</v>
      </c>
    </row>
    <row r="268" spans="1:5" x14ac:dyDescent="0.3">
      <c r="A268" s="9">
        <v>45193</v>
      </c>
      <c r="B268" s="8">
        <v>36332.080000000002</v>
      </c>
      <c r="C268" s="7">
        <f t="shared" si="12"/>
        <v>30431.014991999516</v>
      </c>
      <c r="D268" s="7">
        <f t="shared" si="13"/>
        <v>1048.4741261339746</v>
      </c>
      <c r="E268" s="7">
        <f t="shared" si="14"/>
        <v>6826.7549599975655</v>
      </c>
    </row>
    <row r="269" spans="1:5" x14ac:dyDescent="0.3">
      <c r="A269" s="9">
        <v>45194</v>
      </c>
      <c r="B269" s="8">
        <v>30067.99</v>
      </c>
      <c r="C269" s="7">
        <f t="shared" si="12"/>
        <v>30350.289823626703</v>
      </c>
      <c r="D269" s="7">
        <f t="shared" si="13"/>
        <v>822.63426723261705</v>
      </c>
      <c r="E269" s="7">
        <f t="shared" si="14"/>
        <v>31479.48911813349</v>
      </c>
    </row>
    <row r="270" spans="1:5" x14ac:dyDescent="0.3">
      <c r="A270" s="9">
        <v>45195</v>
      </c>
      <c r="B270" s="8">
        <v>31444.309999999998</v>
      </c>
      <c r="C270" s="7">
        <f t="shared" si="12"/>
        <v>31390.032818171865</v>
      </c>
      <c r="D270" s="7">
        <f t="shared" si="13"/>
        <v>866.05601269512613</v>
      </c>
      <c r="E270" s="7">
        <f t="shared" si="14"/>
        <v>31172.92409085932</v>
      </c>
    </row>
    <row r="271" spans="1:5" x14ac:dyDescent="0.3">
      <c r="A271" s="9">
        <v>45196</v>
      </c>
      <c r="B271" s="8">
        <v>30513.07</v>
      </c>
      <c r="C271" s="7">
        <f t="shared" si="12"/>
        <v>30861.673766173401</v>
      </c>
      <c r="D271" s="7">
        <f t="shared" si="13"/>
        <v>587.17299975640799</v>
      </c>
      <c r="E271" s="7">
        <f t="shared" si="14"/>
        <v>32256.088830866993</v>
      </c>
    </row>
    <row r="272" spans="1:5" x14ac:dyDescent="0.3">
      <c r="A272" s="9">
        <v>45197</v>
      </c>
      <c r="B272" s="8">
        <v>10894.34</v>
      </c>
      <c r="C272" s="7">
        <f t="shared" si="12"/>
        <v>15005.241353185962</v>
      </c>
      <c r="D272" s="7">
        <f t="shared" si="13"/>
        <v>-2701.5480827923616</v>
      </c>
      <c r="E272" s="7">
        <f t="shared" si="14"/>
        <v>31448.846765929808</v>
      </c>
    </row>
    <row r="273" spans="1:5" x14ac:dyDescent="0.3">
      <c r="A273" s="9">
        <v>45198</v>
      </c>
      <c r="B273" s="8">
        <v>33632.6</v>
      </c>
      <c r="C273" s="7">
        <f t="shared" si="12"/>
        <v>29366.818654078721</v>
      </c>
      <c r="D273" s="7">
        <f t="shared" si="13"/>
        <v>711.07699394466226</v>
      </c>
      <c r="E273" s="7">
        <f t="shared" si="14"/>
        <v>12303.6932703936</v>
      </c>
    </row>
    <row r="274" spans="1:5" x14ac:dyDescent="0.3">
      <c r="A274" s="9">
        <v>45199</v>
      </c>
      <c r="B274" s="8">
        <v>8995.81</v>
      </c>
      <c r="C274" s="7">
        <f t="shared" si="12"/>
        <v>13212.227129604678</v>
      </c>
      <c r="D274" s="7">
        <f t="shared" si="13"/>
        <v>-2662.056709739079</v>
      </c>
      <c r="E274" s="7">
        <f t="shared" si="14"/>
        <v>30077.895648023383</v>
      </c>
    </row>
    <row r="275" spans="1:5" x14ac:dyDescent="0.3">
      <c r="A275" s="9">
        <v>45200</v>
      </c>
      <c r="B275" s="8">
        <v>23076.980000000003</v>
      </c>
      <c r="C275" s="7">
        <f t="shared" si="12"/>
        <v>20571.618083973124</v>
      </c>
      <c r="D275" s="7">
        <f t="shared" si="13"/>
        <v>-657.76717691757403</v>
      </c>
      <c r="E275" s="7">
        <f t="shared" si="14"/>
        <v>10550.170419865599</v>
      </c>
    </row>
    <row r="276" spans="1:5" x14ac:dyDescent="0.3">
      <c r="A276" s="9">
        <v>45201</v>
      </c>
      <c r="B276" s="8">
        <v>37111.589999999997</v>
      </c>
      <c r="C276" s="7">
        <f t="shared" si="12"/>
        <v>33672.042181411111</v>
      </c>
      <c r="D276" s="7">
        <f t="shared" si="13"/>
        <v>2093.8710779535381</v>
      </c>
      <c r="E276" s="7">
        <f t="shared" si="14"/>
        <v>19913.850907055552</v>
      </c>
    </row>
    <row r="277" spans="1:5" x14ac:dyDescent="0.3">
      <c r="A277" s="9">
        <v>45202</v>
      </c>
      <c r="B277" s="8">
        <v>68900.740000000005</v>
      </c>
      <c r="C277" s="7">
        <f t="shared" si="12"/>
        <v>62273.774651872933</v>
      </c>
      <c r="D277" s="7">
        <f t="shared" si="13"/>
        <v>7395.4433564551955</v>
      </c>
      <c r="E277" s="7">
        <f t="shared" si="14"/>
        <v>35765.91325936465</v>
      </c>
    </row>
    <row r="278" spans="1:5" x14ac:dyDescent="0.3">
      <c r="A278" s="9">
        <v>45203</v>
      </c>
      <c r="B278" s="8">
        <v>12975.77</v>
      </c>
      <c r="C278" s="7">
        <f t="shared" si="12"/>
        <v>24314.459601665629</v>
      </c>
      <c r="D278" s="7">
        <f t="shared" si="13"/>
        <v>-1675.5083248773044</v>
      </c>
      <c r="E278" s="7">
        <f t="shared" si="14"/>
        <v>69669.218008328127</v>
      </c>
    </row>
    <row r="279" spans="1:5" x14ac:dyDescent="0.3">
      <c r="A279" s="9">
        <v>45204</v>
      </c>
      <c r="B279" s="8">
        <v>9326.33</v>
      </c>
      <c r="C279" s="7">
        <f t="shared" si="12"/>
        <v>11988.854255357666</v>
      </c>
      <c r="D279" s="7">
        <f t="shared" si="13"/>
        <v>-3805.5277291634366</v>
      </c>
      <c r="E279" s="7">
        <f t="shared" si="14"/>
        <v>22638.951276788324</v>
      </c>
    </row>
    <row r="280" spans="1:5" x14ac:dyDescent="0.3">
      <c r="A280" s="9">
        <v>45205</v>
      </c>
      <c r="B280" s="8">
        <v>34179.440000000002</v>
      </c>
      <c r="C280" s="7">
        <f t="shared" si="12"/>
        <v>28980.21730523885</v>
      </c>
      <c r="D280" s="7">
        <f t="shared" si="13"/>
        <v>353.85042664548746</v>
      </c>
      <c r="E280" s="7">
        <f t="shared" si="14"/>
        <v>8183.3265261942297</v>
      </c>
    </row>
    <row r="281" spans="1:5" x14ac:dyDescent="0.3">
      <c r="A281" s="9">
        <v>45206</v>
      </c>
      <c r="B281" s="8">
        <v>49304.639999999999</v>
      </c>
      <c r="C281" s="7">
        <f t="shared" si="12"/>
        <v>45310.52554637687</v>
      </c>
      <c r="D281" s="7">
        <f t="shared" si="13"/>
        <v>3549.141989543994</v>
      </c>
      <c r="E281" s="7">
        <f t="shared" si="14"/>
        <v>29334.067731884337</v>
      </c>
    </row>
    <row r="282" spans="1:5" x14ac:dyDescent="0.3">
      <c r="A282" s="9">
        <v>45207</v>
      </c>
      <c r="B282" s="8">
        <v>14595.570000000002</v>
      </c>
      <c r="C282" s="7">
        <f t="shared" si="12"/>
        <v>21448.389507184176</v>
      </c>
      <c r="D282" s="7">
        <f t="shared" si="13"/>
        <v>-1933.113616203344</v>
      </c>
      <c r="E282" s="7">
        <f t="shared" si="14"/>
        <v>48859.66753592086</v>
      </c>
    </row>
    <row r="283" spans="1:5" x14ac:dyDescent="0.3">
      <c r="A283" s="9">
        <v>45208</v>
      </c>
      <c r="B283" s="8">
        <v>38554.720000000008</v>
      </c>
      <c r="C283" s="7">
        <f t="shared" si="12"/>
        <v>34746.831178196175</v>
      </c>
      <c r="D283" s="7">
        <f t="shared" si="13"/>
        <v>1113.1974412397244</v>
      </c>
      <c r="E283" s="7">
        <f t="shared" si="14"/>
        <v>19515.275890980833</v>
      </c>
    </row>
    <row r="284" spans="1:5" x14ac:dyDescent="0.3">
      <c r="A284" s="9">
        <v>45209</v>
      </c>
      <c r="B284" s="8">
        <v>15380.22</v>
      </c>
      <c r="C284" s="7">
        <f t="shared" si="12"/>
        <v>19476.181723887181</v>
      </c>
      <c r="D284" s="7">
        <f t="shared" si="13"/>
        <v>-2163.5719378700196</v>
      </c>
      <c r="E284" s="7">
        <f t="shared" si="14"/>
        <v>35860.0286194359</v>
      </c>
    </row>
    <row r="285" spans="1:5" x14ac:dyDescent="0.3">
      <c r="A285" s="9">
        <v>45210</v>
      </c>
      <c r="B285" s="8">
        <v>44679.360000000001</v>
      </c>
      <c r="C285" s="7">
        <f t="shared" si="12"/>
        <v>39206.009957203438</v>
      </c>
      <c r="D285" s="7">
        <f t="shared" si="13"/>
        <v>2215.1080963672357</v>
      </c>
      <c r="E285" s="7">
        <f t="shared" si="14"/>
        <v>17312.609786017161</v>
      </c>
    </row>
    <row r="286" spans="1:5" x14ac:dyDescent="0.3">
      <c r="A286" s="9">
        <v>45211</v>
      </c>
      <c r="B286" s="8">
        <v>42487.63</v>
      </c>
      <c r="C286" s="7">
        <f t="shared" si="12"/>
        <v>42274.327610714136</v>
      </c>
      <c r="D286" s="7">
        <f t="shared" si="13"/>
        <v>2385.7500077959285</v>
      </c>
      <c r="E286" s="7">
        <f t="shared" si="14"/>
        <v>41421.118053570674</v>
      </c>
    </row>
    <row r="287" spans="1:5" x14ac:dyDescent="0.3">
      <c r="A287" s="9">
        <v>45212</v>
      </c>
      <c r="B287" s="8">
        <v>25386.16</v>
      </c>
      <c r="C287" s="7">
        <f t="shared" si="12"/>
        <v>29240.943523702015</v>
      </c>
      <c r="D287" s="7">
        <f t="shared" si="13"/>
        <v>-698.07681116568119</v>
      </c>
      <c r="E287" s="7">
        <f t="shared" si="14"/>
        <v>44660.077618510062</v>
      </c>
    </row>
    <row r="288" spans="1:5" x14ac:dyDescent="0.3">
      <c r="A288" s="9">
        <v>45213</v>
      </c>
      <c r="B288" s="8">
        <v>24119.11</v>
      </c>
      <c r="C288" s="7">
        <f t="shared" si="12"/>
        <v>25003.861342507269</v>
      </c>
      <c r="D288" s="7">
        <f t="shared" si="13"/>
        <v>-1405.8778851714942</v>
      </c>
      <c r="E288" s="7">
        <f t="shared" si="14"/>
        <v>28542.866712536335</v>
      </c>
    </row>
    <row r="289" spans="1:5" x14ac:dyDescent="0.3">
      <c r="A289" s="9">
        <v>45214</v>
      </c>
      <c r="B289" s="8">
        <v>21116.57</v>
      </c>
      <c r="C289" s="7">
        <f t="shared" si="12"/>
        <v>21612.852691467157</v>
      </c>
      <c r="D289" s="7">
        <f t="shared" si="13"/>
        <v>-1802.9040383452179</v>
      </c>
      <c r="E289" s="7">
        <f t="shared" si="14"/>
        <v>23597.983457335773</v>
      </c>
    </row>
    <row r="290" spans="1:5" x14ac:dyDescent="0.3">
      <c r="A290" s="9">
        <v>45215</v>
      </c>
      <c r="B290" s="8">
        <v>70993.259999999995</v>
      </c>
      <c r="C290" s="7">
        <f t="shared" si="12"/>
        <v>60756.597730624388</v>
      </c>
      <c r="D290" s="7">
        <f t="shared" si="13"/>
        <v>6386.425777155273</v>
      </c>
      <c r="E290" s="7">
        <f t="shared" si="14"/>
        <v>19809.948653121937</v>
      </c>
    </row>
    <row r="291" spans="1:5" x14ac:dyDescent="0.3">
      <c r="A291" s="9">
        <v>45216</v>
      </c>
      <c r="B291" s="8">
        <v>38569.919999999998</v>
      </c>
      <c r="C291" s="7">
        <f t="shared" si="12"/>
        <v>44284.540701555932</v>
      </c>
      <c r="D291" s="7">
        <f t="shared" si="13"/>
        <v>1814.7292159105273</v>
      </c>
      <c r="E291" s="7">
        <f t="shared" si="14"/>
        <v>67143.023507779668</v>
      </c>
    </row>
    <row r="292" spans="1:5" x14ac:dyDescent="0.3">
      <c r="A292" s="9">
        <v>45217</v>
      </c>
      <c r="B292" s="8">
        <v>40738</v>
      </c>
      <c r="C292" s="7">
        <f t="shared" si="12"/>
        <v>41810.253983493298</v>
      </c>
      <c r="D292" s="7">
        <f t="shared" si="13"/>
        <v>956.92602911589506</v>
      </c>
      <c r="E292" s="7">
        <f t="shared" si="14"/>
        <v>46099.269917466459</v>
      </c>
    </row>
    <row r="293" spans="1:5" x14ac:dyDescent="0.3">
      <c r="A293" s="9">
        <v>45218</v>
      </c>
      <c r="B293" s="8">
        <v>32923.910000000003</v>
      </c>
      <c r="C293" s="7">
        <f t="shared" si="12"/>
        <v>34892.564002521845</v>
      </c>
      <c r="D293" s="7">
        <f t="shared" si="13"/>
        <v>-617.99717290157446</v>
      </c>
      <c r="E293" s="7">
        <f t="shared" si="14"/>
        <v>42767.180012609191</v>
      </c>
    </row>
    <row r="294" spans="1:5" x14ac:dyDescent="0.3">
      <c r="A294" s="9">
        <v>45219</v>
      </c>
      <c r="B294" s="8">
        <v>44262.46</v>
      </c>
      <c r="C294" s="7">
        <f t="shared" si="12"/>
        <v>42264.881365924055</v>
      </c>
      <c r="D294" s="7">
        <f t="shared" si="13"/>
        <v>980.06573435918244</v>
      </c>
      <c r="E294" s="7">
        <f t="shared" si="14"/>
        <v>34274.566829620271</v>
      </c>
    </row>
    <row r="295" spans="1:5" x14ac:dyDescent="0.3">
      <c r="A295" s="9">
        <v>45220</v>
      </c>
      <c r="B295" s="8">
        <v>50956.53</v>
      </c>
      <c r="C295" s="7">
        <f t="shared" si="12"/>
        <v>49414.213420056651</v>
      </c>
      <c r="D295" s="7">
        <f t="shared" si="13"/>
        <v>2213.9189983138654</v>
      </c>
      <c r="E295" s="7">
        <f t="shared" si="14"/>
        <v>43244.947100283236</v>
      </c>
    </row>
    <row r="296" spans="1:5" x14ac:dyDescent="0.3">
      <c r="A296" s="9">
        <v>45221</v>
      </c>
      <c r="B296" s="8">
        <v>32055.59</v>
      </c>
      <c r="C296" s="7">
        <f t="shared" si="12"/>
        <v>35970.098483674105</v>
      </c>
      <c r="D296" s="7">
        <f t="shared" si="13"/>
        <v>-917.68778862541717</v>
      </c>
      <c r="E296" s="7">
        <f t="shared" si="14"/>
        <v>51628.132418370515</v>
      </c>
    </row>
    <row r="297" spans="1:5" x14ac:dyDescent="0.3">
      <c r="A297" s="9">
        <v>45222</v>
      </c>
      <c r="B297" s="8">
        <v>35750.28</v>
      </c>
      <c r="C297" s="7">
        <f t="shared" si="12"/>
        <v>35610.706139009737</v>
      </c>
      <c r="D297" s="7">
        <f t="shared" si="13"/>
        <v>-806.02869983320727</v>
      </c>
      <c r="E297" s="7">
        <f t="shared" si="14"/>
        <v>35052.410695048689</v>
      </c>
    </row>
    <row r="298" spans="1:5" x14ac:dyDescent="0.3">
      <c r="A298" s="9">
        <v>45223</v>
      </c>
      <c r="B298" s="8">
        <v>16007.119999999999</v>
      </c>
      <c r="C298" s="7">
        <f t="shared" si="12"/>
        <v>19766.631487835308</v>
      </c>
      <c r="D298" s="7">
        <f t="shared" si="13"/>
        <v>-3813.6378901014518</v>
      </c>
      <c r="E298" s="7">
        <f t="shared" si="14"/>
        <v>34804.677439176528</v>
      </c>
    </row>
    <row r="299" spans="1:5" x14ac:dyDescent="0.3">
      <c r="A299" s="9">
        <v>45224</v>
      </c>
      <c r="B299" s="8">
        <v>53855.020000000011</v>
      </c>
      <c r="C299" s="7">
        <f t="shared" si="12"/>
        <v>46274.614719546778</v>
      </c>
      <c r="D299" s="7">
        <f t="shared" si="13"/>
        <v>2250.6863342611332</v>
      </c>
      <c r="E299" s="7">
        <f t="shared" si="14"/>
        <v>15952.993597733855</v>
      </c>
    </row>
    <row r="300" spans="1:5" x14ac:dyDescent="0.3">
      <c r="A300" s="9">
        <v>45225</v>
      </c>
      <c r="B300" s="8">
        <v>26203.159999999996</v>
      </c>
      <c r="C300" s="7">
        <f t="shared" si="12"/>
        <v>30667.588210761583</v>
      </c>
      <c r="D300" s="7">
        <f t="shared" si="13"/>
        <v>-1320.8562343481324</v>
      </c>
      <c r="E300" s="7">
        <f t="shared" si="14"/>
        <v>48525.301053807911</v>
      </c>
    </row>
    <row r="301" spans="1:5" x14ac:dyDescent="0.3">
      <c r="A301" s="9">
        <v>45226</v>
      </c>
      <c r="B301" s="8">
        <v>3823.41</v>
      </c>
      <c r="C301" s="7">
        <f t="shared" si="12"/>
        <v>8928.0743952826906</v>
      </c>
      <c r="D301" s="7">
        <f t="shared" si="13"/>
        <v>-5404.5877505742847</v>
      </c>
      <c r="E301" s="7">
        <f t="shared" si="14"/>
        <v>29346.731976413452</v>
      </c>
    </row>
    <row r="302" spans="1:5" x14ac:dyDescent="0.3">
      <c r="A302" s="9">
        <v>45227</v>
      </c>
      <c r="B302" s="8">
        <v>39148.26</v>
      </c>
      <c r="C302" s="7">
        <f t="shared" si="12"/>
        <v>32023.305328941686</v>
      </c>
      <c r="D302" s="7">
        <f t="shared" si="13"/>
        <v>295.37598627237185</v>
      </c>
      <c r="E302" s="7">
        <f t="shared" si="14"/>
        <v>3523.4866447084059</v>
      </c>
    </row>
    <row r="303" spans="1:5" x14ac:dyDescent="0.3">
      <c r="A303" s="9">
        <v>45228</v>
      </c>
      <c r="B303" s="8">
        <v>64201.07</v>
      </c>
      <c r="C303" s="7">
        <f t="shared" si="12"/>
        <v>57824.59226304281</v>
      </c>
      <c r="D303" s="7">
        <f t="shared" si="13"/>
        <v>5396.5581758381231</v>
      </c>
      <c r="E303" s="7">
        <f t="shared" si="14"/>
        <v>32318.681315214057</v>
      </c>
    </row>
    <row r="304" spans="1:5" x14ac:dyDescent="0.3">
      <c r="A304" s="9">
        <v>45229</v>
      </c>
      <c r="B304" s="8">
        <v>3475.94</v>
      </c>
      <c r="C304" s="7">
        <f t="shared" si="12"/>
        <v>15424.982087776189</v>
      </c>
      <c r="D304" s="7">
        <f t="shared" si="13"/>
        <v>-4162.6754943828264</v>
      </c>
      <c r="E304" s="7">
        <f t="shared" si="14"/>
        <v>63221.150438880934</v>
      </c>
    </row>
    <row r="305" spans="1:5" x14ac:dyDescent="0.3">
      <c r="A305" s="9">
        <v>45230</v>
      </c>
      <c r="B305" s="8">
        <v>23773.729999999996</v>
      </c>
      <c r="C305" s="7">
        <f t="shared" si="12"/>
        <v>21271.44531867867</v>
      </c>
      <c r="D305" s="7">
        <f t="shared" si="13"/>
        <v>-2160.8477493257651</v>
      </c>
      <c r="E305" s="7">
        <f t="shared" si="14"/>
        <v>11262.306593393361</v>
      </c>
    </row>
    <row r="306" spans="1:5" x14ac:dyDescent="0.3">
      <c r="A306" s="9">
        <v>45231</v>
      </c>
      <c r="B306" s="8">
        <v>12875.27</v>
      </c>
      <c r="C306" s="7">
        <f t="shared" si="12"/>
        <v>14122.335513870581</v>
      </c>
      <c r="D306" s="7">
        <f t="shared" si="13"/>
        <v>-3158.5001604222302</v>
      </c>
      <c r="E306" s="7">
        <f t="shared" si="14"/>
        <v>19110.597569352904</v>
      </c>
    </row>
    <row r="307" spans="1:5" x14ac:dyDescent="0.3">
      <c r="A307" s="9">
        <v>45232</v>
      </c>
      <c r="B307" s="8">
        <v>59801.97</v>
      </c>
      <c r="C307" s="7">
        <f t="shared" si="12"/>
        <v>50034.343070689669</v>
      </c>
      <c r="D307" s="7">
        <f t="shared" si="13"/>
        <v>4655.6013830260335</v>
      </c>
      <c r="E307" s="7">
        <f t="shared" si="14"/>
        <v>10963.83535344835</v>
      </c>
    </row>
    <row r="308" spans="1:5" x14ac:dyDescent="0.3">
      <c r="A308" s="9">
        <v>45233</v>
      </c>
      <c r="B308" s="8">
        <v>55657.26</v>
      </c>
      <c r="C308" s="7">
        <f t="shared" si="12"/>
        <v>55463.79689074315</v>
      </c>
      <c r="D308" s="7">
        <f t="shared" si="13"/>
        <v>4810.3718704315233</v>
      </c>
      <c r="E308" s="7">
        <f t="shared" si="14"/>
        <v>54689.944453715703</v>
      </c>
    </row>
    <row r="309" spans="1:5" x14ac:dyDescent="0.3">
      <c r="A309" s="9">
        <v>45234</v>
      </c>
      <c r="B309" s="8">
        <v>21404.35</v>
      </c>
      <c r="C309" s="7">
        <f t="shared" si="12"/>
        <v>29178.313752234935</v>
      </c>
      <c r="D309" s="7">
        <f t="shared" si="13"/>
        <v>-1408.7991313564244</v>
      </c>
      <c r="E309" s="7">
        <f t="shared" si="14"/>
        <v>60274.168761174675</v>
      </c>
    </row>
    <row r="310" spans="1:5" x14ac:dyDescent="0.3">
      <c r="A310" s="9">
        <v>45235</v>
      </c>
      <c r="B310" s="8">
        <v>45323.170000000006</v>
      </c>
      <c r="C310" s="7">
        <f t="shared" si="12"/>
        <v>41812.438924175709</v>
      </c>
      <c r="D310" s="7">
        <f t="shared" si="13"/>
        <v>1399.7857293030154</v>
      </c>
      <c r="E310" s="7">
        <f t="shared" si="14"/>
        <v>27769.514620878512</v>
      </c>
    </row>
    <row r="311" spans="1:5" x14ac:dyDescent="0.3">
      <c r="A311" s="9">
        <v>45236</v>
      </c>
      <c r="B311" s="8">
        <v>56130.98</v>
      </c>
      <c r="C311" s="7">
        <f t="shared" si="12"/>
        <v>53547.228930695754</v>
      </c>
      <c r="D311" s="7">
        <f t="shared" si="13"/>
        <v>3466.7865847464213</v>
      </c>
      <c r="E311" s="7">
        <f t="shared" si="14"/>
        <v>43212.224653478726</v>
      </c>
    </row>
    <row r="312" spans="1:5" x14ac:dyDescent="0.3">
      <c r="A312" s="9">
        <v>45237</v>
      </c>
      <c r="B312" s="8">
        <v>21836.16</v>
      </c>
      <c r="C312" s="7">
        <f t="shared" si="12"/>
        <v>28871.731103088438</v>
      </c>
      <c r="D312" s="7">
        <f t="shared" si="13"/>
        <v>-2161.6702977243267</v>
      </c>
      <c r="E312" s="7">
        <f t="shared" si="14"/>
        <v>57014.015515442174</v>
      </c>
    </row>
    <row r="313" spans="1:5" x14ac:dyDescent="0.3">
      <c r="A313" s="9">
        <v>45238</v>
      </c>
      <c r="B313" s="8">
        <v>41158.149999999994</v>
      </c>
      <c r="C313" s="7">
        <f t="shared" si="12"/>
        <v>38268.532161072821</v>
      </c>
      <c r="D313" s="7">
        <f t="shared" si="13"/>
        <v>150.02397341741539</v>
      </c>
      <c r="E313" s="7">
        <f t="shared" si="14"/>
        <v>26710.060805364112</v>
      </c>
    </row>
    <row r="314" spans="1:5" x14ac:dyDescent="0.3">
      <c r="A314" s="9">
        <v>45239</v>
      </c>
      <c r="B314" s="8">
        <v>13470.97</v>
      </c>
      <c r="C314" s="7">
        <f t="shared" si="12"/>
        <v>18460.487226898047</v>
      </c>
      <c r="D314" s="7">
        <f t="shared" si="13"/>
        <v>-3841.5898081010228</v>
      </c>
      <c r="E314" s="7">
        <f t="shared" si="14"/>
        <v>38418.556134490238</v>
      </c>
    </row>
    <row r="315" spans="1:5" x14ac:dyDescent="0.3">
      <c r="A315" s="9">
        <v>45240</v>
      </c>
      <c r="B315" s="8">
        <v>23452.720000000001</v>
      </c>
      <c r="C315" s="7">
        <f t="shared" si="12"/>
        <v>21685.955483759408</v>
      </c>
      <c r="D315" s="7">
        <f t="shared" si="13"/>
        <v>-2428.1781951085463</v>
      </c>
      <c r="E315" s="7">
        <f t="shared" si="14"/>
        <v>14618.897418797023</v>
      </c>
    </row>
    <row r="316" spans="1:5" x14ac:dyDescent="0.3">
      <c r="A316" s="9">
        <v>45241</v>
      </c>
      <c r="B316" s="8">
        <v>40303.06</v>
      </c>
      <c r="C316" s="7">
        <f t="shared" si="12"/>
        <v>36094.00345773017</v>
      </c>
      <c r="D316" s="7">
        <f t="shared" si="13"/>
        <v>939.06703870731553</v>
      </c>
      <c r="E316" s="7">
        <f t="shared" si="14"/>
        <v>19257.777288650861</v>
      </c>
    </row>
    <row r="317" spans="1:5" x14ac:dyDescent="0.3">
      <c r="A317" s="9">
        <v>45242</v>
      </c>
      <c r="B317" s="8">
        <v>42338.7</v>
      </c>
      <c r="C317" s="7">
        <f t="shared" si="12"/>
        <v>41277.5740992875</v>
      </c>
      <c r="D317" s="7">
        <f t="shared" si="13"/>
        <v>1787.9677592773182</v>
      </c>
      <c r="E317" s="7">
        <f t="shared" si="14"/>
        <v>37033.070496437489</v>
      </c>
    </row>
    <row r="318" spans="1:5" x14ac:dyDescent="0.3">
      <c r="A318" s="9">
        <v>45243</v>
      </c>
      <c r="B318" s="8">
        <v>51983.03</v>
      </c>
      <c r="C318" s="7">
        <f t="shared" si="12"/>
        <v>50199.532371712965</v>
      </c>
      <c r="D318" s="7">
        <f t="shared" si="13"/>
        <v>3214.765861906948</v>
      </c>
      <c r="E318" s="7">
        <f t="shared" si="14"/>
        <v>43065.541858564815</v>
      </c>
    </row>
    <row r="319" spans="1:5" x14ac:dyDescent="0.3">
      <c r="A319" s="9">
        <v>45244</v>
      </c>
      <c r="B319" s="8">
        <v>30163.71</v>
      </c>
      <c r="C319" s="7">
        <f t="shared" si="12"/>
        <v>34813.827646723985</v>
      </c>
      <c r="D319" s="7">
        <f t="shared" si="13"/>
        <v>-505.32825547223774</v>
      </c>
      <c r="E319" s="7">
        <f t="shared" si="14"/>
        <v>53414.298233619913</v>
      </c>
    </row>
    <row r="320" spans="1:5" x14ac:dyDescent="0.3">
      <c r="A320" s="9">
        <v>45245</v>
      </c>
      <c r="B320" s="8">
        <v>51541.93</v>
      </c>
      <c r="C320" s="7">
        <f t="shared" si="12"/>
        <v>48095.243878250352</v>
      </c>
      <c r="D320" s="7">
        <f t="shared" si="13"/>
        <v>2252.0206419274837</v>
      </c>
      <c r="E320" s="7">
        <f t="shared" si="14"/>
        <v>34308.499391251746</v>
      </c>
    </row>
    <row r="321" spans="1:5" x14ac:dyDescent="0.3">
      <c r="A321" s="9">
        <v>45246</v>
      </c>
      <c r="B321" s="8">
        <v>48064.020000000004</v>
      </c>
      <c r="C321" s="7">
        <f t="shared" si="12"/>
        <v>48520.668904035578</v>
      </c>
      <c r="D321" s="7">
        <f t="shared" si="13"/>
        <v>1886.701518699032</v>
      </c>
      <c r="E321" s="7">
        <f t="shared" si="14"/>
        <v>50347.264520177836</v>
      </c>
    </row>
    <row r="322" spans="1:5" x14ac:dyDescent="0.3">
      <c r="A322" s="9">
        <v>45247</v>
      </c>
      <c r="B322" s="8">
        <v>7139.57</v>
      </c>
      <c r="C322" s="7">
        <f t="shared" si="12"/>
        <v>15793.130084546923</v>
      </c>
      <c r="D322" s="7">
        <f t="shared" si="13"/>
        <v>-5036.1465489385055</v>
      </c>
      <c r="E322" s="7">
        <f t="shared" si="14"/>
        <v>50407.37042273461</v>
      </c>
    </row>
    <row r="323" spans="1:5" x14ac:dyDescent="0.3">
      <c r="A323" s="9">
        <v>45248</v>
      </c>
      <c r="B323" s="8">
        <v>20775.919999999998</v>
      </c>
      <c r="C323" s="7">
        <f t="shared" si="12"/>
        <v>18772.132707121684</v>
      </c>
      <c r="D323" s="7">
        <f t="shared" si="13"/>
        <v>-3433.1167146358525</v>
      </c>
      <c r="E323" s="7">
        <f t="shared" si="14"/>
        <v>10756.983535608419</v>
      </c>
    </row>
    <row r="324" spans="1:5" x14ac:dyDescent="0.3">
      <c r="A324" s="9">
        <v>45249</v>
      </c>
      <c r="B324" s="8">
        <v>27840.639999999999</v>
      </c>
      <c r="C324" s="7">
        <f t="shared" ref="C324:C355" si="15">(0.8*B324)+(0.2*(C323+D323))</f>
        <v>25340.31519849717</v>
      </c>
      <c r="D324" s="7">
        <f t="shared" ref="D324:D355" si="16">0.2*(C324-C323)+(0.8*D323)</f>
        <v>-1432.856873433585</v>
      </c>
      <c r="E324" s="7">
        <f t="shared" ref="E324:E355" si="17">C323+D323</f>
        <v>15339.015992485831</v>
      </c>
    </row>
    <row r="325" spans="1:5" x14ac:dyDescent="0.3">
      <c r="A325" s="9">
        <v>45250</v>
      </c>
      <c r="B325" s="8">
        <v>27423.39</v>
      </c>
      <c r="C325" s="7">
        <f t="shared" si="15"/>
        <v>26720.203665012716</v>
      </c>
      <c r="D325" s="7">
        <f t="shared" si="16"/>
        <v>-870.30780544375875</v>
      </c>
      <c r="E325" s="7">
        <f t="shared" si="17"/>
        <v>23907.458325063584</v>
      </c>
    </row>
    <row r="326" spans="1:5" x14ac:dyDescent="0.3">
      <c r="A326" s="9">
        <v>45251</v>
      </c>
      <c r="B326" s="8">
        <v>52923.130000000005</v>
      </c>
      <c r="C326" s="7">
        <f t="shared" si="15"/>
        <v>47508.483171913802</v>
      </c>
      <c r="D326" s="7">
        <f t="shared" si="16"/>
        <v>3461.40965702521</v>
      </c>
      <c r="E326" s="7">
        <f t="shared" si="17"/>
        <v>25849.895859568958</v>
      </c>
    </row>
    <row r="327" spans="1:5" x14ac:dyDescent="0.3">
      <c r="A327" s="9">
        <v>45252</v>
      </c>
      <c r="B327" s="8">
        <v>53626.54</v>
      </c>
      <c r="C327" s="7">
        <f t="shared" si="15"/>
        <v>53095.210565787806</v>
      </c>
      <c r="D327" s="7">
        <f t="shared" si="16"/>
        <v>3886.4732043949689</v>
      </c>
      <c r="E327" s="7">
        <f t="shared" si="17"/>
        <v>50969.89282893901</v>
      </c>
    </row>
    <row r="328" spans="1:5" x14ac:dyDescent="0.3">
      <c r="A328" s="9">
        <v>45253</v>
      </c>
      <c r="B328" s="8">
        <v>28125.29</v>
      </c>
      <c r="C328" s="7">
        <f t="shared" si="15"/>
        <v>33896.568754036562</v>
      </c>
      <c r="D328" s="7">
        <f t="shared" si="16"/>
        <v>-730.54979883427359</v>
      </c>
      <c r="E328" s="7">
        <f t="shared" si="17"/>
        <v>56981.683770182775</v>
      </c>
    </row>
    <row r="329" spans="1:5" x14ac:dyDescent="0.3">
      <c r="A329" s="9">
        <v>45254</v>
      </c>
      <c r="B329" s="8">
        <v>15233.85</v>
      </c>
      <c r="C329" s="7">
        <f t="shared" si="15"/>
        <v>18820.28379104046</v>
      </c>
      <c r="D329" s="7">
        <f t="shared" si="16"/>
        <v>-3599.6968316666398</v>
      </c>
      <c r="E329" s="7">
        <f t="shared" si="17"/>
        <v>33166.018955202286</v>
      </c>
    </row>
    <row r="330" spans="1:5" x14ac:dyDescent="0.3">
      <c r="A330" s="9">
        <v>45255</v>
      </c>
      <c r="B330" s="8">
        <v>57850.65</v>
      </c>
      <c r="C330" s="7">
        <f t="shared" si="15"/>
        <v>49324.63739187477</v>
      </c>
      <c r="D330" s="7">
        <f t="shared" si="16"/>
        <v>3221.1132548335499</v>
      </c>
      <c r="E330" s="7">
        <f t="shared" si="17"/>
        <v>15220.586959373821</v>
      </c>
    </row>
    <row r="331" spans="1:5" x14ac:dyDescent="0.3">
      <c r="A331" s="9">
        <v>45256</v>
      </c>
      <c r="B331" s="8">
        <v>66718.63</v>
      </c>
      <c r="C331" s="7">
        <f t="shared" si="15"/>
        <v>63884.054129341675</v>
      </c>
      <c r="D331" s="7">
        <f t="shared" si="16"/>
        <v>5488.773951360221</v>
      </c>
      <c r="E331" s="7">
        <f t="shared" si="17"/>
        <v>52545.750646708322</v>
      </c>
    </row>
    <row r="332" spans="1:5" x14ac:dyDescent="0.3">
      <c r="A332" s="9">
        <v>45257</v>
      </c>
      <c r="B332" s="8">
        <v>36443.710000000006</v>
      </c>
      <c r="C332" s="7">
        <f t="shared" si="15"/>
        <v>43029.53361614039</v>
      </c>
      <c r="D332" s="7">
        <f t="shared" si="16"/>
        <v>220.11505844791918</v>
      </c>
      <c r="E332" s="7">
        <f t="shared" si="17"/>
        <v>69372.828080701904</v>
      </c>
    </row>
    <row r="333" spans="1:5" x14ac:dyDescent="0.3">
      <c r="A333" s="9">
        <v>45258</v>
      </c>
      <c r="B333" s="8">
        <v>38860.33</v>
      </c>
      <c r="C333" s="7">
        <f t="shared" si="15"/>
        <v>39738.193734917666</v>
      </c>
      <c r="D333" s="7">
        <f t="shared" si="16"/>
        <v>-482.17592948620955</v>
      </c>
      <c r="E333" s="7">
        <f t="shared" si="17"/>
        <v>43249.648674588308</v>
      </c>
    </row>
    <row r="334" spans="1:5" x14ac:dyDescent="0.3">
      <c r="A334" s="9">
        <v>45259</v>
      </c>
      <c r="B334" s="8">
        <v>52170.19</v>
      </c>
      <c r="C334" s="7">
        <f t="shared" si="15"/>
        <v>49587.355561086297</v>
      </c>
      <c r="D334" s="7">
        <f t="shared" si="16"/>
        <v>1584.0916216447586</v>
      </c>
      <c r="E334" s="7">
        <f t="shared" si="17"/>
        <v>39256.017805431453</v>
      </c>
    </row>
    <row r="335" spans="1:5" x14ac:dyDescent="0.3">
      <c r="A335" s="9">
        <v>45260</v>
      </c>
      <c r="B335" s="8">
        <v>19008.68</v>
      </c>
      <c r="C335" s="7">
        <f t="shared" si="15"/>
        <v>25441.233436546216</v>
      </c>
      <c r="D335" s="7">
        <f t="shared" si="16"/>
        <v>-3561.9511275922096</v>
      </c>
      <c r="E335" s="7">
        <f t="shared" si="17"/>
        <v>51171.447182731055</v>
      </c>
    </row>
    <row r="336" spans="1:5" x14ac:dyDescent="0.3">
      <c r="A336" s="9">
        <v>45261</v>
      </c>
      <c r="B336" s="8">
        <v>106945.70000000001</v>
      </c>
      <c r="C336" s="7">
        <f t="shared" si="15"/>
        <v>89932.41646179081</v>
      </c>
      <c r="D336" s="7">
        <f t="shared" si="16"/>
        <v>10048.675702975152</v>
      </c>
      <c r="E336" s="7">
        <f t="shared" si="17"/>
        <v>21879.282308954007</v>
      </c>
    </row>
    <row r="337" spans="1:5" x14ac:dyDescent="0.3">
      <c r="A337" s="9">
        <v>45262</v>
      </c>
      <c r="B337" s="8">
        <v>34888.370000000003</v>
      </c>
      <c r="C337" s="7">
        <f t="shared" si="15"/>
        <v>47906.914432953199</v>
      </c>
      <c r="D337" s="7">
        <f t="shared" si="16"/>
        <v>-366.15984338740054</v>
      </c>
      <c r="E337" s="7">
        <f t="shared" si="17"/>
        <v>99981.092164765956</v>
      </c>
    </row>
    <row r="338" spans="1:5" x14ac:dyDescent="0.3">
      <c r="A338" s="9">
        <v>45263</v>
      </c>
      <c r="B338" s="8">
        <v>10946.369999999999</v>
      </c>
      <c r="C338" s="7">
        <f t="shared" si="15"/>
        <v>18265.246917913159</v>
      </c>
      <c r="D338" s="7">
        <f t="shared" si="16"/>
        <v>-6221.2613777179295</v>
      </c>
      <c r="E338" s="7">
        <f t="shared" si="17"/>
        <v>47540.754589565797</v>
      </c>
    </row>
    <row r="339" spans="1:5" x14ac:dyDescent="0.3">
      <c r="A339" s="9">
        <v>45264</v>
      </c>
      <c r="B339" s="8">
        <v>46279.090000000004</v>
      </c>
      <c r="C339" s="7">
        <f t="shared" si="15"/>
        <v>39432.069108039053</v>
      </c>
      <c r="D339" s="7">
        <f t="shared" si="16"/>
        <v>-743.64466414916478</v>
      </c>
      <c r="E339" s="7">
        <f t="shared" si="17"/>
        <v>12043.98554019523</v>
      </c>
    </row>
    <row r="340" spans="1:5" x14ac:dyDescent="0.3">
      <c r="A340" s="9">
        <v>45265</v>
      </c>
      <c r="B340" s="8">
        <v>41412.509999999995</v>
      </c>
      <c r="C340" s="7">
        <f t="shared" si="15"/>
        <v>40867.692888777972</v>
      </c>
      <c r="D340" s="7">
        <f t="shared" si="16"/>
        <v>-307.79097517154804</v>
      </c>
      <c r="E340" s="7">
        <f t="shared" si="17"/>
        <v>38688.42444388989</v>
      </c>
    </row>
    <row r="341" spans="1:5" x14ac:dyDescent="0.3">
      <c r="A341" s="9">
        <v>45266</v>
      </c>
      <c r="B341" s="8">
        <v>13020.749999999998</v>
      </c>
      <c r="C341" s="7">
        <f t="shared" si="15"/>
        <v>18528.580382721284</v>
      </c>
      <c r="D341" s="7">
        <f t="shared" si="16"/>
        <v>-4714.0552813485765</v>
      </c>
      <c r="E341" s="7">
        <f t="shared" si="17"/>
        <v>40559.901913606423</v>
      </c>
    </row>
    <row r="342" spans="1:5" x14ac:dyDescent="0.3">
      <c r="A342" s="9">
        <v>45267</v>
      </c>
      <c r="B342" s="8">
        <v>44094.310000000005</v>
      </c>
      <c r="C342" s="7">
        <f t="shared" si="15"/>
        <v>38038.353020274546</v>
      </c>
      <c r="D342" s="7">
        <f t="shared" si="16"/>
        <v>130.71030243179121</v>
      </c>
      <c r="E342" s="7">
        <f t="shared" si="17"/>
        <v>13814.525101372707</v>
      </c>
    </row>
    <row r="343" spans="1:5" x14ac:dyDescent="0.3">
      <c r="A343" s="9">
        <v>45268</v>
      </c>
      <c r="B343" s="8">
        <v>31157.08</v>
      </c>
      <c r="C343" s="7">
        <f t="shared" si="15"/>
        <v>32559.476664541271</v>
      </c>
      <c r="D343" s="7">
        <f t="shared" si="16"/>
        <v>-991.2070292012221</v>
      </c>
      <c r="E343" s="7">
        <f t="shared" si="17"/>
        <v>38169.063322706337</v>
      </c>
    </row>
    <row r="344" spans="1:5" x14ac:dyDescent="0.3">
      <c r="A344" s="9">
        <v>45269</v>
      </c>
      <c r="B344" s="8">
        <v>18247.870000000003</v>
      </c>
      <c r="C344" s="7">
        <f t="shared" si="15"/>
        <v>20911.949927068013</v>
      </c>
      <c r="D344" s="7">
        <f t="shared" si="16"/>
        <v>-3122.4709708556293</v>
      </c>
      <c r="E344" s="7">
        <f t="shared" si="17"/>
        <v>31568.26963534005</v>
      </c>
    </row>
    <row r="345" spans="1:5" x14ac:dyDescent="0.3">
      <c r="A345" s="9">
        <v>45270</v>
      </c>
      <c r="B345" s="8">
        <v>21253.499999999996</v>
      </c>
      <c r="C345" s="7">
        <f t="shared" si="15"/>
        <v>20560.695791242477</v>
      </c>
      <c r="D345" s="7">
        <f t="shared" si="16"/>
        <v>-2568.2276038496107</v>
      </c>
      <c r="E345" s="7">
        <f t="shared" si="17"/>
        <v>17789.478956212384</v>
      </c>
    </row>
    <row r="346" spans="1:5" x14ac:dyDescent="0.3">
      <c r="A346" s="9">
        <v>45271</v>
      </c>
      <c r="B346" s="8">
        <v>117551.54</v>
      </c>
      <c r="C346" s="7">
        <f t="shared" si="15"/>
        <v>97639.725637478579</v>
      </c>
      <c r="D346" s="7">
        <f t="shared" si="16"/>
        <v>13361.223886167534</v>
      </c>
      <c r="E346" s="7">
        <f t="shared" si="17"/>
        <v>17992.468187392868</v>
      </c>
    </row>
    <row r="347" spans="1:5" x14ac:dyDescent="0.3">
      <c r="A347" s="9">
        <v>45272</v>
      </c>
      <c r="B347" s="8">
        <v>51941.000000000007</v>
      </c>
      <c r="C347" s="7">
        <f t="shared" si="15"/>
        <v>63752.989904729235</v>
      </c>
      <c r="D347" s="7">
        <f t="shared" si="16"/>
        <v>3911.6319623841591</v>
      </c>
      <c r="E347" s="7">
        <f t="shared" si="17"/>
        <v>111000.94952364611</v>
      </c>
    </row>
    <row r="348" spans="1:5" x14ac:dyDescent="0.3">
      <c r="A348" s="9">
        <v>45273</v>
      </c>
      <c r="B348" s="8">
        <v>28905.629999999997</v>
      </c>
      <c r="C348" s="7">
        <f t="shared" si="15"/>
        <v>36657.428373422677</v>
      </c>
      <c r="D348" s="7">
        <f t="shared" si="16"/>
        <v>-2289.806736353984</v>
      </c>
      <c r="E348" s="7">
        <f t="shared" si="17"/>
        <v>67664.621867113397</v>
      </c>
    </row>
    <row r="349" spans="1:5" x14ac:dyDescent="0.3">
      <c r="A349" s="9">
        <v>45274</v>
      </c>
      <c r="B349" s="8">
        <v>17801.28</v>
      </c>
      <c r="C349" s="7">
        <f t="shared" si="15"/>
        <v>21114.548327413737</v>
      </c>
      <c r="D349" s="7">
        <f t="shared" si="16"/>
        <v>-4940.4213982849751</v>
      </c>
      <c r="E349" s="7">
        <f t="shared" si="17"/>
        <v>34367.621637068696</v>
      </c>
    </row>
    <row r="350" spans="1:5" x14ac:dyDescent="0.3">
      <c r="A350" s="9">
        <v>45275</v>
      </c>
      <c r="B350" s="8">
        <v>31613.18</v>
      </c>
      <c r="C350" s="7">
        <f t="shared" si="15"/>
        <v>28525.369385825754</v>
      </c>
      <c r="D350" s="7">
        <f t="shared" si="16"/>
        <v>-2470.1729069455769</v>
      </c>
      <c r="E350" s="7">
        <f t="shared" si="17"/>
        <v>16174.126929128761</v>
      </c>
    </row>
    <row r="351" spans="1:5" x14ac:dyDescent="0.3">
      <c r="A351" s="9">
        <v>45276</v>
      </c>
      <c r="B351" s="8">
        <v>29756.75</v>
      </c>
      <c r="C351" s="7">
        <f t="shared" si="15"/>
        <v>29016.439295776036</v>
      </c>
      <c r="D351" s="7">
        <f t="shared" si="16"/>
        <v>-1877.9243435664052</v>
      </c>
      <c r="E351" s="7">
        <f t="shared" si="17"/>
        <v>26055.196478880178</v>
      </c>
    </row>
    <row r="352" spans="1:5" x14ac:dyDescent="0.3">
      <c r="A352" s="9">
        <v>45277</v>
      </c>
      <c r="B352" s="8">
        <v>74518.48000000001</v>
      </c>
      <c r="C352" s="7">
        <f t="shared" si="15"/>
        <v>65042.486990441939</v>
      </c>
      <c r="D352" s="7">
        <f t="shared" si="16"/>
        <v>5702.8700640800562</v>
      </c>
      <c r="E352" s="7">
        <f t="shared" si="17"/>
        <v>27138.514952209629</v>
      </c>
    </row>
    <row r="353" spans="1:5" x14ac:dyDescent="0.3">
      <c r="A353" s="9">
        <v>45278</v>
      </c>
      <c r="B353" s="8">
        <v>21759.18</v>
      </c>
      <c r="C353" s="7">
        <f t="shared" si="15"/>
        <v>31556.415410904403</v>
      </c>
      <c r="D353" s="7">
        <f t="shared" si="16"/>
        <v>-2134.9182646434629</v>
      </c>
      <c r="E353" s="7">
        <f t="shared" si="17"/>
        <v>70745.357054521999</v>
      </c>
    </row>
    <row r="354" spans="1:5" x14ac:dyDescent="0.3">
      <c r="A354" s="9">
        <v>45279</v>
      </c>
      <c r="B354" s="8">
        <v>28982.91</v>
      </c>
      <c r="C354" s="7">
        <f t="shared" si="15"/>
        <v>29070.627429252188</v>
      </c>
      <c r="D354" s="7">
        <f t="shared" si="16"/>
        <v>-2205.0922080452133</v>
      </c>
      <c r="E354" s="7">
        <f t="shared" si="17"/>
        <v>29421.497146260939</v>
      </c>
    </row>
    <row r="355" spans="1:5" x14ac:dyDescent="0.3">
      <c r="A355" s="9">
        <v>45280</v>
      </c>
      <c r="B355" s="8">
        <v>26573.11</v>
      </c>
      <c r="C355" s="7">
        <f t="shared" si="15"/>
        <v>26631.595044241396</v>
      </c>
      <c r="D355" s="7">
        <f t="shared" si="16"/>
        <v>-2251.8802434383292</v>
      </c>
      <c r="E355" s="7">
        <f t="shared" si="17"/>
        <v>26865.535221206974</v>
      </c>
    </row>
    <row r="356" spans="1:5" x14ac:dyDescent="0.3">
      <c r="A356" s="5"/>
      <c r="B356" s="6"/>
    </row>
    <row r="357" spans="1:5" x14ac:dyDescent="0.3">
      <c r="A357" s="5"/>
      <c r="B357" s="6"/>
    </row>
    <row r="358" spans="1:5" x14ac:dyDescent="0.3">
      <c r="A358" s="5"/>
      <c r="B358" s="6"/>
    </row>
    <row r="359" spans="1:5" x14ac:dyDescent="0.3">
      <c r="A359" s="1"/>
    </row>
    <row r="360" spans="1:5" x14ac:dyDescent="0.3">
      <c r="A360" s="1"/>
    </row>
    <row r="361" spans="1:5" x14ac:dyDescent="0.3">
      <c r="A361" s="1"/>
    </row>
    <row r="362" spans="1:5" x14ac:dyDescent="0.3">
      <c r="A362" s="1"/>
    </row>
    <row r="363" spans="1:5" x14ac:dyDescent="0.3">
      <c r="A363" s="1"/>
    </row>
    <row r="364" spans="1:5" x14ac:dyDescent="0.3">
      <c r="A364" s="1"/>
    </row>
    <row r="365" spans="1:5" x14ac:dyDescent="0.3">
      <c r="A365" s="1"/>
    </row>
    <row r="366" spans="1:5" x14ac:dyDescent="0.3">
      <c r="A366" s="1"/>
    </row>
    <row r="367" spans="1:5" x14ac:dyDescent="0.3">
      <c r="A367" s="1"/>
    </row>
    <row r="368" spans="1:5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7505-56E1-4BE4-9A24-F2D0D012E561}">
  <dimension ref="A1:G3002"/>
  <sheetViews>
    <sheetView tabSelected="1" workbookViewId="0">
      <selection activeCell="B2" sqref="B2"/>
    </sheetView>
  </sheetViews>
  <sheetFormatPr defaultRowHeight="14.4" x14ac:dyDescent="0.3"/>
  <cols>
    <col min="1" max="1" width="17" customWidth="1"/>
    <col min="2" max="2" width="8.88671875" style="7"/>
    <col min="6" max="6" width="12.5546875" bestFit="1" customWidth="1"/>
    <col min="7" max="7" width="14.5546875" bestFit="1" customWidth="1"/>
  </cols>
  <sheetData>
    <row r="1" spans="1:7" x14ac:dyDescent="0.3">
      <c r="A1" s="12" t="s">
        <v>3917</v>
      </c>
      <c r="B1" s="7" t="s">
        <v>3918</v>
      </c>
    </row>
    <row r="2" spans="1:7" x14ac:dyDescent="0.3">
      <c r="A2" s="9">
        <v>45292</v>
      </c>
      <c r="B2" s="8">
        <v>35354.449999999997</v>
      </c>
    </row>
    <row r="3" spans="1:7" x14ac:dyDescent="0.3">
      <c r="A3" s="9">
        <v>45293</v>
      </c>
      <c r="B3" s="7">
        <v>15910.830000000002</v>
      </c>
    </row>
    <row r="4" spans="1:7" x14ac:dyDescent="0.3">
      <c r="A4" s="9">
        <v>45294</v>
      </c>
      <c r="B4" s="7">
        <v>-3532.7899999999936</v>
      </c>
    </row>
    <row r="5" spans="1:7" x14ac:dyDescent="0.3">
      <c r="A5" s="9">
        <v>45295</v>
      </c>
      <c r="B5" s="7">
        <v>24118.732400000008</v>
      </c>
    </row>
    <row r="6" spans="1:7" x14ac:dyDescent="0.3">
      <c r="A6" s="9">
        <v>45296</v>
      </c>
      <c r="B6" s="7">
        <v>19089.394896000005</v>
      </c>
    </row>
    <row r="7" spans="1:7" x14ac:dyDescent="0.3">
      <c r="A7" s="9">
        <v>45297</v>
      </c>
      <c r="B7" s="7">
        <v>38827.001811840011</v>
      </c>
    </row>
    <row r="8" spans="1:7" x14ac:dyDescent="0.3">
      <c r="A8" s="9">
        <v>45298</v>
      </c>
      <c r="B8" s="7">
        <v>39014.823705113609</v>
      </c>
    </row>
    <row r="9" spans="1:7" x14ac:dyDescent="0.3">
      <c r="A9" s="9">
        <v>45299</v>
      </c>
      <c r="B9" s="7">
        <v>33477.923490950154</v>
      </c>
    </row>
    <row r="10" spans="1:7" x14ac:dyDescent="0.3">
      <c r="A10" s="9">
        <v>45300</v>
      </c>
      <c r="B10" s="7">
        <v>24902.206889565437</v>
      </c>
    </row>
    <row r="11" spans="1:7" x14ac:dyDescent="0.3">
      <c r="A11" s="9">
        <v>45301</v>
      </c>
      <c r="B11" s="7">
        <v>11348.148866958021</v>
      </c>
    </row>
    <row r="12" spans="1:7" x14ac:dyDescent="0.3">
      <c r="A12" s="9">
        <v>45302</v>
      </c>
      <c r="B12" s="7">
        <v>23635.545443723258</v>
      </c>
      <c r="F12" s="2" t="s">
        <v>3902</v>
      </c>
      <c r="G12" t="s">
        <v>3921</v>
      </c>
    </row>
    <row r="13" spans="1:7" x14ac:dyDescent="0.3">
      <c r="A13" s="9">
        <v>45303</v>
      </c>
      <c r="B13" s="7">
        <v>55977.787088080564</v>
      </c>
      <c r="F13" s="3" t="s">
        <v>3922</v>
      </c>
      <c r="G13" s="4"/>
    </row>
    <row r="14" spans="1:7" x14ac:dyDescent="0.3">
      <c r="A14" s="9">
        <v>45304</v>
      </c>
      <c r="B14" s="7">
        <v>57919.95748285915</v>
      </c>
      <c r="F14" s="3" t="s">
        <v>3904</v>
      </c>
      <c r="G14" s="4">
        <v>1234921.6626980305</v>
      </c>
    </row>
    <row r="15" spans="1:7" x14ac:dyDescent="0.3">
      <c r="A15" s="9">
        <v>45305</v>
      </c>
      <c r="B15" s="7">
        <v>19161.443164557408</v>
      </c>
      <c r="F15" s="3" t="s">
        <v>3905</v>
      </c>
      <c r="G15" s="4">
        <v>956460.29947965429</v>
      </c>
    </row>
    <row r="16" spans="1:7" x14ac:dyDescent="0.3">
      <c r="A16" s="9">
        <v>45306</v>
      </c>
      <c r="B16" s="7">
        <v>1403.4933945678695</v>
      </c>
      <c r="F16" s="3" t="s">
        <v>3906</v>
      </c>
      <c r="G16" s="4">
        <v>952744.94494089449</v>
      </c>
    </row>
    <row r="17" spans="1:7" x14ac:dyDescent="0.3">
      <c r="A17" s="9">
        <v>45307</v>
      </c>
      <c r="B17" s="7">
        <v>14774.347697439101</v>
      </c>
      <c r="F17" s="3" t="s">
        <v>3907</v>
      </c>
      <c r="G17" s="4">
        <v>980783.81702926115</v>
      </c>
    </row>
    <row r="18" spans="1:7" x14ac:dyDescent="0.3">
      <c r="A18" s="9">
        <v>45308</v>
      </c>
      <c r="B18" s="7">
        <v>111369.3941264231</v>
      </c>
      <c r="F18" s="3" t="s">
        <v>3908</v>
      </c>
      <c r="G18" s="4">
        <v>1174118.4570142063</v>
      </c>
    </row>
    <row r="19" spans="1:7" x14ac:dyDescent="0.3">
      <c r="A19" s="9">
        <v>45309</v>
      </c>
      <c r="B19" s="7">
        <v>30914.473151992199</v>
      </c>
      <c r="F19" s="3" t="s">
        <v>3909</v>
      </c>
      <c r="G19" s="4">
        <v>1016920.010408712</v>
      </c>
    </row>
    <row r="20" spans="1:7" x14ac:dyDescent="0.3">
      <c r="A20" s="9">
        <v>45310</v>
      </c>
      <c r="B20" s="7">
        <v>48726.037252787275</v>
      </c>
      <c r="F20" s="3" t="s">
        <v>3910</v>
      </c>
      <c r="G20" s="4">
        <v>1068836.7147078363</v>
      </c>
    </row>
    <row r="21" spans="1:7" x14ac:dyDescent="0.3">
      <c r="A21" s="9">
        <v>45311</v>
      </c>
      <c r="B21" s="7">
        <v>60820.806512500327</v>
      </c>
      <c r="F21" s="3" t="s">
        <v>3911</v>
      </c>
      <c r="G21" s="4">
        <v>893645.18840695976</v>
      </c>
    </row>
    <row r="22" spans="1:7" x14ac:dyDescent="0.3">
      <c r="A22" s="9">
        <v>45312</v>
      </c>
      <c r="B22" s="7">
        <v>20538.719322442881</v>
      </c>
      <c r="F22" s="3" t="s">
        <v>3912</v>
      </c>
      <c r="G22" s="4">
        <v>884921.89475031442</v>
      </c>
    </row>
    <row r="23" spans="1:7" x14ac:dyDescent="0.3">
      <c r="A23" s="9">
        <v>45313</v>
      </c>
      <c r="B23" s="7">
        <v>112450.06519284054</v>
      </c>
      <c r="F23" s="3" t="s">
        <v>3913</v>
      </c>
      <c r="G23" s="4">
        <v>1034799.9339974169</v>
      </c>
    </row>
    <row r="24" spans="1:7" x14ac:dyDescent="0.3">
      <c r="A24" s="9">
        <v>45314</v>
      </c>
      <c r="B24" s="7">
        <v>89190.402336065585</v>
      </c>
      <c r="F24" s="3" t="s">
        <v>3914</v>
      </c>
      <c r="G24" s="4">
        <v>1128402.8661141652</v>
      </c>
    </row>
    <row r="25" spans="1:7" x14ac:dyDescent="0.3">
      <c r="A25" s="9">
        <v>45315</v>
      </c>
      <c r="B25" s="7">
        <v>13925.666190940094</v>
      </c>
      <c r="F25" s="3" t="s">
        <v>3915</v>
      </c>
      <c r="G25" s="4">
        <v>789460.66697403835</v>
      </c>
    </row>
    <row r="26" spans="1:7" x14ac:dyDescent="0.3">
      <c r="A26" s="9">
        <v>45316</v>
      </c>
      <c r="B26" s="7">
        <v>58283.465171364587</v>
      </c>
      <c r="F26" s="3" t="s">
        <v>3903</v>
      </c>
      <c r="G26" s="4">
        <v>12116016.456521489</v>
      </c>
    </row>
    <row r="27" spans="1:7" x14ac:dyDescent="0.3">
      <c r="A27" s="9">
        <v>45317</v>
      </c>
      <c r="B27" s="7">
        <v>33532.481740031159</v>
      </c>
    </row>
    <row r="28" spans="1:7" x14ac:dyDescent="0.3">
      <c r="A28" s="9">
        <v>45318</v>
      </c>
      <c r="B28" s="7">
        <v>67902.748775359476</v>
      </c>
    </row>
    <row r="29" spans="1:7" x14ac:dyDescent="0.3">
      <c r="A29" s="9">
        <v>45319</v>
      </c>
      <c r="B29" s="7">
        <v>102631.18157836763</v>
      </c>
    </row>
    <row r="30" spans="1:7" x14ac:dyDescent="0.3">
      <c r="A30" s="9">
        <v>45320</v>
      </c>
      <c r="B30" s="7">
        <v>30994.034286430433</v>
      </c>
    </row>
    <row r="31" spans="1:7" x14ac:dyDescent="0.3">
      <c r="A31" s="9">
        <v>45321</v>
      </c>
      <c r="B31" s="7">
        <v>48964.922542214139</v>
      </c>
    </row>
    <row r="32" spans="1:7" x14ac:dyDescent="0.3">
      <c r="A32" s="9">
        <v>45322</v>
      </c>
      <c r="B32" s="7">
        <v>28648.418186616604</v>
      </c>
    </row>
    <row r="33" spans="1:2" x14ac:dyDescent="0.3">
      <c r="A33" s="9">
        <v>45323</v>
      </c>
      <c r="B33" s="7">
        <v>40955.551205638447</v>
      </c>
    </row>
    <row r="34" spans="1:2" x14ac:dyDescent="0.3">
      <c r="A34" s="9">
        <v>45324</v>
      </c>
      <c r="B34" s="7">
        <v>41772.217616540656</v>
      </c>
    </row>
    <row r="35" spans="1:2" x14ac:dyDescent="0.3">
      <c r="A35" s="9">
        <v>45325</v>
      </c>
      <c r="B35" s="7">
        <v>48191.7560800746</v>
      </c>
    </row>
    <row r="36" spans="1:2" x14ac:dyDescent="0.3">
      <c r="A36" s="9">
        <v>45326</v>
      </c>
      <c r="B36" s="7">
        <v>17086.95399996945</v>
      </c>
    </row>
    <row r="37" spans="1:2" x14ac:dyDescent="0.3">
      <c r="A37" s="9">
        <v>45327</v>
      </c>
      <c r="B37" s="7">
        <v>25388.589743953304</v>
      </c>
    </row>
    <row r="38" spans="1:2" x14ac:dyDescent="0.3">
      <c r="A38" s="9">
        <v>45328</v>
      </c>
      <c r="B38" s="7">
        <v>22682.883333717557</v>
      </c>
    </row>
    <row r="39" spans="1:2" x14ac:dyDescent="0.3">
      <c r="A39" s="9">
        <v>45329</v>
      </c>
      <c r="B39" s="7">
        <v>11062.309518275593</v>
      </c>
    </row>
    <row r="40" spans="1:2" x14ac:dyDescent="0.3">
      <c r="A40" s="9">
        <v>45330</v>
      </c>
      <c r="B40" s="7">
        <v>25590.714832263104</v>
      </c>
    </row>
    <row r="41" spans="1:2" x14ac:dyDescent="0.3">
      <c r="A41" s="9">
        <v>45331</v>
      </c>
      <c r="B41" s="7">
        <v>22696.438321898513</v>
      </c>
    </row>
    <row r="42" spans="1:2" x14ac:dyDescent="0.3">
      <c r="A42" s="9">
        <v>45332</v>
      </c>
      <c r="B42" s="7">
        <v>46699.95288832183</v>
      </c>
    </row>
    <row r="43" spans="1:2" x14ac:dyDescent="0.3">
      <c r="A43" s="9">
        <v>45333</v>
      </c>
      <c r="B43" s="7">
        <v>17762.133739475001</v>
      </c>
    </row>
    <row r="44" spans="1:2" x14ac:dyDescent="0.3">
      <c r="A44" s="9">
        <v>45334</v>
      </c>
      <c r="B44" s="7">
        <v>47033.079711389633</v>
      </c>
    </row>
    <row r="45" spans="1:2" x14ac:dyDescent="0.3">
      <c r="A45" s="9">
        <v>45335</v>
      </c>
      <c r="B45" s="7">
        <v>63328.132951950232</v>
      </c>
    </row>
    <row r="46" spans="1:2" x14ac:dyDescent="0.3">
      <c r="A46" s="9">
        <v>45336</v>
      </c>
      <c r="B46" s="7">
        <v>33382.9239277503</v>
      </c>
    </row>
    <row r="47" spans="1:2" x14ac:dyDescent="0.3">
      <c r="A47" s="9">
        <v>45337</v>
      </c>
      <c r="B47" s="7">
        <v>29155.011094470268</v>
      </c>
    </row>
    <row r="48" spans="1:2" x14ac:dyDescent="0.3">
      <c r="A48" s="9">
        <v>45338</v>
      </c>
      <c r="B48" s="7">
        <v>39593.841152699024</v>
      </c>
    </row>
    <row r="49" spans="1:2" x14ac:dyDescent="0.3">
      <c r="A49" s="9">
        <v>45339</v>
      </c>
      <c r="B49" s="7">
        <v>36317.408579912939</v>
      </c>
    </row>
    <row r="50" spans="1:2" x14ac:dyDescent="0.3">
      <c r="A50" s="9">
        <v>45340</v>
      </c>
      <c r="B50" s="7">
        <v>53854.51109256965</v>
      </c>
    </row>
    <row r="51" spans="1:2" x14ac:dyDescent="0.3">
      <c r="A51" s="9">
        <v>45341</v>
      </c>
      <c r="B51" s="7">
        <v>18602.398620289849</v>
      </c>
    </row>
    <row r="52" spans="1:2" x14ac:dyDescent="0.3">
      <c r="A52" s="9">
        <v>45342</v>
      </c>
      <c r="B52" s="7">
        <v>29285.411546587515</v>
      </c>
    </row>
    <row r="53" spans="1:2" x14ac:dyDescent="0.3">
      <c r="A53" s="9">
        <v>45343</v>
      </c>
      <c r="B53" s="7">
        <v>25081.674684393038</v>
      </c>
    </row>
    <row r="54" spans="1:2" x14ac:dyDescent="0.3">
      <c r="A54" s="9">
        <v>45344</v>
      </c>
      <c r="B54" s="7">
        <v>21366.616162451261</v>
      </c>
    </row>
    <row r="55" spans="1:2" x14ac:dyDescent="0.3">
      <c r="A55" s="9">
        <v>45345</v>
      </c>
      <c r="B55" s="7">
        <v>27282.8898720707</v>
      </c>
    </row>
    <row r="56" spans="1:2" x14ac:dyDescent="0.3">
      <c r="A56" s="9">
        <v>45346</v>
      </c>
      <c r="B56" s="7">
        <v>4188.5590344632747</v>
      </c>
    </row>
    <row r="57" spans="1:2" x14ac:dyDescent="0.3">
      <c r="A57" s="9">
        <v>45347</v>
      </c>
      <c r="B57" s="7">
        <v>64678.58742142767</v>
      </c>
    </row>
    <row r="58" spans="1:2" x14ac:dyDescent="0.3">
      <c r="A58" s="9">
        <v>45348</v>
      </c>
      <c r="B58" s="7">
        <v>61698.411111392117</v>
      </c>
    </row>
    <row r="59" spans="1:2" x14ac:dyDescent="0.3">
      <c r="A59" s="9">
        <v>45349</v>
      </c>
      <c r="B59" s="7">
        <v>31153.562871562273</v>
      </c>
    </row>
    <row r="60" spans="1:2" x14ac:dyDescent="0.3">
      <c r="A60" s="9">
        <v>45350</v>
      </c>
      <c r="B60" s="7">
        <v>50567.778364146347</v>
      </c>
    </row>
    <row r="61" spans="1:2" x14ac:dyDescent="0.3">
      <c r="A61" s="9">
        <v>45351</v>
      </c>
      <c r="B61" s="7">
        <v>10037.532124399739</v>
      </c>
    </row>
    <row r="62" spans="1:2" x14ac:dyDescent="0.3">
      <c r="A62" s="9">
        <v>45352</v>
      </c>
      <c r="B62" s="7">
        <v>8603.1481365464606</v>
      </c>
    </row>
    <row r="63" spans="1:2" x14ac:dyDescent="0.3">
      <c r="A63" s="9">
        <v>45353</v>
      </c>
      <c r="B63" s="7">
        <v>18056.398037128372</v>
      </c>
    </row>
    <row r="64" spans="1:2" x14ac:dyDescent="0.3">
      <c r="A64" s="9">
        <v>45354</v>
      </c>
      <c r="B64" s="7">
        <v>33040.473931304216</v>
      </c>
    </row>
    <row r="65" spans="1:2" x14ac:dyDescent="0.3">
      <c r="A65" s="9">
        <v>45355</v>
      </c>
      <c r="B65" s="7">
        <v>21190.022881130706</v>
      </c>
    </row>
    <row r="66" spans="1:2" x14ac:dyDescent="0.3">
      <c r="A66" s="9">
        <v>45356</v>
      </c>
      <c r="B66" s="7">
        <v>22906.273010115088</v>
      </c>
    </row>
    <row r="67" spans="1:2" x14ac:dyDescent="0.3">
      <c r="A67" s="9">
        <v>45357</v>
      </c>
      <c r="B67" s="7">
        <v>19234.661754293556</v>
      </c>
    </row>
    <row r="68" spans="1:2" x14ac:dyDescent="0.3">
      <c r="A68" s="9">
        <v>45358</v>
      </c>
      <c r="B68" s="7">
        <v>9506.2464224422765</v>
      </c>
    </row>
    <row r="69" spans="1:2" x14ac:dyDescent="0.3">
      <c r="A69" s="9">
        <v>45359</v>
      </c>
      <c r="B69" s="7">
        <v>39015.237528481259</v>
      </c>
    </row>
    <row r="70" spans="1:2" x14ac:dyDescent="0.3">
      <c r="A70" s="9">
        <v>45360</v>
      </c>
      <c r="B70" s="7">
        <v>34464.546545132049</v>
      </c>
    </row>
    <row r="71" spans="1:2" x14ac:dyDescent="0.3">
      <c r="A71" s="9">
        <v>45361</v>
      </c>
      <c r="B71" s="7">
        <v>60802.738501241096</v>
      </c>
    </row>
    <row r="72" spans="1:2" x14ac:dyDescent="0.3">
      <c r="A72" s="9">
        <v>45362</v>
      </c>
      <c r="B72" s="7">
        <v>56876.146732264337</v>
      </c>
    </row>
    <row r="73" spans="1:2" x14ac:dyDescent="0.3">
      <c r="A73" s="9">
        <v>45363</v>
      </c>
      <c r="B73" s="7">
        <v>33635.425701306674</v>
      </c>
    </row>
    <row r="74" spans="1:2" x14ac:dyDescent="0.3">
      <c r="A74" s="9">
        <v>45364</v>
      </c>
      <c r="B74" s="7">
        <v>29918.150982906078</v>
      </c>
    </row>
    <row r="75" spans="1:2" x14ac:dyDescent="0.3">
      <c r="A75" s="9">
        <v>45365</v>
      </c>
      <c r="B75" s="7">
        <v>21718.307081960986</v>
      </c>
    </row>
    <row r="76" spans="1:2" x14ac:dyDescent="0.3">
      <c r="A76" s="9">
        <v>45366</v>
      </c>
      <c r="B76" s="7">
        <v>77837.689168658195</v>
      </c>
    </row>
    <row r="77" spans="1:2" x14ac:dyDescent="0.3">
      <c r="A77" s="9">
        <v>45367</v>
      </c>
      <c r="B77" s="7">
        <v>23613.768919012335</v>
      </c>
    </row>
    <row r="78" spans="1:2" x14ac:dyDescent="0.3">
      <c r="A78" s="9">
        <v>45368</v>
      </c>
      <c r="B78" s="7">
        <v>56693.247442041196</v>
      </c>
    </row>
    <row r="79" spans="1:2" x14ac:dyDescent="0.3">
      <c r="A79" s="9">
        <v>45369</v>
      </c>
      <c r="B79" s="7">
        <v>43549.247555920374</v>
      </c>
    </row>
    <row r="80" spans="1:2" x14ac:dyDescent="0.3">
      <c r="A80" s="9">
        <v>45370</v>
      </c>
      <c r="B80" s="7">
        <v>15737.921569748947</v>
      </c>
    </row>
    <row r="81" spans="1:2" x14ac:dyDescent="0.3">
      <c r="A81" s="9">
        <v>45371</v>
      </c>
      <c r="B81" s="7">
        <v>31890.504121354839</v>
      </c>
    </row>
    <row r="82" spans="1:2" x14ac:dyDescent="0.3">
      <c r="A82" s="9">
        <v>45372</v>
      </c>
      <c r="B82" s="7">
        <v>20138.059972259238</v>
      </c>
    </row>
    <row r="83" spans="1:2" x14ac:dyDescent="0.3">
      <c r="A83" s="9">
        <v>45373</v>
      </c>
      <c r="B83" s="7">
        <v>7566.7823468786373</v>
      </c>
    </row>
    <row r="84" spans="1:2" x14ac:dyDescent="0.3">
      <c r="A84" s="9">
        <v>45374</v>
      </c>
      <c r="B84" s="7">
        <v>12662.353646301934</v>
      </c>
    </row>
    <row r="85" spans="1:2" x14ac:dyDescent="0.3">
      <c r="A85" s="9">
        <v>45375</v>
      </c>
      <c r="B85" s="7">
        <v>6048.529722778283</v>
      </c>
    </row>
    <row r="86" spans="1:2" x14ac:dyDescent="0.3">
      <c r="A86" s="9">
        <v>45376</v>
      </c>
      <c r="B86" s="7">
        <v>13478.428982429028</v>
      </c>
    </row>
    <row r="87" spans="1:2" x14ac:dyDescent="0.3">
      <c r="A87" s="9">
        <v>45377</v>
      </c>
      <c r="B87" s="7">
        <v>32534.050597170535</v>
      </c>
    </row>
    <row r="88" spans="1:2" x14ac:dyDescent="0.3">
      <c r="A88" s="9">
        <v>45378</v>
      </c>
      <c r="B88" s="7">
        <v>34265.517224571551</v>
      </c>
    </row>
    <row r="89" spans="1:2" x14ac:dyDescent="0.3">
      <c r="A89" s="9">
        <v>45379</v>
      </c>
      <c r="B89" s="7">
        <v>45272.406194120311</v>
      </c>
    </row>
    <row r="90" spans="1:2" x14ac:dyDescent="0.3">
      <c r="A90" s="9">
        <v>45380</v>
      </c>
      <c r="B90" s="7">
        <v>49011.683796970807</v>
      </c>
    </row>
    <row r="91" spans="1:2" x14ac:dyDescent="0.3">
      <c r="A91" s="9">
        <v>45381</v>
      </c>
      <c r="B91" s="7">
        <v>63439.444310025574</v>
      </c>
    </row>
    <row r="92" spans="1:2" x14ac:dyDescent="0.3">
      <c r="A92" s="9">
        <v>45382</v>
      </c>
      <c r="B92" s="7">
        <v>50621.598923032441</v>
      </c>
    </row>
    <row r="93" spans="1:2" x14ac:dyDescent="0.3">
      <c r="A93" s="9">
        <v>45383</v>
      </c>
      <c r="B93" s="7">
        <v>43091.908417948631</v>
      </c>
    </row>
    <row r="94" spans="1:2" x14ac:dyDescent="0.3">
      <c r="A94" s="9">
        <v>45384</v>
      </c>
      <c r="B94" s="7">
        <v>69680.65857006007</v>
      </c>
    </row>
    <row r="95" spans="1:2" x14ac:dyDescent="0.3">
      <c r="A95" s="9">
        <v>45385</v>
      </c>
      <c r="B95" s="7">
        <v>18179.482429272757</v>
      </c>
    </row>
    <row r="96" spans="1:2" x14ac:dyDescent="0.3">
      <c r="A96" s="9">
        <v>45386</v>
      </c>
      <c r="B96" s="7">
        <v>4825.9364124316526</v>
      </c>
    </row>
    <row r="97" spans="1:2" x14ac:dyDescent="0.3">
      <c r="A97" s="9">
        <v>45387</v>
      </c>
      <c r="B97" s="7">
        <v>19765.258183074373</v>
      </c>
    </row>
    <row r="98" spans="1:2" x14ac:dyDescent="0.3">
      <c r="A98" s="9">
        <v>45388</v>
      </c>
      <c r="B98" s="7">
        <v>44890.346827911002</v>
      </c>
    </row>
    <row r="99" spans="1:2" x14ac:dyDescent="0.3">
      <c r="A99" s="9">
        <v>45389</v>
      </c>
      <c r="B99" s="7">
        <v>44517.424264412584</v>
      </c>
    </row>
    <row r="100" spans="1:2" x14ac:dyDescent="0.3">
      <c r="A100" s="9">
        <v>45390</v>
      </c>
      <c r="B100" s="7">
        <v>22942.578269406884</v>
      </c>
    </row>
    <row r="101" spans="1:2" x14ac:dyDescent="0.3">
      <c r="A101" s="9">
        <v>45391</v>
      </c>
      <c r="B101" s="7">
        <v>12501.748547300642</v>
      </c>
    </row>
    <row r="102" spans="1:2" x14ac:dyDescent="0.3">
      <c r="A102" s="9">
        <v>45392</v>
      </c>
      <c r="B102" s="7">
        <v>17840.595635311292</v>
      </c>
    </row>
    <row r="103" spans="1:2" x14ac:dyDescent="0.3">
      <c r="A103" s="9">
        <v>45393</v>
      </c>
      <c r="B103" s="7">
        <v>62079.711351263621</v>
      </c>
    </row>
    <row r="104" spans="1:2" x14ac:dyDescent="0.3">
      <c r="A104" s="9">
        <v>45394</v>
      </c>
      <c r="B104" s="7">
        <v>13891.089478251899</v>
      </c>
    </row>
    <row r="105" spans="1:2" x14ac:dyDescent="0.3">
      <c r="A105" s="9">
        <v>45395</v>
      </c>
      <c r="B105" s="7">
        <v>16229.533187129251</v>
      </c>
    </row>
    <row r="106" spans="1:2" x14ac:dyDescent="0.3">
      <c r="A106" s="9">
        <v>45396</v>
      </c>
      <c r="B106" s="7">
        <v>16743.664618964045</v>
      </c>
    </row>
    <row r="107" spans="1:2" x14ac:dyDescent="0.3">
      <c r="A107" s="9">
        <v>45397</v>
      </c>
      <c r="B107" s="7">
        <v>42060.790966296758</v>
      </c>
    </row>
    <row r="108" spans="1:2" x14ac:dyDescent="0.3">
      <c r="A108" s="9">
        <v>45398</v>
      </c>
      <c r="B108" s="7">
        <v>78667.515281155807</v>
      </c>
    </row>
    <row r="109" spans="1:2" x14ac:dyDescent="0.3">
      <c r="A109" s="9">
        <v>45399</v>
      </c>
      <c r="B109" s="7">
        <v>47198.526499142703</v>
      </c>
    </row>
    <row r="110" spans="1:2" x14ac:dyDescent="0.3">
      <c r="A110" s="9">
        <v>45400</v>
      </c>
      <c r="B110" s="7">
        <v>26687.071702877249</v>
      </c>
    </row>
    <row r="111" spans="1:2" x14ac:dyDescent="0.3">
      <c r="A111" s="9">
        <v>45401</v>
      </c>
      <c r="B111" s="7">
        <v>10652.028471163794</v>
      </c>
    </row>
    <row r="112" spans="1:2" x14ac:dyDescent="0.3">
      <c r="A112" s="9">
        <v>45402</v>
      </c>
      <c r="B112" s="7">
        <v>89115.397669434911</v>
      </c>
    </row>
    <row r="113" spans="1:2" x14ac:dyDescent="0.3">
      <c r="A113" s="9">
        <v>45403</v>
      </c>
      <c r="B113" s="7">
        <v>36914.69588197954</v>
      </c>
    </row>
    <row r="114" spans="1:2" x14ac:dyDescent="0.3">
      <c r="A114" s="9">
        <v>45404</v>
      </c>
      <c r="B114" s="7">
        <v>10261.464983371738</v>
      </c>
    </row>
    <row r="115" spans="1:2" x14ac:dyDescent="0.3">
      <c r="A115" s="9">
        <v>45405</v>
      </c>
      <c r="B115" s="7">
        <v>31912.427606310695</v>
      </c>
    </row>
    <row r="116" spans="1:2" x14ac:dyDescent="0.3">
      <c r="A116" s="9">
        <v>45406</v>
      </c>
      <c r="B116" s="7">
        <v>7817.9309138887775</v>
      </c>
    </row>
    <row r="117" spans="1:2" x14ac:dyDescent="0.3">
      <c r="A117" s="9">
        <v>45407</v>
      </c>
      <c r="B117" s="7">
        <v>33735.647429182187</v>
      </c>
    </row>
    <row r="118" spans="1:2" x14ac:dyDescent="0.3">
      <c r="A118" s="9">
        <v>45408</v>
      </c>
      <c r="B118" s="7">
        <v>11744.917543571722</v>
      </c>
    </row>
    <row r="119" spans="1:2" x14ac:dyDescent="0.3">
      <c r="A119" s="9">
        <v>45409</v>
      </c>
      <c r="B119" s="7">
        <v>22987.320759478156</v>
      </c>
    </row>
    <row r="120" spans="1:2" x14ac:dyDescent="0.3">
      <c r="A120" s="9">
        <v>45410</v>
      </c>
      <c r="B120" s="7">
        <v>38470.314881142949</v>
      </c>
    </row>
    <row r="121" spans="1:2" x14ac:dyDescent="0.3">
      <c r="A121" s="9">
        <v>45411</v>
      </c>
      <c r="B121" s="7">
        <v>34756.231324493019</v>
      </c>
    </row>
    <row r="122" spans="1:2" x14ac:dyDescent="0.3">
      <c r="A122" s="9">
        <v>45412</v>
      </c>
      <c r="B122" s="7">
        <v>83565.891201244129</v>
      </c>
    </row>
    <row r="123" spans="1:2" x14ac:dyDescent="0.3">
      <c r="A123" s="9">
        <v>45413</v>
      </c>
      <c r="B123" s="7">
        <v>77095.373384395309</v>
      </c>
    </row>
    <row r="124" spans="1:2" x14ac:dyDescent="0.3">
      <c r="A124" s="9">
        <v>45414</v>
      </c>
      <c r="B124" s="7">
        <v>54217.850079522301</v>
      </c>
    </row>
    <row r="125" spans="1:2" x14ac:dyDescent="0.3">
      <c r="A125" s="9">
        <v>45415</v>
      </c>
      <c r="B125" s="7">
        <v>55658.619005824134</v>
      </c>
    </row>
    <row r="126" spans="1:2" x14ac:dyDescent="0.3">
      <c r="A126" s="9">
        <v>45416</v>
      </c>
      <c r="B126" s="7">
        <v>42801.21135015264</v>
      </c>
    </row>
    <row r="127" spans="1:2" x14ac:dyDescent="0.3">
      <c r="A127" s="9">
        <v>45417</v>
      </c>
      <c r="B127" s="7">
        <v>20176.102402993914</v>
      </c>
    </row>
    <row r="128" spans="1:2" x14ac:dyDescent="0.3">
      <c r="A128" s="9">
        <v>45418</v>
      </c>
      <c r="B128" s="7">
        <v>11642.275429083144</v>
      </c>
    </row>
    <row r="129" spans="1:2" x14ac:dyDescent="0.3">
      <c r="A129" s="9">
        <v>45419</v>
      </c>
      <c r="B129" s="7">
        <v>10928.907565647685</v>
      </c>
    </row>
    <row r="130" spans="1:2" x14ac:dyDescent="0.3">
      <c r="A130" s="9">
        <v>45420</v>
      </c>
      <c r="B130" s="7">
        <v>-1662.6136175430347</v>
      </c>
    </row>
    <row r="131" spans="1:2" x14ac:dyDescent="0.3">
      <c r="A131" s="9">
        <v>45421</v>
      </c>
      <c r="B131" s="7">
        <v>33664.572324625704</v>
      </c>
    </row>
    <row r="132" spans="1:2" x14ac:dyDescent="0.3">
      <c r="A132" s="9">
        <v>45422</v>
      </c>
      <c r="B132" s="7">
        <v>26303.527541119347</v>
      </c>
    </row>
    <row r="133" spans="1:2" x14ac:dyDescent="0.3">
      <c r="A133" s="9">
        <v>45423</v>
      </c>
      <c r="B133" s="7">
        <v>25785.989377838978</v>
      </c>
    </row>
    <row r="134" spans="1:2" x14ac:dyDescent="0.3">
      <c r="A134" s="9">
        <v>45424</v>
      </c>
      <c r="B134" s="7">
        <v>52655.579444728675</v>
      </c>
    </row>
    <row r="135" spans="1:2" x14ac:dyDescent="0.3">
      <c r="A135" s="9">
        <v>45425</v>
      </c>
      <c r="B135" s="7">
        <v>69443.923146950023</v>
      </c>
    </row>
    <row r="136" spans="1:2" x14ac:dyDescent="0.3">
      <c r="A136" s="9">
        <v>45426</v>
      </c>
      <c r="B136" s="7">
        <v>55454.668183882277</v>
      </c>
    </row>
    <row r="137" spans="1:2" x14ac:dyDescent="0.3">
      <c r="A137" s="9">
        <v>45427</v>
      </c>
      <c r="B137" s="7">
        <v>30463.868681847576</v>
      </c>
    </row>
    <row r="138" spans="1:2" x14ac:dyDescent="0.3">
      <c r="A138" s="9">
        <v>45428</v>
      </c>
      <c r="B138" s="7">
        <v>52649.944192345029</v>
      </c>
    </row>
    <row r="139" spans="1:2" x14ac:dyDescent="0.3">
      <c r="A139" s="9">
        <v>45429</v>
      </c>
      <c r="B139" s="7">
        <v>45709.299423669319</v>
      </c>
    </row>
    <row r="140" spans="1:2" x14ac:dyDescent="0.3">
      <c r="A140" s="9">
        <v>45430</v>
      </c>
      <c r="B140" s="7">
        <v>18056.71936214708</v>
      </c>
    </row>
    <row r="141" spans="1:2" x14ac:dyDescent="0.3">
      <c r="A141" s="9">
        <v>45431</v>
      </c>
      <c r="B141" s="7">
        <v>5296.8818518990947</v>
      </c>
    </row>
    <row r="142" spans="1:2" x14ac:dyDescent="0.3">
      <c r="A142" s="9">
        <v>45432</v>
      </c>
      <c r="B142" s="7">
        <v>21534.600453545645</v>
      </c>
    </row>
    <row r="143" spans="1:2" x14ac:dyDescent="0.3">
      <c r="A143" s="9">
        <v>45433</v>
      </c>
      <c r="B143" s="7">
        <v>48017.324901307657</v>
      </c>
    </row>
    <row r="144" spans="1:2" x14ac:dyDescent="0.3">
      <c r="A144" s="9">
        <v>45434</v>
      </c>
      <c r="B144" s="7">
        <v>34841.894606650829</v>
      </c>
    </row>
    <row r="145" spans="1:2" x14ac:dyDescent="0.3">
      <c r="A145" s="9">
        <v>45435</v>
      </c>
      <c r="B145" s="7">
        <v>32281.167810655334</v>
      </c>
    </row>
    <row r="146" spans="1:2" x14ac:dyDescent="0.3">
      <c r="A146" s="9">
        <v>45436</v>
      </c>
      <c r="B146" s="7">
        <v>56220.179601751384</v>
      </c>
    </row>
    <row r="147" spans="1:2" x14ac:dyDescent="0.3">
      <c r="A147" s="9">
        <v>45437</v>
      </c>
      <c r="B147" s="7">
        <v>68964.03162369036</v>
      </c>
    </row>
    <row r="148" spans="1:2" x14ac:dyDescent="0.3">
      <c r="A148" s="9">
        <v>45438</v>
      </c>
      <c r="B148" s="7">
        <v>15499.931368287704</v>
      </c>
    </row>
    <row r="149" spans="1:2" x14ac:dyDescent="0.3">
      <c r="A149" s="9">
        <v>45439</v>
      </c>
      <c r="B149" s="7">
        <v>40904.679098281136</v>
      </c>
    </row>
    <row r="150" spans="1:2" x14ac:dyDescent="0.3">
      <c r="A150" s="9">
        <v>45440</v>
      </c>
      <c r="B150" s="7">
        <v>27639.311988554844</v>
      </c>
    </row>
    <row r="151" spans="1:2" x14ac:dyDescent="0.3">
      <c r="A151" s="9">
        <v>45441</v>
      </c>
      <c r="B151" s="7">
        <v>11483.638248440813</v>
      </c>
    </row>
    <row r="152" spans="1:2" x14ac:dyDescent="0.3">
      <c r="A152" s="9">
        <v>45442</v>
      </c>
      <c r="B152" s="7">
        <v>46823.106980667479</v>
      </c>
    </row>
    <row r="153" spans="1:2" x14ac:dyDescent="0.3">
      <c r="A153" s="9">
        <v>45443</v>
      </c>
      <c r="B153" s="7">
        <v>16156.033210206011</v>
      </c>
    </row>
    <row r="154" spans="1:2" x14ac:dyDescent="0.3">
      <c r="A154" s="9">
        <v>45444</v>
      </c>
      <c r="B154" s="7">
        <v>33233.157142480755</v>
      </c>
    </row>
    <row r="155" spans="1:2" x14ac:dyDescent="0.3">
      <c r="A155" s="9">
        <v>45445</v>
      </c>
      <c r="B155" s="7">
        <v>53944.707186138789</v>
      </c>
    </row>
    <row r="156" spans="1:2" x14ac:dyDescent="0.3">
      <c r="A156" s="9">
        <v>45446</v>
      </c>
      <c r="B156" s="7">
        <v>34928.379245088188</v>
      </c>
    </row>
    <row r="157" spans="1:2" x14ac:dyDescent="0.3">
      <c r="A157" s="9">
        <v>45447</v>
      </c>
      <c r="B157" s="7">
        <v>53799.184177663956</v>
      </c>
    </row>
    <row r="158" spans="1:2" x14ac:dyDescent="0.3">
      <c r="A158" s="9">
        <v>45448</v>
      </c>
      <c r="B158" s="7">
        <v>39753.29169575288</v>
      </c>
    </row>
    <row r="159" spans="1:2" x14ac:dyDescent="0.3">
      <c r="A159" s="9">
        <v>45449</v>
      </c>
      <c r="B159" s="7">
        <v>5540.9641280502028</v>
      </c>
    </row>
    <row r="160" spans="1:2" x14ac:dyDescent="0.3">
      <c r="A160" s="9">
        <v>45450</v>
      </c>
      <c r="B160" s="7">
        <v>29361.483554021641</v>
      </c>
    </row>
    <row r="161" spans="1:2" x14ac:dyDescent="0.3">
      <c r="A161" s="9">
        <v>45451</v>
      </c>
      <c r="B161" s="7">
        <v>50030.606070572474</v>
      </c>
    </row>
    <row r="162" spans="1:2" x14ac:dyDescent="0.3">
      <c r="A162" s="9">
        <v>45452</v>
      </c>
      <c r="B162" s="7">
        <v>15099.860002591031</v>
      </c>
    </row>
    <row r="163" spans="1:2" x14ac:dyDescent="0.3">
      <c r="A163" s="9">
        <v>45453</v>
      </c>
      <c r="B163" s="7">
        <v>66451.176388580177</v>
      </c>
    </row>
    <row r="164" spans="1:2" x14ac:dyDescent="0.3">
      <c r="A164" s="9">
        <v>45454</v>
      </c>
      <c r="B164" s="7">
        <v>9672.2034436051799</v>
      </c>
    </row>
    <row r="165" spans="1:2" x14ac:dyDescent="0.3">
      <c r="A165" s="9">
        <v>45455</v>
      </c>
      <c r="B165" s="7">
        <v>12801.26590363335</v>
      </c>
    </row>
    <row r="166" spans="1:2" x14ac:dyDescent="0.3">
      <c r="A166" s="9">
        <v>45456</v>
      </c>
      <c r="B166" s="7">
        <v>108489.17665105764</v>
      </c>
    </row>
    <row r="167" spans="1:2" x14ac:dyDescent="0.3">
      <c r="A167" s="9">
        <v>45457</v>
      </c>
      <c r="B167" s="7">
        <v>38768.375336373283</v>
      </c>
    </row>
    <row r="168" spans="1:2" x14ac:dyDescent="0.3">
      <c r="A168" s="9">
        <v>45458</v>
      </c>
      <c r="B168" s="7">
        <v>38499.561419616693</v>
      </c>
    </row>
    <row r="169" spans="1:2" x14ac:dyDescent="0.3">
      <c r="A169" s="9">
        <v>45459</v>
      </c>
      <c r="B169" s="7">
        <v>23463.4752091267</v>
      </c>
    </row>
    <row r="170" spans="1:2" x14ac:dyDescent="0.3">
      <c r="A170" s="9">
        <v>45460</v>
      </c>
      <c r="B170" s="7">
        <v>49327.962733568434</v>
      </c>
    </row>
    <row r="171" spans="1:2" x14ac:dyDescent="0.3">
      <c r="A171" s="9">
        <v>45461</v>
      </c>
      <c r="B171" s="7">
        <v>36827.528601085825</v>
      </c>
    </row>
    <row r="172" spans="1:2" x14ac:dyDescent="0.3">
      <c r="A172" s="9">
        <v>45462</v>
      </c>
      <c r="B172" s="7">
        <v>51669.456398415576</v>
      </c>
    </row>
    <row r="173" spans="1:2" x14ac:dyDescent="0.3">
      <c r="A173" s="9">
        <v>45463</v>
      </c>
      <c r="B173" s="7">
        <v>64502.208934135037</v>
      </c>
    </row>
    <row r="174" spans="1:2" x14ac:dyDescent="0.3">
      <c r="A174" s="9">
        <v>45464</v>
      </c>
      <c r="B174" s="7">
        <v>23115.281211817321</v>
      </c>
    </row>
    <row r="175" spans="1:2" x14ac:dyDescent="0.3">
      <c r="A175" s="9">
        <v>45465</v>
      </c>
      <c r="B175" s="7">
        <v>1846.1594734630053</v>
      </c>
    </row>
    <row r="176" spans="1:2" x14ac:dyDescent="0.3">
      <c r="A176" s="9">
        <v>45466</v>
      </c>
      <c r="B176" s="7">
        <v>18421.860010038065</v>
      </c>
    </row>
    <row r="177" spans="1:2" x14ac:dyDescent="0.3">
      <c r="A177" s="9">
        <v>45467</v>
      </c>
      <c r="B177" s="7">
        <v>25722.320115746985</v>
      </c>
    </row>
    <row r="178" spans="1:2" x14ac:dyDescent="0.3">
      <c r="A178" s="9">
        <v>45468</v>
      </c>
      <c r="B178" s="7">
        <v>32503.847318369255</v>
      </c>
    </row>
    <row r="179" spans="1:2" x14ac:dyDescent="0.3">
      <c r="A179" s="9">
        <v>45469</v>
      </c>
      <c r="B179" s="7">
        <v>17831.732387954627</v>
      </c>
    </row>
    <row r="180" spans="1:2" x14ac:dyDescent="0.3">
      <c r="A180" s="9">
        <v>45470</v>
      </c>
      <c r="B180" s="7">
        <v>25045.285019798965</v>
      </c>
    </row>
    <row r="181" spans="1:2" x14ac:dyDescent="0.3">
      <c r="A181" s="9">
        <v>45471</v>
      </c>
      <c r="B181" s="7">
        <v>21224.733942999992</v>
      </c>
    </row>
    <row r="182" spans="1:2" x14ac:dyDescent="0.3">
      <c r="A182" s="9">
        <v>45472</v>
      </c>
      <c r="B182" s="7">
        <v>18888.7334967602</v>
      </c>
    </row>
    <row r="183" spans="1:2" x14ac:dyDescent="0.3">
      <c r="A183" s="9">
        <v>45473</v>
      </c>
      <c r="B183" s="7">
        <v>25441.248048030608</v>
      </c>
    </row>
    <row r="184" spans="1:2" x14ac:dyDescent="0.3">
      <c r="A184" s="9">
        <v>45474</v>
      </c>
      <c r="B184" s="7">
        <v>30199.463270599797</v>
      </c>
    </row>
    <row r="185" spans="1:2" x14ac:dyDescent="0.3">
      <c r="A185" s="9">
        <v>45475</v>
      </c>
      <c r="B185" s="7">
        <v>64422.339391817659</v>
      </c>
    </row>
    <row r="186" spans="1:2" x14ac:dyDescent="0.3">
      <c r="A186" s="9">
        <v>45476</v>
      </c>
      <c r="B186" s="7">
        <v>61389.873113370413</v>
      </c>
    </row>
    <row r="187" spans="1:2" x14ac:dyDescent="0.3">
      <c r="A187" s="9">
        <v>45477</v>
      </c>
      <c r="B187" s="7">
        <v>43723.211359541689</v>
      </c>
    </row>
    <row r="188" spans="1:2" x14ac:dyDescent="0.3">
      <c r="A188" s="9">
        <v>45478</v>
      </c>
      <c r="B188" s="7">
        <v>19408.800391249282</v>
      </c>
    </row>
    <row r="189" spans="1:2" x14ac:dyDescent="0.3">
      <c r="A189" s="9">
        <v>45479</v>
      </c>
      <c r="B189" s="7">
        <v>15327.329334990916</v>
      </c>
    </row>
    <row r="190" spans="1:2" x14ac:dyDescent="0.3">
      <c r="A190" s="9">
        <v>45480</v>
      </c>
      <c r="B190" s="7">
        <v>16819.240030140696</v>
      </c>
    </row>
    <row r="191" spans="1:2" x14ac:dyDescent="0.3">
      <c r="A191" s="9">
        <v>45481</v>
      </c>
      <c r="B191" s="7">
        <v>5247.3133643481387</v>
      </c>
    </row>
    <row r="192" spans="1:2" x14ac:dyDescent="0.3">
      <c r="A192" s="9">
        <v>45482</v>
      </c>
      <c r="B192" s="7">
        <v>38513.777092893935</v>
      </c>
    </row>
    <row r="193" spans="1:2" x14ac:dyDescent="0.3">
      <c r="A193" s="9">
        <v>45483</v>
      </c>
      <c r="B193" s="7">
        <v>78283.56310374006</v>
      </c>
    </row>
    <row r="194" spans="1:2" x14ac:dyDescent="0.3">
      <c r="A194" s="9">
        <v>45484</v>
      </c>
      <c r="B194" s="7">
        <v>48073.195009310875</v>
      </c>
    </row>
    <row r="195" spans="1:2" x14ac:dyDescent="0.3">
      <c r="A195" s="9">
        <v>45485</v>
      </c>
      <c r="B195" s="7">
        <v>10823.326988935296</v>
      </c>
    </row>
    <row r="196" spans="1:2" x14ac:dyDescent="0.3">
      <c r="A196" s="9">
        <v>45486</v>
      </c>
      <c r="B196" s="7">
        <v>15996.041866630534</v>
      </c>
    </row>
    <row r="197" spans="1:2" x14ac:dyDescent="0.3">
      <c r="A197" s="9">
        <v>45487</v>
      </c>
      <c r="B197" s="7">
        <v>34119.29654350871</v>
      </c>
    </row>
    <row r="198" spans="1:2" x14ac:dyDescent="0.3">
      <c r="A198" s="9">
        <v>45488</v>
      </c>
      <c r="B198" s="7">
        <v>34328.23923192294</v>
      </c>
    </row>
    <row r="199" spans="1:2" x14ac:dyDescent="0.3">
      <c r="A199" s="9">
        <v>45489</v>
      </c>
      <c r="B199" s="7">
        <v>35311.458292498122</v>
      </c>
    </row>
    <row r="200" spans="1:2" x14ac:dyDescent="0.3">
      <c r="A200" s="9">
        <v>45490</v>
      </c>
      <c r="B200" s="7">
        <v>3271.508777813453</v>
      </c>
    </row>
    <row r="201" spans="1:2" x14ac:dyDescent="0.3">
      <c r="A201" s="9">
        <v>45491</v>
      </c>
      <c r="B201" s="7">
        <v>32187.229470426362</v>
      </c>
    </row>
    <row r="202" spans="1:2" x14ac:dyDescent="0.3">
      <c r="A202" s="9">
        <v>45492</v>
      </c>
      <c r="B202" s="7">
        <v>25426.160893680735</v>
      </c>
    </row>
    <row r="203" spans="1:2" x14ac:dyDescent="0.3">
      <c r="A203" s="9">
        <v>45493</v>
      </c>
      <c r="B203" s="7">
        <v>12578.19983534269</v>
      </c>
    </row>
    <row r="204" spans="1:2" x14ac:dyDescent="0.3">
      <c r="A204" s="9">
        <v>45494</v>
      </c>
      <c r="B204" s="7">
        <v>56240.529250020249</v>
      </c>
    </row>
    <row r="205" spans="1:2" x14ac:dyDescent="0.3">
      <c r="A205" s="9">
        <v>45495</v>
      </c>
      <c r="B205" s="7">
        <v>30707.014452952521</v>
      </c>
    </row>
    <row r="206" spans="1:2" x14ac:dyDescent="0.3">
      <c r="A206" s="9">
        <v>45496</v>
      </c>
      <c r="B206" s="7">
        <v>66005.632381066578</v>
      </c>
    </row>
    <row r="207" spans="1:2" x14ac:dyDescent="0.3">
      <c r="A207" s="9">
        <v>45497</v>
      </c>
      <c r="B207" s="7">
        <v>32365.21478571873</v>
      </c>
    </row>
    <row r="208" spans="1:2" x14ac:dyDescent="0.3">
      <c r="A208" s="9">
        <v>45498</v>
      </c>
      <c r="B208" s="7">
        <v>16659.946500934169</v>
      </c>
    </row>
    <row r="209" spans="1:2" x14ac:dyDescent="0.3">
      <c r="A209" s="9">
        <v>45499</v>
      </c>
      <c r="B209" s="7">
        <v>29331.203803827786</v>
      </c>
    </row>
    <row r="210" spans="1:2" x14ac:dyDescent="0.3">
      <c r="A210" s="9">
        <v>45500</v>
      </c>
      <c r="B210" s="7">
        <v>72095.883455794057</v>
      </c>
    </row>
    <row r="211" spans="1:2" x14ac:dyDescent="0.3">
      <c r="A211" s="9">
        <v>45501</v>
      </c>
      <c r="B211" s="7">
        <v>21186.577233260272</v>
      </c>
    </row>
    <row r="212" spans="1:2" x14ac:dyDescent="0.3">
      <c r="A212" s="9">
        <v>45502</v>
      </c>
      <c r="B212" s="7">
        <v>41703.620431431882</v>
      </c>
    </row>
    <row r="213" spans="1:2" x14ac:dyDescent="0.3">
      <c r="A213" s="9">
        <v>45503</v>
      </c>
      <c r="B213" s="7">
        <v>51650.277002037095</v>
      </c>
    </row>
    <row r="214" spans="1:2" x14ac:dyDescent="0.3">
      <c r="A214" s="9">
        <v>45504</v>
      </c>
      <c r="B214" s="7">
        <v>50793.802395832208</v>
      </c>
    </row>
    <row r="215" spans="1:2" x14ac:dyDescent="0.3">
      <c r="A215" s="9">
        <v>45505</v>
      </c>
      <c r="B215" s="7">
        <v>34681.95989125807</v>
      </c>
    </row>
    <row r="216" spans="1:2" x14ac:dyDescent="0.3">
      <c r="A216" s="9">
        <v>45506</v>
      </c>
      <c r="B216" s="7">
        <v>30349.591407741958</v>
      </c>
    </row>
    <row r="217" spans="1:2" x14ac:dyDescent="0.3">
      <c r="A217" s="9">
        <v>45507</v>
      </c>
      <c r="B217" s="7">
        <v>8301.6566858000187</v>
      </c>
    </row>
    <row r="218" spans="1:2" x14ac:dyDescent="0.3">
      <c r="A218" s="9">
        <v>45508</v>
      </c>
      <c r="B218" s="7">
        <v>24874.764671683632</v>
      </c>
    </row>
    <row r="219" spans="1:2" x14ac:dyDescent="0.3">
      <c r="A219" s="9">
        <v>45509</v>
      </c>
      <c r="B219" s="7">
        <v>7088.4031213909684</v>
      </c>
    </row>
    <row r="220" spans="1:2" x14ac:dyDescent="0.3">
      <c r="A220" s="9">
        <v>45510</v>
      </c>
      <c r="B220" s="7">
        <v>32888.331911909881</v>
      </c>
    </row>
    <row r="221" spans="1:2" x14ac:dyDescent="0.3">
      <c r="A221" s="9">
        <v>45511</v>
      </c>
      <c r="B221" s="7">
        <v>33716.405364108083</v>
      </c>
    </row>
    <row r="222" spans="1:2" x14ac:dyDescent="0.3">
      <c r="A222" s="9">
        <v>45512</v>
      </c>
      <c r="B222" s="7">
        <v>31971.971196290429</v>
      </c>
    </row>
    <row r="223" spans="1:2" x14ac:dyDescent="0.3">
      <c r="A223" s="9">
        <v>45513</v>
      </c>
      <c r="B223" s="7">
        <v>65235.783371320431</v>
      </c>
    </row>
    <row r="224" spans="1:2" x14ac:dyDescent="0.3">
      <c r="A224" s="9">
        <v>45514</v>
      </c>
      <c r="B224" s="7">
        <v>24353.28446691516</v>
      </c>
    </row>
    <row r="225" spans="1:2" x14ac:dyDescent="0.3">
      <c r="A225" s="9">
        <v>45515</v>
      </c>
      <c r="B225" s="7">
        <v>7029.8383713276817</v>
      </c>
    </row>
    <row r="226" spans="1:2" x14ac:dyDescent="0.3">
      <c r="A226" s="9">
        <v>45516</v>
      </c>
      <c r="B226" s="7">
        <v>-2221.1161872022426</v>
      </c>
    </row>
    <row r="227" spans="1:2" x14ac:dyDescent="0.3">
      <c r="A227" s="9">
        <v>45517</v>
      </c>
      <c r="B227" s="7">
        <v>2015.8810910441316</v>
      </c>
    </row>
    <row r="228" spans="1:2" x14ac:dyDescent="0.3">
      <c r="A228" s="9">
        <v>45518</v>
      </c>
      <c r="B228" s="7">
        <v>42722.801972126348</v>
      </c>
    </row>
    <row r="229" spans="1:2" x14ac:dyDescent="0.3">
      <c r="A229" s="9">
        <v>45519</v>
      </c>
      <c r="B229" s="7">
        <v>27458.86903280257</v>
      </c>
    </row>
    <row r="230" spans="1:2" x14ac:dyDescent="0.3">
      <c r="A230" s="9">
        <v>45520</v>
      </c>
      <c r="B230" s="7">
        <v>30921.100199689408</v>
      </c>
    </row>
    <row r="231" spans="1:2" x14ac:dyDescent="0.3">
      <c r="A231" s="9">
        <v>45521</v>
      </c>
      <c r="B231" s="7">
        <v>36669.754401116465</v>
      </c>
    </row>
    <row r="232" spans="1:2" x14ac:dyDescent="0.3">
      <c r="A232" s="9">
        <v>45522</v>
      </c>
      <c r="B232" s="7">
        <v>34639.66693722325</v>
      </c>
    </row>
    <row r="233" spans="1:2" x14ac:dyDescent="0.3">
      <c r="A233" s="9">
        <v>45523</v>
      </c>
      <c r="B233" s="7">
        <v>42650.465934488886</v>
      </c>
    </row>
    <row r="234" spans="1:2" x14ac:dyDescent="0.3">
      <c r="A234" s="9">
        <v>45524</v>
      </c>
      <c r="B234" s="7">
        <v>25108.442384423786</v>
      </c>
    </row>
    <row r="235" spans="1:2" x14ac:dyDescent="0.3">
      <c r="A235" s="9">
        <v>45525</v>
      </c>
      <c r="B235" s="7">
        <v>5112.4036929029644</v>
      </c>
    </row>
    <row r="236" spans="1:2" x14ac:dyDescent="0.3">
      <c r="A236" s="9">
        <v>45526</v>
      </c>
      <c r="B236" s="7">
        <v>6640.5089637343244</v>
      </c>
    </row>
    <row r="237" spans="1:2" x14ac:dyDescent="0.3">
      <c r="A237" s="9">
        <v>45527</v>
      </c>
      <c r="B237" s="7">
        <v>55525.709383703113</v>
      </c>
    </row>
    <row r="238" spans="1:2" x14ac:dyDescent="0.3">
      <c r="A238" s="9">
        <v>45528</v>
      </c>
      <c r="B238" s="7">
        <v>54676.949566304364</v>
      </c>
    </row>
    <row r="239" spans="1:2" x14ac:dyDescent="0.3">
      <c r="A239" s="9">
        <v>45529</v>
      </c>
      <c r="B239" s="7">
        <v>52107.564072215915</v>
      </c>
    </row>
    <row r="240" spans="1:2" x14ac:dyDescent="0.3">
      <c r="A240" s="9">
        <v>45530</v>
      </c>
      <c r="B240" s="7">
        <v>54787.975921843688</v>
      </c>
    </row>
    <row r="241" spans="1:2" x14ac:dyDescent="0.3">
      <c r="A241" s="9">
        <v>45531</v>
      </c>
      <c r="B241" s="7">
        <v>16211.492544274246</v>
      </c>
    </row>
    <row r="242" spans="1:2" x14ac:dyDescent="0.3">
      <c r="A242" s="9">
        <v>45532</v>
      </c>
      <c r="B242" s="7">
        <v>38297.28666167648</v>
      </c>
    </row>
    <row r="243" spans="1:2" x14ac:dyDescent="0.3">
      <c r="A243" s="9">
        <v>45533</v>
      </c>
      <c r="B243" s="7">
        <v>8944.9468192886889</v>
      </c>
    </row>
    <row r="244" spans="1:2" x14ac:dyDescent="0.3">
      <c r="A244" s="9">
        <v>45534</v>
      </c>
      <c r="B244" s="7">
        <v>10088.692159724942</v>
      </c>
    </row>
    <row r="245" spans="1:2" x14ac:dyDescent="0.3">
      <c r="A245" s="9">
        <v>45535</v>
      </c>
      <c r="B245" s="7">
        <v>11836.776882256203</v>
      </c>
    </row>
    <row r="246" spans="1:2" x14ac:dyDescent="0.3">
      <c r="A246" s="9">
        <v>45536</v>
      </c>
      <c r="B246" s="7">
        <v>17716.376725601462</v>
      </c>
    </row>
    <row r="247" spans="1:2" x14ac:dyDescent="0.3">
      <c r="A247" s="9">
        <v>45537</v>
      </c>
      <c r="B247" s="7">
        <v>29581.751618174279</v>
      </c>
    </row>
    <row r="248" spans="1:2" x14ac:dyDescent="0.3">
      <c r="A248" s="9">
        <v>45538</v>
      </c>
      <c r="B248" s="7">
        <v>19354.589537780961</v>
      </c>
    </row>
    <row r="249" spans="1:2" x14ac:dyDescent="0.3">
      <c r="A249" s="9">
        <v>45539</v>
      </c>
      <c r="B249" s="7">
        <v>20966.465995657345</v>
      </c>
    </row>
    <row r="250" spans="1:2" x14ac:dyDescent="0.3">
      <c r="A250" s="9">
        <v>45540</v>
      </c>
      <c r="B250" s="7">
        <v>18869.379527927442</v>
      </c>
    </row>
    <row r="251" spans="1:2" x14ac:dyDescent="0.3">
      <c r="A251" s="9">
        <v>45541</v>
      </c>
      <c r="B251" s="7">
        <v>8493.4327099130696</v>
      </c>
    </row>
    <row r="252" spans="1:2" x14ac:dyDescent="0.3">
      <c r="A252" s="9">
        <v>45542</v>
      </c>
      <c r="B252" s="7">
        <v>68596.380512724107</v>
      </c>
    </row>
    <row r="253" spans="1:2" x14ac:dyDescent="0.3">
      <c r="A253" s="9">
        <v>45543</v>
      </c>
      <c r="B253" s="7">
        <v>39569.552391250458</v>
      </c>
    </row>
    <row r="254" spans="1:2" x14ac:dyDescent="0.3">
      <c r="A254" s="9">
        <v>45544</v>
      </c>
      <c r="B254" s="7">
        <v>59868.83438435565</v>
      </c>
    </row>
    <row r="255" spans="1:2" x14ac:dyDescent="0.3">
      <c r="A255" s="9">
        <v>45545</v>
      </c>
      <c r="B255" s="7">
        <v>34896.720481479781</v>
      </c>
    </row>
    <row r="256" spans="1:2" x14ac:dyDescent="0.3">
      <c r="A256" s="9">
        <v>45546</v>
      </c>
      <c r="B256" s="7">
        <v>14955.801623867847</v>
      </c>
    </row>
    <row r="257" spans="1:2" x14ac:dyDescent="0.3">
      <c r="A257" s="9">
        <v>45547</v>
      </c>
      <c r="B257" s="7">
        <v>39856.8911925266</v>
      </c>
    </row>
    <row r="258" spans="1:2" x14ac:dyDescent="0.3">
      <c r="A258" s="9">
        <v>45548</v>
      </c>
      <c r="B258" s="7">
        <v>26038.441715454101</v>
      </c>
    </row>
    <row r="259" spans="1:2" x14ac:dyDescent="0.3">
      <c r="A259" s="9">
        <v>45549</v>
      </c>
      <c r="B259" s="7">
        <v>57934.39954556695</v>
      </c>
    </row>
    <row r="260" spans="1:2" x14ac:dyDescent="0.3">
      <c r="A260" s="9">
        <v>45550</v>
      </c>
      <c r="B260" s="7">
        <v>61919.453584298812</v>
      </c>
    </row>
    <row r="261" spans="1:2" x14ac:dyDescent="0.3">
      <c r="A261" s="9">
        <v>45551</v>
      </c>
      <c r="B261" s="7">
        <v>43850.015818557375</v>
      </c>
    </row>
    <row r="262" spans="1:2" x14ac:dyDescent="0.3">
      <c r="A262" s="9">
        <v>45552</v>
      </c>
      <c r="B262" s="7">
        <v>28670.381734439896</v>
      </c>
    </row>
    <row r="263" spans="1:2" x14ac:dyDescent="0.3">
      <c r="A263" s="9">
        <v>45553</v>
      </c>
      <c r="B263" s="7">
        <v>11984.526640106018</v>
      </c>
    </row>
    <row r="264" spans="1:2" x14ac:dyDescent="0.3">
      <c r="A264" s="9">
        <v>45554</v>
      </c>
      <c r="B264" s="7">
        <v>9701.4201588222822</v>
      </c>
    </row>
    <row r="265" spans="1:2" x14ac:dyDescent="0.3">
      <c r="A265" s="9">
        <v>45555</v>
      </c>
      <c r="B265" s="7">
        <v>42489.146037153972</v>
      </c>
    </row>
    <row r="266" spans="1:2" x14ac:dyDescent="0.3">
      <c r="A266" s="9">
        <v>45556</v>
      </c>
      <c r="B266" s="7">
        <v>24160.879046875671</v>
      </c>
    </row>
    <row r="267" spans="1:2" x14ac:dyDescent="0.3">
      <c r="A267" s="9">
        <v>45557</v>
      </c>
      <c r="B267" s="7">
        <v>18044.584201319904</v>
      </c>
    </row>
    <row r="268" spans="1:2" x14ac:dyDescent="0.3">
      <c r="A268" s="9">
        <v>45558</v>
      </c>
      <c r="B268" s="7">
        <v>6826.7549599975655</v>
      </c>
    </row>
    <row r="269" spans="1:2" x14ac:dyDescent="0.3">
      <c r="A269" s="9">
        <v>45559</v>
      </c>
      <c r="B269" s="7">
        <v>31479.48911813349</v>
      </c>
    </row>
    <row r="270" spans="1:2" x14ac:dyDescent="0.3">
      <c r="A270" s="9">
        <v>45560</v>
      </c>
      <c r="B270" s="7">
        <v>31172.92409085932</v>
      </c>
    </row>
    <row r="271" spans="1:2" x14ac:dyDescent="0.3">
      <c r="A271" s="9">
        <v>45561</v>
      </c>
      <c r="B271" s="7">
        <v>32256.088830866993</v>
      </c>
    </row>
    <row r="272" spans="1:2" x14ac:dyDescent="0.3">
      <c r="A272" s="9">
        <v>45562</v>
      </c>
      <c r="B272" s="7">
        <v>31448.846765929808</v>
      </c>
    </row>
    <row r="273" spans="1:2" x14ac:dyDescent="0.3">
      <c r="A273" s="9">
        <v>45563</v>
      </c>
      <c r="B273" s="7">
        <v>12303.6932703936</v>
      </c>
    </row>
    <row r="274" spans="1:2" x14ac:dyDescent="0.3">
      <c r="A274" s="9">
        <v>45564</v>
      </c>
      <c r="B274" s="7">
        <v>30077.895648023383</v>
      </c>
    </row>
    <row r="275" spans="1:2" x14ac:dyDescent="0.3">
      <c r="A275" s="9">
        <v>45565</v>
      </c>
      <c r="B275" s="7">
        <v>10550.170419865599</v>
      </c>
    </row>
    <row r="276" spans="1:2" x14ac:dyDescent="0.3">
      <c r="A276" s="9">
        <v>45566</v>
      </c>
      <c r="B276" s="7">
        <v>19913.850907055552</v>
      </c>
    </row>
    <row r="277" spans="1:2" x14ac:dyDescent="0.3">
      <c r="A277" s="9">
        <v>45567</v>
      </c>
      <c r="B277" s="7">
        <v>35765.91325936465</v>
      </c>
    </row>
    <row r="278" spans="1:2" x14ac:dyDescent="0.3">
      <c r="A278" s="9">
        <v>45568</v>
      </c>
      <c r="B278" s="7">
        <v>69669.218008328127</v>
      </c>
    </row>
    <row r="279" spans="1:2" x14ac:dyDescent="0.3">
      <c r="A279" s="9">
        <v>45569</v>
      </c>
      <c r="B279" s="7">
        <v>22638.951276788324</v>
      </c>
    </row>
    <row r="280" spans="1:2" x14ac:dyDescent="0.3">
      <c r="A280" s="9">
        <v>45570</v>
      </c>
      <c r="B280" s="7">
        <v>8183.3265261942297</v>
      </c>
    </row>
    <row r="281" spans="1:2" x14ac:dyDescent="0.3">
      <c r="A281" s="9">
        <v>45571</v>
      </c>
      <c r="B281" s="7">
        <v>29334.067731884337</v>
      </c>
    </row>
    <row r="282" spans="1:2" x14ac:dyDescent="0.3">
      <c r="A282" s="9">
        <v>45572</v>
      </c>
      <c r="B282" s="7">
        <v>48859.66753592086</v>
      </c>
    </row>
    <row r="283" spans="1:2" x14ac:dyDescent="0.3">
      <c r="A283" s="9">
        <v>45573</v>
      </c>
      <c r="B283" s="7">
        <v>19515.275890980833</v>
      </c>
    </row>
    <row r="284" spans="1:2" x14ac:dyDescent="0.3">
      <c r="A284" s="9">
        <v>45574</v>
      </c>
      <c r="B284" s="7">
        <v>35860.0286194359</v>
      </c>
    </row>
    <row r="285" spans="1:2" x14ac:dyDescent="0.3">
      <c r="A285" s="9">
        <v>45575</v>
      </c>
      <c r="B285" s="7">
        <v>17312.609786017161</v>
      </c>
    </row>
    <row r="286" spans="1:2" x14ac:dyDescent="0.3">
      <c r="A286" s="9">
        <v>45576</v>
      </c>
      <c r="B286" s="7">
        <v>41421.118053570674</v>
      </c>
    </row>
    <row r="287" spans="1:2" x14ac:dyDescent="0.3">
      <c r="A287" s="9">
        <v>45577</v>
      </c>
      <c r="B287" s="7">
        <v>44660.077618510062</v>
      </c>
    </row>
    <row r="288" spans="1:2" x14ac:dyDescent="0.3">
      <c r="A288" s="9">
        <v>45578</v>
      </c>
      <c r="B288" s="7">
        <v>28542.866712536335</v>
      </c>
    </row>
    <row r="289" spans="1:2" x14ac:dyDescent="0.3">
      <c r="A289" s="9">
        <v>45579</v>
      </c>
      <c r="B289" s="7">
        <v>23597.983457335773</v>
      </c>
    </row>
    <row r="290" spans="1:2" x14ac:dyDescent="0.3">
      <c r="A290" s="9">
        <v>45580</v>
      </c>
      <c r="B290" s="7">
        <v>19809.948653121937</v>
      </c>
    </row>
    <row r="291" spans="1:2" x14ac:dyDescent="0.3">
      <c r="A291" s="9">
        <v>45581</v>
      </c>
      <c r="B291" s="7">
        <v>67143.023507779668</v>
      </c>
    </row>
    <row r="292" spans="1:2" x14ac:dyDescent="0.3">
      <c r="A292" s="9">
        <v>45582</v>
      </c>
      <c r="B292" s="7">
        <v>46099.269917466459</v>
      </c>
    </row>
    <row r="293" spans="1:2" x14ac:dyDescent="0.3">
      <c r="A293" s="9">
        <v>45583</v>
      </c>
      <c r="B293" s="7">
        <v>42767.180012609191</v>
      </c>
    </row>
    <row r="294" spans="1:2" x14ac:dyDescent="0.3">
      <c r="A294" s="9">
        <v>45584</v>
      </c>
      <c r="B294" s="7">
        <v>34274.566829620271</v>
      </c>
    </row>
    <row r="295" spans="1:2" x14ac:dyDescent="0.3">
      <c r="A295" s="9">
        <v>45585</v>
      </c>
      <c r="B295" s="7">
        <v>43244.947100283236</v>
      </c>
    </row>
    <row r="296" spans="1:2" x14ac:dyDescent="0.3">
      <c r="A296" s="9">
        <v>45586</v>
      </c>
      <c r="B296" s="7">
        <v>51628.132418370515</v>
      </c>
    </row>
    <row r="297" spans="1:2" x14ac:dyDescent="0.3">
      <c r="A297" s="9">
        <v>45587</v>
      </c>
      <c r="B297" s="7">
        <v>35052.410695048689</v>
      </c>
    </row>
    <row r="298" spans="1:2" x14ac:dyDescent="0.3">
      <c r="A298" s="9">
        <v>45588</v>
      </c>
      <c r="B298" s="7">
        <v>34804.677439176528</v>
      </c>
    </row>
    <row r="299" spans="1:2" x14ac:dyDescent="0.3">
      <c r="A299" s="9">
        <v>45589</v>
      </c>
      <c r="B299" s="7">
        <v>15952.993597733855</v>
      </c>
    </row>
    <row r="300" spans="1:2" x14ac:dyDescent="0.3">
      <c r="A300" s="9">
        <v>45590</v>
      </c>
      <c r="B300" s="7">
        <v>48525.301053807911</v>
      </c>
    </row>
    <row r="301" spans="1:2" x14ac:dyDescent="0.3">
      <c r="A301" s="9">
        <v>45591</v>
      </c>
      <c r="B301" s="7">
        <v>29346.731976413452</v>
      </c>
    </row>
    <row r="302" spans="1:2" x14ac:dyDescent="0.3">
      <c r="A302" s="9">
        <v>45592</v>
      </c>
      <c r="B302" s="7">
        <v>3523.4866447084059</v>
      </c>
    </row>
    <row r="303" spans="1:2" x14ac:dyDescent="0.3">
      <c r="A303" s="9">
        <v>45593</v>
      </c>
      <c r="B303" s="7">
        <v>32318.681315214057</v>
      </c>
    </row>
    <row r="304" spans="1:2" x14ac:dyDescent="0.3">
      <c r="A304" s="9">
        <v>45594</v>
      </c>
      <c r="B304" s="7">
        <v>63221.150438880934</v>
      </c>
    </row>
    <row r="305" spans="1:2" x14ac:dyDescent="0.3">
      <c r="A305" s="9">
        <v>45595</v>
      </c>
      <c r="B305" s="7">
        <v>11262.306593393361</v>
      </c>
    </row>
    <row r="306" spans="1:2" x14ac:dyDescent="0.3">
      <c r="A306" s="9">
        <v>45596</v>
      </c>
      <c r="B306" s="7">
        <v>19110.597569352904</v>
      </c>
    </row>
    <row r="307" spans="1:2" x14ac:dyDescent="0.3">
      <c r="A307" s="9">
        <v>45597</v>
      </c>
      <c r="B307" s="7">
        <v>10963.83535344835</v>
      </c>
    </row>
    <row r="308" spans="1:2" x14ac:dyDescent="0.3">
      <c r="A308" s="9">
        <v>45598</v>
      </c>
      <c r="B308" s="7">
        <v>54689.944453715703</v>
      </c>
    </row>
    <row r="309" spans="1:2" x14ac:dyDescent="0.3">
      <c r="A309" s="9">
        <v>45599</v>
      </c>
      <c r="B309" s="7">
        <v>60274.168761174675</v>
      </c>
    </row>
    <row r="310" spans="1:2" x14ac:dyDescent="0.3">
      <c r="A310" s="9">
        <v>45600</v>
      </c>
      <c r="B310" s="7">
        <v>27769.514620878512</v>
      </c>
    </row>
    <row r="311" spans="1:2" x14ac:dyDescent="0.3">
      <c r="A311" s="9">
        <v>45601</v>
      </c>
      <c r="B311" s="7">
        <v>43212.224653478726</v>
      </c>
    </row>
    <row r="312" spans="1:2" x14ac:dyDescent="0.3">
      <c r="A312" s="9">
        <v>45602</v>
      </c>
      <c r="B312" s="7">
        <v>57014.015515442174</v>
      </c>
    </row>
    <row r="313" spans="1:2" x14ac:dyDescent="0.3">
      <c r="A313" s="9">
        <v>45603</v>
      </c>
      <c r="B313" s="7">
        <v>26710.060805364112</v>
      </c>
    </row>
    <row r="314" spans="1:2" x14ac:dyDescent="0.3">
      <c r="A314" s="9">
        <v>45604</v>
      </c>
      <c r="B314" s="7">
        <v>38418.556134490238</v>
      </c>
    </row>
    <row r="315" spans="1:2" x14ac:dyDescent="0.3">
      <c r="A315" s="9">
        <v>45605</v>
      </c>
      <c r="B315" s="7">
        <v>14618.897418797023</v>
      </c>
    </row>
    <row r="316" spans="1:2" x14ac:dyDescent="0.3">
      <c r="A316" s="9">
        <v>45606</v>
      </c>
      <c r="B316" s="7">
        <v>19257.777288650861</v>
      </c>
    </row>
    <row r="317" spans="1:2" x14ac:dyDescent="0.3">
      <c r="A317" s="9">
        <v>45607</v>
      </c>
      <c r="B317" s="7">
        <v>37033.070496437489</v>
      </c>
    </row>
    <row r="318" spans="1:2" x14ac:dyDescent="0.3">
      <c r="A318" s="9">
        <v>45608</v>
      </c>
      <c r="B318" s="7">
        <v>43065.541858564815</v>
      </c>
    </row>
    <row r="319" spans="1:2" x14ac:dyDescent="0.3">
      <c r="A319" s="9">
        <v>45609</v>
      </c>
      <c r="B319" s="7">
        <v>53414.298233619913</v>
      </c>
    </row>
    <row r="320" spans="1:2" x14ac:dyDescent="0.3">
      <c r="A320" s="9">
        <v>45610</v>
      </c>
      <c r="B320" s="7">
        <v>34308.499391251746</v>
      </c>
    </row>
    <row r="321" spans="1:2" x14ac:dyDescent="0.3">
      <c r="A321" s="9">
        <v>45611</v>
      </c>
      <c r="B321" s="7">
        <v>50347.264520177836</v>
      </c>
    </row>
    <row r="322" spans="1:2" x14ac:dyDescent="0.3">
      <c r="A322" s="9">
        <v>45612</v>
      </c>
      <c r="B322" s="7">
        <v>50407.37042273461</v>
      </c>
    </row>
    <row r="323" spans="1:2" x14ac:dyDescent="0.3">
      <c r="A323" s="9">
        <v>45613</v>
      </c>
      <c r="B323" s="7">
        <v>10756.983535608419</v>
      </c>
    </row>
    <row r="324" spans="1:2" x14ac:dyDescent="0.3">
      <c r="A324" s="9">
        <v>45614</v>
      </c>
      <c r="B324" s="7">
        <v>15339.015992485831</v>
      </c>
    </row>
    <row r="325" spans="1:2" x14ac:dyDescent="0.3">
      <c r="A325" s="9">
        <v>45615</v>
      </c>
      <c r="B325" s="7">
        <v>23907.458325063584</v>
      </c>
    </row>
    <row r="326" spans="1:2" x14ac:dyDescent="0.3">
      <c r="A326" s="9">
        <v>45616</v>
      </c>
      <c r="B326" s="7">
        <v>25849.895859568958</v>
      </c>
    </row>
    <row r="327" spans="1:2" x14ac:dyDescent="0.3">
      <c r="A327" s="9">
        <v>45617</v>
      </c>
      <c r="B327" s="7">
        <v>50969.89282893901</v>
      </c>
    </row>
    <row r="328" spans="1:2" x14ac:dyDescent="0.3">
      <c r="A328" s="9">
        <v>45618</v>
      </c>
      <c r="B328" s="7">
        <v>56981.683770182775</v>
      </c>
    </row>
    <row r="329" spans="1:2" x14ac:dyDescent="0.3">
      <c r="A329" s="9">
        <v>45619</v>
      </c>
      <c r="B329" s="7">
        <v>33166.018955202286</v>
      </c>
    </row>
    <row r="330" spans="1:2" x14ac:dyDescent="0.3">
      <c r="A330" s="9">
        <v>45620</v>
      </c>
      <c r="B330" s="7">
        <v>15220.586959373821</v>
      </c>
    </row>
    <row r="331" spans="1:2" x14ac:dyDescent="0.3">
      <c r="A331" s="9">
        <v>45621</v>
      </c>
      <c r="B331" s="7">
        <v>52545.750646708322</v>
      </c>
    </row>
    <row r="332" spans="1:2" x14ac:dyDescent="0.3">
      <c r="A332" s="9">
        <v>45622</v>
      </c>
      <c r="B332" s="7">
        <v>69372.828080701904</v>
      </c>
    </row>
    <row r="333" spans="1:2" x14ac:dyDescent="0.3">
      <c r="A333" s="9">
        <v>45623</v>
      </c>
      <c r="B333" s="7">
        <v>43249.648674588308</v>
      </c>
    </row>
    <row r="334" spans="1:2" x14ac:dyDescent="0.3">
      <c r="A334" s="9">
        <v>45624</v>
      </c>
      <c r="B334" s="7">
        <v>39256.017805431453</v>
      </c>
    </row>
    <row r="335" spans="1:2" x14ac:dyDescent="0.3">
      <c r="A335" s="9">
        <v>45625</v>
      </c>
      <c r="B335" s="7">
        <v>51171.447182731055</v>
      </c>
    </row>
    <row r="336" spans="1:2" x14ac:dyDescent="0.3">
      <c r="A336" s="9">
        <v>45626</v>
      </c>
      <c r="B336" s="7">
        <v>21879.282308954007</v>
      </c>
    </row>
    <row r="337" spans="1:2" x14ac:dyDescent="0.3">
      <c r="A337" s="9">
        <v>45627</v>
      </c>
      <c r="B337" s="7">
        <v>99981.092164765956</v>
      </c>
    </row>
    <row r="338" spans="1:2" x14ac:dyDescent="0.3">
      <c r="A338" s="9">
        <v>45628</v>
      </c>
      <c r="B338" s="7">
        <v>47540.754589565797</v>
      </c>
    </row>
    <row r="339" spans="1:2" x14ac:dyDescent="0.3">
      <c r="A339" s="9">
        <v>45629</v>
      </c>
      <c r="B339" s="7">
        <v>12043.98554019523</v>
      </c>
    </row>
    <row r="340" spans="1:2" x14ac:dyDescent="0.3">
      <c r="A340" s="9">
        <v>45630</v>
      </c>
      <c r="B340" s="7">
        <v>38688.42444388989</v>
      </c>
    </row>
    <row r="341" spans="1:2" x14ac:dyDescent="0.3">
      <c r="A341" s="9">
        <v>45631</v>
      </c>
      <c r="B341" s="7">
        <v>40559.901913606423</v>
      </c>
    </row>
    <row r="342" spans="1:2" x14ac:dyDescent="0.3">
      <c r="A342" s="9">
        <v>45632</v>
      </c>
      <c r="B342" s="7">
        <v>13814.525101372707</v>
      </c>
    </row>
    <row r="343" spans="1:2" x14ac:dyDescent="0.3">
      <c r="A343" s="9">
        <v>45633</v>
      </c>
      <c r="B343" s="7">
        <v>38169.063322706337</v>
      </c>
    </row>
    <row r="344" spans="1:2" x14ac:dyDescent="0.3">
      <c r="A344" s="9">
        <v>45634</v>
      </c>
      <c r="B344" s="7">
        <v>31568.26963534005</v>
      </c>
    </row>
    <row r="345" spans="1:2" x14ac:dyDescent="0.3">
      <c r="A345" s="9">
        <v>45635</v>
      </c>
      <c r="B345" s="7">
        <v>17789.478956212384</v>
      </c>
    </row>
    <row r="346" spans="1:2" x14ac:dyDescent="0.3">
      <c r="A346" s="9">
        <v>45636</v>
      </c>
      <c r="B346" s="7">
        <v>17992.468187392868</v>
      </c>
    </row>
    <row r="347" spans="1:2" x14ac:dyDescent="0.3">
      <c r="A347" s="9">
        <v>45637</v>
      </c>
      <c r="B347" s="7">
        <v>111000.94952364611</v>
      </c>
    </row>
    <row r="348" spans="1:2" x14ac:dyDescent="0.3">
      <c r="A348" s="9">
        <v>45638</v>
      </c>
      <c r="B348" s="7">
        <v>67664.621867113397</v>
      </c>
    </row>
    <row r="349" spans="1:2" x14ac:dyDescent="0.3">
      <c r="A349" s="9">
        <v>45639</v>
      </c>
      <c r="B349" s="7">
        <v>34367.621637068696</v>
      </c>
    </row>
    <row r="350" spans="1:2" x14ac:dyDescent="0.3">
      <c r="A350" s="9">
        <v>45640</v>
      </c>
      <c r="B350" s="7">
        <v>16174.126929128761</v>
      </c>
    </row>
    <row r="351" spans="1:2" x14ac:dyDescent="0.3">
      <c r="A351" s="9">
        <v>45641</v>
      </c>
      <c r="B351" s="7">
        <v>26055.196478880178</v>
      </c>
    </row>
    <row r="352" spans="1:2" x14ac:dyDescent="0.3">
      <c r="A352" s="9">
        <v>45642</v>
      </c>
      <c r="B352" s="7">
        <v>27138.514952209629</v>
      </c>
    </row>
    <row r="353" spans="1:2" x14ac:dyDescent="0.3">
      <c r="A353" s="9">
        <v>45643</v>
      </c>
      <c r="B353" s="7">
        <v>70745.357054521999</v>
      </c>
    </row>
    <row r="354" spans="1:2" x14ac:dyDescent="0.3">
      <c r="A354" s="9">
        <v>45644</v>
      </c>
      <c r="B354" s="7">
        <v>29421.497146260939</v>
      </c>
    </row>
    <row r="355" spans="1:2" x14ac:dyDescent="0.3">
      <c r="A355" s="9">
        <v>45645</v>
      </c>
      <c r="B355" s="7">
        <v>26865.535221206974</v>
      </c>
    </row>
    <row r="356" spans="1:2" x14ac:dyDescent="0.3">
      <c r="A356" s="5"/>
    </row>
    <row r="357" spans="1:2" x14ac:dyDescent="0.3">
      <c r="A357" s="5"/>
    </row>
    <row r="358" spans="1:2" x14ac:dyDescent="0.3">
      <c r="A358" s="5"/>
    </row>
    <row r="359" spans="1:2" x14ac:dyDescent="0.3">
      <c r="A359" s="1"/>
    </row>
    <row r="360" spans="1:2" x14ac:dyDescent="0.3">
      <c r="A360" s="1"/>
    </row>
    <row r="361" spans="1:2" x14ac:dyDescent="0.3">
      <c r="A361" s="1"/>
    </row>
    <row r="362" spans="1:2" x14ac:dyDescent="0.3">
      <c r="A362" s="1"/>
    </row>
    <row r="363" spans="1:2" x14ac:dyDescent="0.3">
      <c r="A363" s="1"/>
    </row>
    <row r="364" spans="1:2" x14ac:dyDescent="0.3">
      <c r="A364" s="1"/>
    </row>
    <row r="365" spans="1:2" x14ac:dyDescent="0.3">
      <c r="A365" s="1"/>
    </row>
    <row r="366" spans="1:2" x14ac:dyDescent="0.3">
      <c r="A366" s="1"/>
    </row>
    <row r="367" spans="1:2" x14ac:dyDescent="0.3">
      <c r="A367" s="1"/>
    </row>
    <row r="368" spans="1:2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EE19-BF95-4ECB-8402-482F6C891A5B}">
  <dimension ref="A1:B344"/>
  <sheetViews>
    <sheetView workbookViewId="0">
      <selection sqref="A1:B34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3917</v>
      </c>
      <c r="B1" t="s">
        <v>3901</v>
      </c>
    </row>
    <row r="2" spans="1:2" x14ac:dyDescent="0.3">
      <c r="A2" s="13">
        <v>45292</v>
      </c>
      <c r="B2" s="10">
        <v>26462.606705492668</v>
      </c>
    </row>
    <row r="3" spans="1:2" x14ac:dyDescent="0.3">
      <c r="A3" s="14">
        <v>45293</v>
      </c>
      <c r="B3" s="11">
        <v>26453.39809761701</v>
      </c>
    </row>
    <row r="4" spans="1:2" x14ac:dyDescent="0.3">
      <c r="A4" s="13">
        <v>45294</v>
      </c>
      <c r="B4" s="10">
        <v>26444.18948974145</v>
      </c>
    </row>
    <row r="5" spans="1:2" x14ac:dyDescent="0.3">
      <c r="A5" s="14">
        <v>45295</v>
      </c>
      <c r="B5" s="11">
        <v>26434.980881865788</v>
      </c>
    </row>
    <row r="6" spans="1:2" x14ac:dyDescent="0.3">
      <c r="A6" s="13">
        <v>45296</v>
      </c>
      <c r="B6" s="10">
        <v>26425.772273990227</v>
      </c>
    </row>
    <row r="7" spans="1:2" x14ac:dyDescent="0.3">
      <c r="A7" s="14">
        <v>45297</v>
      </c>
      <c r="B7" s="11">
        <v>26416.563666114565</v>
      </c>
    </row>
    <row r="8" spans="1:2" x14ac:dyDescent="0.3">
      <c r="A8" s="13">
        <v>45298</v>
      </c>
      <c r="B8" s="10">
        <v>26407.355058239005</v>
      </c>
    </row>
    <row r="9" spans="1:2" x14ac:dyDescent="0.3">
      <c r="A9" s="14">
        <v>45299</v>
      </c>
      <c r="B9" s="11">
        <v>26398.146450363343</v>
      </c>
    </row>
    <row r="10" spans="1:2" x14ac:dyDescent="0.3">
      <c r="A10" s="13">
        <v>45300</v>
      </c>
      <c r="B10" s="10">
        <v>26388.937842487783</v>
      </c>
    </row>
    <row r="11" spans="1:2" x14ac:dyDescent="0.3">
      <c r="A11" s="14">
        <v>45301</v>
      </c>
      <c r="B11" s="11">
        <v>26379.729234612121</v>
      </c>
    </row>
    <row r="12" spans="1:2" x14ac:dyDescent="0.3">
      <c r="A12" s="13">
        <v>45302</v>
      </c>
      <c r="B12" s="10">
        <v>26370.520626736565</v>
      </c>
    </row>
    <row r="13" spans="1:2" x14ac:dyDescent="0.3">
      <c r="A13" s="14">
        <v>45303</v>
      </c>
      <c r="B13" s="11">
        <v>26361.312018860903</v>
      </c>
    </row>
    <row r="14" spans="1:2" x14ac:dyDescent="0.3">
      <c r="A14" s="13">
        <v>45304</v>
      </c>
      <c r="B14" s="10">
        <v>26352.103410985343</v>
      </c>
    </row>
    <row r="15" spans="1:2" x14ac:dyDescent="0.3">
      <c r="A15" s="14">
        <v>45305</v>
      </c>
      <c r="B15" s="11">
        <v>26342.894803109681</v>
      </c>
    </row>
    <row r="16" spans="1:2" x14ac:dyDescent="0.3">
      <c r="A16" s="13">
        <v>45306</v>
      </c>
      <c r="B16" s="10">
        <v>26333.686195234121</v>
      </c>
    </row>
    <row r="17" spans="1:2" x14ac:dyDescent="0.3">
      <c r="A17" s="14">
        <v>45307</v>
      </c>
      <c r="B17" s="11">
        <v>26324.477587358459</v>
      </c>
    </row>
    <row r="18" spans="1:2" x14ac:dyDescent="0.3">
      <c r="A18" s="13">
        <v>45308</v>
      </c>
      <c r="B18" s="10">
        <v>26315.268979482898</v>
      </c>
    </row>
    <row r="19" spans="1:2" x14ac:dyDescent="0.3">
      <c r="A19" s="14">
        <v>45309</v>
      </c>
      <c r="B19" s="11">
        <v>26306.060371607236</v>
      </c>
    </row>
    <row r="20" spans="1:2" x14ac:dyDescent="0.3">
      <c r="A20" s="13">
        <v>45310</v>
      </c>
      <c r="B20" s="10">
        <v>26296.85176373168</v>
      </c>
    </row>
    <row r="21" spans="1:2" x14ac:dyDescent="0.3">
      <c r="A21" s="14">
        <v>45311</v>
      </c>
      <c r="B21" s="11">
        <v>26287.643155856018</v>
      </c>
    </row>
    <row r="22" spans="1:2" x14ac:dyDescent="0.3">
      <c r="A22" s="13">
        <v>45312</v>
      </c>
      <c r="B22" s="10">
        <v>26278.434547980458</v>
      </c>
    </row>
    <row r="23" spans="1:2" x14ac:dyDescent="0.3">
      <c r="A23" s="14">
        <v>45313</v>
      </c>
      <c r="B23" s="11">
        <v>26269.225940104796</v>
      </c>
    </row>
    <row r="24" spans="1:2" x14ac:dyDescent="0.3">
      <c r="A24" s="13">
        <v>45314</v>
      </c>
      <c r="B24" s="10">
        <v>26260.017332229236</v>
      </c>
    </row>
    <row r="25" spans="1:2" x14ac:dyDescent="0.3">
      <c r="A25" s="14">
        <v>45315</v>
      </c>
      <c r="B25" s="11">
        <v>26250.808724353574</v>
      </c>
    </row>
    <row r="26" spans="1:2" x14ac:dyDescent="0.3">
      <c r="A26" s="13">
        <v>45316</v>
      </c>
      <c r="B26" s="10">
        <v>26241.600116478014</v>
      </c>
    </row>
    <row r="27" spans="1:2" x14ac:dyDescent="0.3">
      <c r="A27" s="14">
        <v>45317</v>
      </c>
      <c r="B27" s="11">
        <v>26232.391508602352</v>
      </c>
    </row>
    <row r="28" spans="1:2" x14ac:dyDescent="0.3">
      <c r="A28" s="13">
        <v>45318</v>
      </c>
      <c r="B28" s="10">
        <v>26223.182900726795</v>
      </c>
    </row>
    <row r="29" spans="1:2" x14ac:dyDescent="0.3">
      <c r="A29" s="14">
        <v>45319</v>
      </c>
      <c r="B29" s="11">
        <v>26213.974292851133</v>
      </c>
    </row>
    <row r="30" spans="1:2" x14ac:dyDescent="0.3">
      <c r="A30" s="13">
        <v>45320</v>
      </c>
      <c r="B30" s="10">
        <v>26204.765684975573</v>
      </c>
    </row>
    <row r="31" spans="1:2" x14ac:dyDescent="0.3">
      <c r="A31" s="14">
        <v>45321</v>
      </c>
      <c r="B31" s="11">
        <v>26195.557077099911</v>
      </c>
    </row>
    <row r="32" spans="1:2" x14ac:dyDescent="0.3">
      <c r="A32" s="13">
        <v>45322</v>
      </c>
      <c r="B32" s="10">
        <v>26186.348469224351</v>
      </c>
    </row>
    <row r="33" spans="1:2" x14ac:dyDescent="0.3">
      <c r="A33" s="14">
        <v>45323</v>
      </c>
      <c r="B33" s="11">
        <v>26177.139861348689</v>
      </c>
    </row>
    <row r="34" spans="1:2" x14ac:dyDescent="0.3">
      <c r="A34" s="13">
        <v>45324</v>
      </c>
      <c r="B34" s="10">
        <v>26167.931253473129</v>
      </c>
    </row>
    <row r="35" spans="1:2" x14ac:dyDescent="0.3">
      <c r="A35" s="14">
        <v>45325</v>
      </c>
      <c r="B35" s="11">
        <v>26158.722645597467</v>
      </c>
    </row>
    <row r="36" spans="1:2" x14ac:dyDescent="0.3">
      <c r="A36" s="13">
        <v>45326</v>
      </c>
      <c r="B36" s="10">
        <v>26149.514037721907</v>
      </c>
    </row>
    <row r="37" spans="1:2" x14ac:dyDescent="0.3">
      <c r="A37" s="14">
        <v>45327</v>
      </c>
      <c r="B37" s="11">
        <v>26140.305429846248</v>
      </c>
    </row>
    <row r="38" spans="1:2" x14ac:dyDescent="0.3">
      <c r="A38" s="13">
        <v>45328</v>
      </c>
      <c r="B38" s="10">
        <v>26131.096821970688</v>
      </c>
    </row>
    <row r="39" spans="1:2" x14ac:dyDescent="0.3">
      <c r="A39" s="14">
        <v>45329</v>
      </c>
      <c r="B39" s="11">
        <v>26121.888214095026</v>
      </c>
    </row>
    <row r="40" spans="1:2" x14ac:dyDescent="0.3">
      <c r="A40" s="13">
        <v>45330</v>
      </c>
      <c r="B40" s="10">
        <v>26112.679606219466</v>
      </c>
    </row>
    <row r="41" spans="1:2" x14ac:dyDescent="0.3">
      <c r="A41" s="14">
        <v>45331</v>
      </c>
      <c r="B41" s="11">
        <v>26103.470998343804</v>
      </c>
    </row>
    <row r="42" spans="1:2" x14ac:dyDescent="0.3">
      <c r="A42" s="13">
        <v>45332</v>
      </c>
      <c r="B42" s="10">
        <v>26094.262390468244</v>
      </c>
    </row>
    <row r="43" spans="1:2" x14ac:dyDescent="0.3">
      <c r="A43" s="14">
        <v>45333</v>
      </c>
      <c r="B43" s="11">
        <v>26085.053782592582</v>
      </c>
    </row>
    <row r="44" spans="1:2" x14ac:dyDescent="0.3">
      <c r="A44" s="13">
        <v>45334</v>
      </c>
      <c r="B44" s="10">
        <v>26075.845174717022</v>
      </c>
    </row>
    <row r="45" spans="1:2" x14ac:dyDescent="0.3">
      <c r="A45" s="14">
        <v>45335</v>
      </c>
      <c r="B45" s="11">
        <v>26066.636566841364</v>
      </c>
    </row>
    <row r="46" spans="1:2" x14ac:dyDescent="0.3">
      <c r="A46" s="13">
        <v>45336</v>
      </c>
      <c r="B46" s="10">
        <v>26057.427958965804</v>
      </c>
    </row>
    <row r="47" spans="1:2" x14ac:dyDescent="0.3">
      <c r="A47" s="14">
        <v>45337</v>
      </c>
      <c r="B47" s="11">
        <v>26048.219351090142</v>
      </c>
    </row>
    <row r="48" spans="1:2" x14ac:dyDescent="0.3">
      <c r="A48" s="13">
        <v>45338</v>
      </c>
      <c r="B48" s="10">
        <v>26039.010743214581</v>
      </c>
    </row>
    <row r="49" spans="1:2" x14ac:dyDescent="0.3">
      <c r="A49" s="14">
        <v>45339</v>
      </c>
      <c r="B49" s="11">
        <v>26029.802135338919</v>
      </c>
    </row>
    <row r="50" spans="1:2" x14ac:dyDescent="0.3">
      <c r="A50" s="13">
        <v>45340</v>
      </c>
      <c r="B50" s="10">
        <v>26020.593527463359</v>
      </c>
    </row>
    <row r="51" spans="1:2" x14ac:dyDescent="0.3">
      <c r="A51" s="14">
        <v>45341</v>
      </c>
      <c r="B51" s="11">
        <v>26011.384919587697</v>
      </c>
    </row>
    <row r="52" spans="1:2" x14ac:dyDescent="0.3">
      <c r="A52" s="13">
        <v>45342</v>
      </c>
      <c r="B52" s="10">
        <v>26002.176311712137</v>
      </c>
    </row>
    <row r="53" spans="1:2" x14ac:dyDescent="0.3">
      <c r="A53" s="14">
        <v>45343</v>
      </c>
      <c r="B53" s="11">
        <v>25992.967703836479</v>
      </c>
    </row>
    <row r="54" spans="1:2" x14ac:dyDescent="0.3">
      <c r="A54" s="13">
        <v>45344</v>
      </c>
      <c r="B54" s="10">
        <v>25983.759095960919</v>
      </c>
    </row>
    <row r="55" spans="1:2" x14ac:dyDescent="0.3">
      <c r="A55" s="14">
        <v>45345</v>
      </c>
      <c r="B55" s="11">
        <v>25974.550488085257</v>
      </c>
    </row>
    <row r="56" spans="1:2" x14ac:dyDescent="0.3">
      <c r="A56" s="13">
        <v>45346</v>
      </c>
      <c r="B56" s="10">
        <v>25965.341880209697</v>
      </c>
    </row>
    <row r="57" spans="1:2" x14ac:dyDescent="0.3">
      <c r="A57" s="14">
        <v>45347</v>
      </c>
      <c r="B57" s="11">
        <v>25956.133272334035</v>
      </c>
    </row>
    <row r="58" spans="1:2" x14ac:dyDescent="0.3">
      <c r="A58" s="13">
        <v>45348</v>
      </c>
      <c r="B58" s="10">
        <v>25946.924664458475</v>
      </c>
    </row>
    <row r="59" spans="1:2" x14ac:dyDescent="0.3">
      <c r="A59" s="14">
        <v>45349</v>
      </c>
      <c r="B59" s="11">
        <v>25937.716056582813</v>
      </c>
    </row>
    <row r="60" spans="1:2" x14ac:dyDescent="0.3">
      <c r="A60" s="13">
        <v>45350</v>
      </c>
      <c r="B60" s="10">
        <v>25928.507448707252</v>
      </c>
    </row>
    <row r="61" spans="1:2" x14ac:dyDescent="0.3">
      <c r="A61" s="14">
        <v>45351</v>
      </c>
      <c r="B61" s="11">
        <v>25919.29884083159</v>
      </c>
    </row>
    <row r="62" spans="1:2" x14ac:dyDescent="0.3">
      <c r="A62" s="13">
        <v>45352</v>
      </c>
      <c r="B62" s="10">
        <v>25910.090232956034</v>
      </c>
    </row>
    <row r="63" spans="1:2" x14ac:dyDescent="0.3">
      <c r="A63" s="14">
        <v>45353</v>
      </c>
      <c r="B63" s="11">
        <v>25900.881625080372</v>
      </c>
    </row>
    <row r="64" spans="1:2" x14ac:dyDescent="0.3">
      <c r="A64" s="13">
        <v>45354</v>
      </c>
      <c r="B64" s="10">
        <v>25891.673017204812</v>
      </c>
    </row>
    <row r="65" spans="1:2" x14ac:dyDescent="0.3">
      <c r="A65" s="14">
        <v>45355</v>
      </c>
      <c r="B65" s="11">
        <v>25882.46440932915</v>
      </c>
    </row>
    <row r="66" spans="1:2" x14ac:dyDescent="0.3">
      <c r="A66" s="13">
        <v>45356</v>
      </c>
      <c r="B66" s="10">
        <v>25873.25580145359</v>
      </c>
    </row>
    <row r="67" spans="1:2" x14ac:dyDescent="0.3">
      <c r="A67" s="14">
        <v>45357</v>
      </c>
      <c r="B67" s="11">
        <v>25864.047193577928</v>
      </c>
    </row>
    <row r="68" spans="1:2" x14ac:dyDescent="0.3">
      <c r="A68" s="13">
        <v>45358</v>
      </c>
      <c r="B68" s="10">
        <v>25854.838585702368</v>
      </c>
    </row>
    <row r="69" spans="1:2" x14ac:dyDescent="0.3">
      <c r="A69" s="14">
        <v>45359</v>
      </c>
      <c r="B69" s="11">
        <v>25845.629977826706</v>
      </c>
    </row>
    <row r="70" spans="1:2" x14ac:dyDescent="0.3">
      <c r="A70" s="13">
        <v>45360</v>
      </c>
      <c r="B70" s="10">
        <v>25836.421369951149</v>
      </c>
    </row>
    <row r="71" spans="1:2" x14ac:dyDescent="0.3">
      <c r="A71" s="14">
        <v>45361</v>
      </c>
      <c r="B71" s="11">
        <v>25827.212762075487</v>
      </c>
    </row>
    <row r="72" spans="1:2" x14ac:dyDescent="0.3">
      <c r="A72" s="13">
        <v>45362</v>
      </c>
      <c r="B72" s="10">
        <v>25818.004154199927</v>
      </c>
    </row>
    <row r="73" spans="1:2" x14ac:dyDescent="0.3">
      <c r="A73" s="14">
        <v>45363</v>
      </c>
      <c r="B73" s="11">
        <v>25808.795546324265</v>
      </c>
    </row>
    <row r="74" spans="1:2" x14ac:dyDescent="0.3">
      <c r="A74" s="13">
        <v>45364</v>
      </c>
      <c r="B74" s="10">
        <v>25799.586938448705</v>
      </c>
    </row>
    <row r="75" spans="1:2" x14ac:dyDescent="0.3">
      <c r="A75" s="14">
        <v>45365</v>
      </c>
      <c r="B75" s="11">
        <v>25790.378330573043</v>
      </c>
    </row>
    <row r="76" spans="1:2" x14ac:dyDescent="0.3">
      <c r="A76" s="13">
        <v>45366</v>
      </c>
      <c r="B76" s="10">
        <v>25781.169722697483</v>
      </c>
    </row>
    <row r="77" spans="1:2" x14ac:dyDescent="0.3">
      <c r="A77" s="14">
        <v>45367</v>
      </c>
      <c r="B77" s="11">
        <v>25771.961114821821</v>
      </c>
    </row>
    <row r="78" spans="1:2" x14ac:dyDescent="0.3">
      <c r="A78" s="13">
        <v>45368</v>
      </c>
      <c r="B78" s="10">
        <v>25762.752506946261</v>
      </c>
    </row>
    <row r="79" spans="1:2" x14ac:dyDescent="0.3">
      <c r="A79" s="14">
        <v>45369</v>
      </c>
      <c r="B79" s="11">
        <v>25753.543899070602</v>
      </c>
    </row>
    <row r="80" spans="1:2" x14ac:dyDescent="0.3">
      <c r="A80" s="13">
        <v>45370</v>
      </c>
      <c r="B80" s="10">
        <v>25744.335291195042</v>
      </c>
    </row>
    <row r="81" spans="1:2" x14ac:dyDescent="0.3">
      <c r="A81" s="14">
        <v>45371</v>
      </c>
      <c r="B81" s="11">
        <v>25735.12668331938</v>
      </c>
    </row>
    <row r="82" spans="1:2" x14ac:dyDescent="0.3">
      <c r="A82" s="13">
        <v>45372</v>
      </c>
      <c r="B82" s="10">
        <v>25725.91807544382</v>
      </c>
    </row>
    <row r="83" spans="1:2" x14ac:dyDescent="0.3">
      <c r="A83" s="14">
        <v>45373</v>
      </c>
      <c r="B83" s="11">
        <v>25716.709467568158</v>
      </c>
    </row>
    <row r="84" spans="1:2" x14ac:dyDescent="0.3">
      <c r="A84" s="13">
        <v>45374</v>
      </c>
      <c r="B84" s="10">
        <v>25707.500859692598</v>
      </c>
    </row>
    <row r="85" spans="1:2" x14ac:dyDescent="0.3">
      <c r="A85" s="14">
        <v>45375</v>
      </c>
      <c r="B85" s="11">
        <v>25698.292251816936</v>
      </c>
    </row>
    <row r="86" spans="1:2" x14ac:dyDescent="0.3">
      <c r="A86" s="13">
        <v>45376</v>
      </c>
      <c r="B86" s="10">
        <v>25689.083643941376</v>
      </c>
    </row>
    <row r="87" spans="1:2" x14ac:dyDescent="0.3">
      <c r="A87" s="14">
        <v>45377</v>
      </c>
      <c r="B87" s="11">
        <v>25679.875036065718</v>
      </c>
    </row>
    <row r="88" spans="1:2" x14ac:dyDescent="0.3">
      <c r="A88" s="13">
        <v>45378</v>
      </c>
      <c r="B88" s="10">
        <v>25670.666428190158</v>
      </c>
    </row>
    <row r="89" spans="1:2" x14ac:dyDescent="0.3">
      <c r="A89" s="14">
        <v>45379</v>
      </c>
      <c r="B89" s="11">
        <v>25661.457820314496</v>
      </c>
    </row>
    <row r="90" spans="1:2" x14ac:dyDescent="0.3">
      <c r="A90" s="13">
        <v>45380</v>
      </c>
      <c r="B90" s="10">
        <v>25652.249212438936</v>
      </c>
    </row>
    <row r="91" spans="1:2" x14ac:dyDescent="0.3">
      <c r="A91" s="14">
        <v>45381</v>
      </c>
      <c r="B91" s="11">
        <v>25643.040604563274</v>
      </c>
    </row>
    <row r="92" spans="1:2" x14ac:dyDescent="0.3">
      <c r="A92" s="13">
        <v>45382</v>
      </c>
      <c r="B92" s="10">
        <v>25633.831996687713</v>
      </c>
    </row>
    <row r="93" spans="1:2" x14ac:dyDescent="0.3">
      <c r="A93" s="14">
        <v>45383</v>
      </c>
      <c r="B93" s="11">
        <v>25624.623388812051</v>
      </c>
    </row>
    <row r="94" spans="1:2" x14ac:dyDescent="0.3">
      <c r="A94" s="13">
        <v>45384</v>
      </c>
      <c r="B94" s="10">
        <v>25615.414780936491</v>
      </c>
    </row>
    <row r="95" spans="1:2" x14ac:dyDescent="0.3">
      <c r="A95" s="14">
        <v>45385</v>
      </c>
      <c r="B95" s="11">
        <v>25606.206173060829</v>
      </c>
    </row>
    <row r="96" spans="1:2" x14ac:dyDescent="0.3">
      <c r="A96" s="13">
        <v>45386</v>
      </c>
      <c r="B96" s="10">
        <v>25596.997565185273</v>
      </c>
    </row>
    <row r="97" spans="1:2" x14ac:dyDescent="0.3">
      <c r="A97" s="14">
        <v>45387</v>
      </c>
      <c r="B97" s="11">
        <v>25587.788957309611</v>
      </c>
    </row>
    <row r="98" spans="1:2" x14ac:dyDescent="0.3">
      <c r="A98" s="13">
        <v>45388</v>
      </c>
      <c r="B98" s="10">
        <v>25578.580349434051</v>
      </c>
    </row>
    <row r="99" spans="1:2" x14ac:dyDescent="0.3">
      <c r="A99" s="14">
        <v>45389</v>
      </c>
      <c r="B99" s="11">
        <v>25569.371741558389</v>
      </c>
    </row>
    <row r="100" spans="1:2" x14ac:dyDescent="0.3">
      <c r="A100" s="13">
        <v>45390</v>
      </c>
      <c r="B100" s="10">
        <v>25560.163133682829</v>
      </c>
    </row>
    <row r="101" spans="1:2" x14ac:dyDescent="0.3">
      <c r="A101" s="14">
        <v>45391</v>
      </c>
      <c r="B101" s="11">
        <v>25550.954525807167</v>
      </c>
    </row>
    <row r="102" spans="1:2" x14ac:dyDescent="0.3">
      <c r="A102" s="13">
        <v>45392</v>
      </c>
      <c r="B102" s="10">
        <v>25541.745917931607</v>
      </c>
    </row>
    <row r="103" spans="1:2" x14ac:dyDescent="0.3">
      <c r="A103" s="14">
        <v>45393</v>
      </c>
      <c r="B103" s="11">
        <v>25532.537310055945</v>
      </c>
    </row>
    <row r="104" spans="1:2" x14ac:dyDescent="0.3">
      <c r="A104" s="13">
        <v>45394</v>
      </c>
      <c r="B104" s="10">
        <v>25523.328702180388</v>
      </c>
    </row>
    <row r="105" spans="1:2" x14ac:dyDescent="0.3">
      <c r="A105" s="14">
        <v>45395</v>
      </c>
      <c r="B105" s="11">
        <v>25514.120094304726</v>
      </c>
    </row>
    <row r="106" spans="1:2" x14ac:dyDescent="0.3">
      <c r="A106" s="13">
        <v>45396</v>
      </c>
      <c r="B106" s="10">
        <v>25504.911486429166</v>
      </c>
    </row>
    <row r="107" spans="1:2" x14ac:dyDescent="0.3">
      <c r="A107" s="14">
        <v>45397</v>
      </c>
      <c r="B107" s="11">
        <v>25495.702878553504</v>
      </c>
    </row>
    <row r="108" spans="1:2" x14ac:dyDescent="0.3">
      <c r="A108" s="13">
        <v>45398</v>
      </c>
      <c r="B108" s="10">
        <v>25486.494270677944</v>
      </c>
    </row>
    <row r="109" spans="1:2" x14ac:dyDescent="0.3">
      <c r="A109" s="14">
        <v>45399</v>
      </c>
      <c r="B109" s="11">
        <v>25477.285662802282</v>
      </c>
    </row>
    <row r="110" spans="1:2" x14ac:dyDescent="0.3">
      <c r="A110" s="13">
        <v>45400</v>
      </c>
      <c r="B110" s="10">
        <v>25468.077054926722</v>
      </c>
    </row>
    <row r="111" spans="1:2" x14ac:dyDescent="0.3">
      <c r="A111" s="14">
        <v>45401</v>
      </c>
      <c r="B111" s="11">
        <v>25458.86844705106</v>
      </c>
    </row>
    <row r="112" spans="1:2" x14ac:dyDescent="0.3">
      <c r="A112" s="13">
        <v>45402</v>
      </c>
      <c r="B112" s="10">
        <v>25449.659839175503</v>
      </c>
    </row>
    <row r="113" spans="1:2" x14ac:dyDescent="0.3">
      <c r="A113" s="14">
        <v>45403</v>
      </c>
      <c r="B113" s="11">
        <v>25440.451231299841</v>
      </c>
    </row>
    <row r="114" spans="1:2" x14ac:dyDescent="0.3">
      <c r="A114" s="13">
        <v>45404</v>
      </c>
      <c r="B114" s="10">
        <v>25431.242623424281</v>
      </c>
    </row>
    <row r="115" spans="1:2" x14ac:dyDescent="0.3">
      <c r="A115" s="14">
        <v>45405</v>
      </c>
      <c r="B115" s="11">
        <v>25422.034015548619</v>
      </c>
    </row>
    <row r="116" spans="1:2" x14ac:dyDescent="0.3">
      <c r="A116" s="13">
        <v>45406</v>
      </c>
      <c r="B116" s="10">
        <v>25412.825407673059</v>
      </c>
    </row>
    <row r="117" spans="1:2" x14ac:dyDescent="0.3">
      <c r="A117" s="14">
        <v>45407</v>
      </c>
      <c r="B117" s="11">
        <v>25403.616799797397</v>
      </c>
    </row>
    <row r="118" spans="1:2" x14ac:dyDescent="0.3">
      <c r="A118" s="13">
        <v>45408</v>
      </c>
      <c r="B118" s="10">
        <v>25394.408191921837</v>
      </c>
    </row>
    <row r="119" spans="1:2" x14ac:dyDescent="0.3">
      <c r="A119" s="14">
        <v>45409</v>
      </c>
      <c r="B119" s="11">
        <v>25385.199584046175</v>
      </c>
    </row>
    <row r="120" spans="1:2" x14ac:dyDescent="0.3">
      <c r="A120" s="13">
        <v>45410</v>
      </c>
      <c r="B120" s="10">
        <v>25375.990976170619</v>
      </c>
    </row>
    <row r="121" spans="1:2" x14ac:dyDescent="0.3">
      <c r="A121" s="14">
        <v>45411</v>
      </c>
      <c r="B121" s="11">
        <v>25366.782368294957</v>
      </c>
    </row>
    <row r="122" spans="1:2" x14ac:dyDescent="0.3">
      <c r="A122" s="13">
        <v>45412</v>
      </c>
      <c r="B122" s="10">
        <v>25357.573760419396</v>
      </c>
    </row>
    <row r="123" spans="1:2" x14ac:dyDescent="0.3">
      <c r="A123" s="14">
        <v>45413</v>
      </c>
      <c r="B123" s="11">
        <v>25348.365152543734</v>
      </c>
    </row>
    <row r="124" spans="1:2" x14ac:dyDescent="0.3">
      <c r="A124" s="13">
        <v>45414</v>
      </c>
      <c r="B124" s="10">
        <v>25339.156544668174</v>
      </c>
    </row>
    <row r="125" spans="1:2" x14ac:dyDescent="0.3">
      <c r="A125" s="14">
        <v>45415</v>
      </c>
      <c r="B125" s="11">
        <v>25329.947936792512</v>
      </c>
    </row>
    <row r="126" spans="1:2" x14ac:dyDescent="0.3">
      <c r="A126" s="13">
        <v>45416</v>
      </c>
      <c r="B126" s="10">
        <v>25320.739328916952</v>
      </c>
    </row>
    <row r="127" spans="1:2" x14ac:dyDescent="0.3">
      <c r="A127" s="14">
        <v>45417</v>
      </c>
      <c r="B127" s="11">
        <v>25311.53072104129</v>
      </c>
    </row>
    <row r="128" spans="1:2" x14ac:dyDescent="0.3">
      <c r="A128" s="13">
        <v>45418</v>
      </c>
      <c r="B128" s="10">
        <v>25302.32211316573</v>
      </c>
    </row>
    <row r="129" spans="1:2" x14ac:dyDescent="0.3">
      <c r="A129" s="14">
        <v>45419</v>
      </c>
      <c r="B129" s="11">
        <v>25293.113505290072</v>
      </c>
    </row>
    <row r="130" spans="1:2" x14ac:dyDescent="0.3">
      <c r="A130" s="13">
        <v>45420</v>
      </c>
      <c r="B130" s="10">
        <v>25283.904897414512</v>
      </c>
    </row>
    <row r="131" spans="1:2" x14ac:dyDescent="0.3">
      <c r="A131" s="14">
        <v>45421</v>
      </c>
      <c r="B131" s="11">
        <v>25274.69628953885</v>
      </c>
    </row>
    <row r="132" spans="1:2" x14ac:dyDescent="0.3">
      <c r="A132" s="13">
        <v>45422</v>
      </c>
      <c r="B132" s="10">
        <v>25265.48768166329</v>
      </c>
    </row>
    <row r="133" spans="1:2" x14ac:dyDescent="0.3">
      <c r="A133" s="14">
        <v>45423</v>
      </c>
      <c r="B133" s="11">
        <v>25256.279073787628</v>
      </c>
    </row>
    <row r="134" spans="1:2" x14ac:dyDescent="0.3">
      <c r="A134" s="13">
        <v>45424</v>
      </c>
      <c r="B134" s="10">
        <v>25247.070465912067</v>
      </c>
    </row>
    <row r="135" spans="1:2" x14ac:dyDescent="0.3">
      <c r="A135" s="14">
        <v>45425</v>
      </c>
      <c r="B135" s="11">
        <v>25237.861858036405</v>
      </c>
    </row>
    <row r="136" spans="1:2" x14ac:dyDescent="0.3">
      <c r="A136" s="13">
        <v>45426</v>
      </c>
      <c r="B136" s="10">
        <v>25228.653250160845</v>
      </c>
    </row>
    <row r="137" spans="1:2" x14ac:dyDescent="0.3">
      <c r="A137" s="14">
        <v>45427</v>
      </c>
      <c r="B137" s="11">
        <v>25219.444642285187</v>
      </c>
    </row>
    <row r="138" spans="1:2" x14ac:dyDescent="0.3">
      <c r="A138" s="13">
        <v>45428</v>
      </c>
      <c r="B138" s="10">
        <v>25210.236034409627</v>
      </c>
    </row>
    <row r="139" spans="1:2" x14ac:dyDescent="0.3">
      <c r="A139" s="14">
        <v>45429</v>
      </c>
      <c r="B139" s="11">
        <v>25201.027426533965</v>
      </c>
    </row>
    <row r="140" spans="1:2" x14ac:dyDescent="0.3">
      <c r="A140" s="13">
        <v>45430</v>
      </c>
      <c r="B140" s="10">
        <v>25191.818818658405</v>
      </c>
    </row>
    <row r="141" spans="1:2" x14ac:dyDescent="0.3">
      <c r="A141" s="14">
        <v>45431</v>
      </c>
      <c r="B141" s="11">
        <v>25182.610210782743</v>
      </c>
    </row>
    <row r="142" spans="1:2" x14ac:dyDescent="0.3">
      <c r="A142" s="13">
        <v>45432</v>
      </c>
      <c r="B142" s="10">
        <v>25173.401602907183</v>
      </c>
    </row>
    <row r="143" spans="1:2" x14ac:dyDescent="0.3">
      <c r="A143" s="14">
        <v>45433</v>
      </c>
      <c r="B143" s="11">
        <v>25164.192995031521</v>
      </c>
    </row>
    <row r="144" spans="1:2" x14ac:dyDescent="0.3">
      <c r="A144" s="13">
        <v>45434</v>
      </c>
      <c r="B144" s="10">
        <v>25154.984387155961</v>
      </c>
    </row>
    <row r="145" spans="1:2" x14ac:dyDescent="0.3">
      <c r="A145" s="14">
        <v>45435</v>
      </c>
      <c r="B145" s="11">
        <v>25145.775779280299</v>
      </c>
    </row>
    <row r="146" spans="1:2" x14ac:dyDescent="0.3">
      <c r="A146" s="13">
        <v>45436</v>
      </c>
      <c r="B146" s="10">
        <v>25136.567171404742</v>
      </c>
    </row>
    <row r="147" spans="1:2" x14ac:dyDescent="0.3">
      <c r="A147" s="14">
        <v>45437</v>
      </c>
      <c r="B147" s="11">
        <v>25127.35856352908</v>
      </c>
    </row>
    <row r="148" spans="1:2" x14ac:dyDescent="0.3">
      <c r="A148" s="13">
        <v>45438</v>
      </c>
      <c r="B148" s="10">
        <v>25118.14995565352</v>
      </c>
    </row>
    <row r="149" spans="1:2" x14ac:dyDescent="0.3">
      <c r="A149" s="14">
        <v>45439</v>
      </c>
      <c r="B149" s="11">
        <v>25108.941347777858</v>
      </c>
    </row>
    <row r="150" spans="1:2" x14ac:dyDescent="0.3">
      <c r="A150" s="13">
        <v>45440</v>
      </c>
      <c r="B150" s="10">
        <v>25099.732739902298</v>
      </c>
    </row>
    <row r="151" spans="1:2" x14ac:dyDescent="0.3">
      <c r="A151" s="14">
        <v>45441</v>
      </c>
      <c r="B151" s="11">
        <v>25090.524132026636</v>
      </c>
    </row>
    <row r="152" spans="1:2" x14ac:dyDescent="0.3">
      <c r="A152" s="13">
        <v>45442</v>
      </c>
      <c r="B152" s="10">
        <v>25081.315524151076</v>
      </c>
    </row>
    <row r="153" spans="1:2" x14ac:dyDescent="0.3">
      <c r="A153" s="14">
        <v>45443</v>
      </c>
      <c r="B153" s="11">
        <v>25072.106916275414</v>
      </c>
    </row>
    <row r="154" spans="1:2" x14ac:dyDescent="0.3">
      <c r="A154" s="13">
        <v>45444</v>
      </c>
      <c r="B154" s="10">
        <v>25062.898308399857</v>
      </c>
    </row>
    <row r="155" spans="1:2" x14ac:dyDescent="0.3">
      <c r="A155" s="14">
        <v>45445</v>
      </c>
      <c r="B155" s="11">
        <v>25053.689700524195</v>
      </c>
    </row>
    <row r="156" spans="1:2" x14ac:dyDescent="0.3">
      <c r="A156" s="13">
        <v>45446</v>
      </c>
      <c r="B156" s="10">
        <v>25044.481092648635</v>
      </c>
    </row>
    <row r="157" spans="1:2" x14ac:dyDescent="0.3">
      <c r="A157" s="14">
        <v>45447</v>
      </c>
      <c r="B157" s="11">
        <v>25035.272484772973</v>
      </c>
    </row>
    <row r="158" spans="1:2" x14ac:dyDescent="0.3">
      <c r="A158" s="13">
        <v>45448</v>
      </c>
      <c r="B158" s="10">
        <v>25026.063876897413</v>
      </c>
    </row>
    <row r="159" spans="1:2" x14ac:dyDescent="0.3">
      <c r="A159" s="14">
        <v>45449</v>
      </c>
      <c r="B159" s="11">
        <v>25016.855269021751</v>
      </c>
    </row>
    <row r="160" spans="1:2" x14ac:dyDescent="0.3">
      <c r="A160" s="13">
        <v>45450</v>
      </c>
      <c r="B160" s="10">
        <v>25007.646661146191</v>
      </c>
    </row>
    <row r="161" spans="1:2" x14ac:dyDescent="0.3">
      <c r="A161" s="14">
        <v>45451</v>
      </c>
      <c r="B161" s="11">
        <v>24998.438053270529</v>
      </c>
    </row>
    <row r="162" spans="1:2" x14ac:dyDescent="0.3">
      <c r="A162" s="13">
        <v>45452</v>
      </c>
      <c r="B162" s="10">
        <v>24989.229445394969</v>
      </c>
    </row>
    <row r="163" spans="1:2" x14ac:dyDescent="0.3">
      <c r="A163" s="14">
        <v>45453</v>
      </c>
      <c r="B163" s="11">
        <v>24980.020837519311</v>
      </c>
    </row>
    <row r="164" spans="1:2" x14ac:dyDescent="0.3">
      <c r="A164" s="13">
        <v>45454</v>
      </c>
      <c r="B164" s="10">
        <v>24970.81222964375</v>
      </c>
    </row>
    <row r="165" spans="1:2" x14ac:dyDescent="0.3">
      <c r="A165" s="14">
        <v>45455</v>
      </c>
      <c r="B165" s="11">
        <v>24961.603621768088</v>
      </c>
    </row>
    <row r="166" spans="1:2" x14ac:dyDescent="0.3">
      <c r="A166" s="13">
        <v>45456</v>
      </c>
      <c r="B166" s="10">
        <v>24952.395013892528</v>
      </c>
    </row>
    <row r="167" spans="1:2" x14ac:dyDescent="0.3">
      <c r="A167" s="14">
        <v>45457</v>
      </c>
      <c r="B167" s="11">
        <v>24943.186406016866</v>
      </c>
    </row>
    <row r="168" spans="1:2" x14ac:dyDescent="0.3">
      <c r="A168" s="13">
        <v>45458</v>
      </c>
      <c r="B168" s="10">
        <v>24933.977798141306</v>
      </c>
    </row>
    <row r="169" spans="1:2" x14ac:dyDescent="0.3">
      <c r="A169" s="14">
        <v>45459</v>
      </c>
      <c r="B169" s="11">
        <v>24924.769190265644</v>
      </c>
    </row>
    <row r="170" spans="1:2" x14ac:dyDescent="0.3">
      <c r="A170" s="13">
        <v>45460</v>
      </c>
      <c r="B170" s="10">
        <v>24915.560582390084</v>
      </c>
    </row>
    <row r="171" spans="1:2" x14ac:dyDescent="0.3">
      <c r="A171" s="14">
        <v>45461</v>
      </c>
      <c r="B171" s="11">
        <v>24906.351974514426</v>
      </c>
    </row>
    <row r="172" spans="1:2" x14ac:dyDescent="0.3">
      <c r="A172" s="13">
        <v>45462</v>
      </c>
      <c r="B172" s="10">
        <v>24897.143366638866</v>
      </c>
    </row>
    <row r="173" spans="1:2" x14ac:dyDescent="0.3">
      <c r="A173" s="14">
        <v>45463</v>
      </c>
      <c r="B173" s="11">
        <v>24887.934758763204</v>
      </c>
    </row>
    <row r="174" spans="1:2" x14ac:dyDescent="0.3">
      <c r="A174" s="13">
        <v>45464</v>
      </c>
      <c r="B174" s="10">
        <v>24878.726150887644</v>
      </c>
    </row>
    <row r="175" spans="1:2" x14ac:dyDescent="0.3">
      <c r="A175" s="14">
        <v>45465</v>
      </c>
      <c r="B175" s="11">
        <v>24869.517543011982</v>
      </c>
    </row>
    <row r="176" spans="1:2" x14ac:dyDescent="0.3">
      <c r="A176" s="13">
        <v>45466</v>
      </c>
      <c r="B176" s="10">
        <v>24860.308935136421</v>
      </c>
    </row>
    <row r="177" spans="1:2" x14ac:dyDescent="0.3">
      <c r="A177" s="14">
        <v>45467</v>
      </c>
      <c r="B177" s="11">
        <v>24851.10032726076</v>
      </c>
    </row>
    <row r="178" spans="1:2" x14ac:dyDescent="0.3">
      <c r="A178" s="13">
        <v>45468</v>
      </c>
      <c r="B178" s="10">
        <v>24841.891719385199</v>
      </c>
    </row>
    <row r="179" spans="1:2" x14ac:dyDescent="0.3">
      <c r="A179" s="14">
        <v>45469</v>
      </c>
      <c r="B179" s="11">
        <v>24832.683111509537</v>
      </c>
    </row>
    <row r="180" spans="1:2" x14ac:dyDescent="0.3">
      <c r="A180" s="13">
        <v>45470</v>
      </c>
      <c r="B180" s="10">
        <v>24823.474503633981</v>
      </c>
    </row>
    <row r="181" spans="1:2" x14ac:dyDescent="0.3">
      <c r="A181" s="14">
        <v>45471</v>
      </c>
      <c r="B181" s="11">
        <v>24814.265895758319</v>
      </c>
    </row>
    <row r="182" spans="1:2" x14ac:dyDescent="0.3">
      <c r="A182" s="13">
        <v>45472</v>
      </c>
      <c r="B182" s="10">
        <v>24805.057287882759</v>
      </c>
    </row>
    <row r="183" spans="1:2" x14ac:dyDescent="0.3">
      <c r="A183" s="14">
        <v>45473</v>
      </c>
      <c r="B183" s="11">
        <v>24795.848680007097</v>
      </c>
    </row>
    <row r="184" spans="1:2" x14ac:dyDescent="0.3">
      <c r="A184" s="13">
        <v>45474</v>
      </c>
      <c r="B184" s="10">
        <v>24786.640072131537</v>
      </c>
    </row>
    <row r="185" spans="1:2" x14ac:dyDescent="0.3">
      <c r="A185" s="14">
        <v>45475</v>
      </c>
      <c r="B185" s="11">
        <v>24777.431464255875</v>
      </c>
    </row>
    <row r="186" spans="1:2" x14ac:dyDescent="0.3">
      <c r="A186" s="13">
        <v>45476</v>
      </c>
      <c r="B186" s="10">
        <v>24768.222856380315</v>
      </c>
    </row>
    <row r="187" spans="1:2" x14ac:dyDescent="0.3">
      <c r="A187" s="14">
        <v>45477</v>
      </c>
      <c r="B187" s="11">
        <v>24759.014248504656</v>
      </c>
    </row>
    <row r="188" spans="1:2" x14ac:dyDescent="0.3">
      <c r="A188" s="13">
        <v>45478</v>
      </c>
      <c r="B188" s="10">
        <v>24749.805640629096</v>
      </c>
    </row>
    <row r="189" spans="1:2" x14ac:dyDescent="0.3">
      <c r="A189" s="14">
        <v>45479</v>
      </c>
      <c r="B189" s="11">
        <v>24740.597032753434</v>
      </c>
    </row>
    <row r="190" spans="1:2" x14ac:dyDescent="0.3">
      <c r="A190" s="13">
        <v>45480</v>
      </c>
      <c r="B190" s="10">
        <v>24731.388424877874</v>
      </c>
    </row>
    <row r="191" spans="1:2" x14ac:dyDescent="0.3">
      <c r="A191" s="14">
        <v>45481</v>
      </c>
      <c r="B191" s="11">
        <v>24722.179817002212</v>
      </c>
    </row>
    <row r="192" spans="1:2" x14ac:dyDescent="0.3">
      <c r="A192" s="13">
        <v>45482</v>
      </c>
      <c r="B192" s="10">
        <v>24712.971209126652</v>
      </c>
    </row>
    <row r="193" spans="1:2" x14ac:dyDescent="0.3">
      <c r="A193" s="14">
        <v>45483</v>
      </c>
      <c r="B193" s="11">
        <v>24703.76260125099</v>
      </c>
    </row>
    <row r="194" spans="1:2" x14ac:dyDescent="0.3">
      <c r="A194" s="13">
        <v>45484</v>
      </c>
      <c r="B194" s="10">
        <v>24694.55399337543</v>
      </c>
    </row>
    <row r="195" spans="1:2" x14ac:dyDescent="0.3">
      <c r="A195" s="14">
        <v>45485</v>
      </c>
      <c r="B195" s="11">
        <v>24685.345385499768</v>
      </c>
    </row>
    <row r="196" spans="1:2" x14ac:dyDescent="0.3">
      <c r="A196" s="13">
        <v>45486</v>
      </c>
      <c r="B196" s="10">
        <v>24676.136777624211</v>
      </c>
    </row>
    <row r="197" spans="1:2" x14ac:dyDescent="0.3">
      <c r="A197" s="14">
        <v>45487</v>
      </c>
      <c r="B197" s="11">
        <v>24666.928169748549</v>
      </c>
    </row>
    <row r="198" spans="1:2" x14ac:dyDescent="0.3">
      <c r="A198" s="13">
        <v>45488</v>
      </c>
      <c r="B198" s="10">
        <v>24657.719561872989</v>
      </c>
    </row>
    <row r="199" spans="1:2" x14ac:dyDescent="0.3">
      <c r="A199" s="14">
        <v>45489</v>
      </c>
      <c r="B199" s="11">
        <v>24648.510953997327</v>
      </c>
    </row>
    <row r="200" spans="1:2" x14ac:dyDescent="0.3">
      <c r="A200" s="13">
        <v>45490</v>
      </c>
      <c r="B200" s="10">
        <v>24639.302346121767</v>
      </c>
    </row>
    <row r="201" spans="1:2" x14ac:dyDescent="0.3">
      <c r="A201" s="14">
        <v>45491</v>
      </c>
      <c r="B201" s="11">
        <v>24630.093738246105</v>
      </c>
    </row>
    <row r="202" spans="1:2" x14ac:dyDescent="0.3">
      <c r="A202" s="13">
        <v>45492</v>
      </c>
      <c r="B202" s="10">
        <v>24620.885130370545</v>
      </c>
    </row>
    <row r="203" spans="1:2" x14ac:dyDescent="0.3">
      <c r="A203" s="14">
        <v>45493</v>
      </c>
      <c r="B203" s="11">
        <v>24611.676522494883</v>
      </c>
    </row>
    <row r="204" spans="1:2" x14ac:dyDescent="0.3">
      <c r="A204" s="13">
        <v>45494</v>
      </c>
      <c r="B204" s="10">
        <v>24602.467914619327</v>
      </c>
    </row>
    <row r="205" spans="1:2" x14ac:dyDescent="0.3">
      <c r="A205" s="14">
        <v>45495</v>
      </c>
      <c r="B205" s="11">
        <v>24593.259306743665</v>
      </c>
    </row>
    <row r="206" spans="1:2" x14ac:dyDescent="0.3">
      <c r="A206" s="13">
        <v>45496</v>
      </c>
      <c r="B206" s="10">
        <v>24584.050698868105</v>
      </c>
    </row>
    <row r="207" spans="1:2" x14ac:dyDescent="0.3">
      <c r="A207" s="14">
        <v>45497</v>
      </c>
      <c r="B207" s="11">
        <v>24574.842090992443</v>
      </c>
    </row>
    <row r="208" spans="1:2" x14ac:dyDescent="0.3">
      <c r="A208" s="13">
        <v>45498</v>
      </c>
      <c r="B208" s="10">
        <v>24565.633483116882</v>
      </c>
    </row>
    <row r="209" spans="1:2" x14ac:dyDescent="0.3">
      <c r="A209" s="14">
        <v>45499</v>
      </c>
      <c r="B209" s="11">
        <v>24556.42487524122</v>
      </c>
    </row>
    <row r="210" spans="1:2" x14ac:dyDescent="0.3">
      <c r="A210" s="13">
        <v>45500</v>
      </c>
      <c r="B210" s="10">
        <v>24547.21626736566</v>
      </c>
    </row>
    <row r="211" spans="1:2" x14ac:dyDescent="0.3">
      <c r="A211" s="14">
        <v>45501</v>
      </c>
      <c r="B211" s="11">
        <v>24538.007659489998</v>
      </c>
    </row>
    <row r="212" spans="1:2" x14ac:dyDescent="0.3">
      <c r="A212" s="13">
        <v>45502</v>
      </c>
      <c r="B212" s="10">
        <v>24528.799051614438</v>
      </c>
    </row>
    <row r="213" spans="1:2" x14ac:dyDescent="0.3">
      <c r="A213" s="14">
        <v>45503</v>
      </c>
      <c r="B213" s="11">
        <v>24519.59044373878</v>
      </c>
    </row>
    <row r="214" spans="1:2" x14ac:dyDescent="0.3">
      <c r="A214" s="13">
        <v>45504</v>
      </c>
      <c r="B214" s="10">
        <v>24510.38183586322</v>
      </c>
    </row>
    <row r="215" spans="1:2" x14ac:dyDescent="0.3">
      <c r="A215" s="14">
        <v>45505</v>
      </c>
      <c r="B215" s="11">
        <v>24501.173227987558</v>
      </c>
    </row>
    <row r="216" spans="1:2" x14ac:dyDescent="0.3">
      <c r="A216" s="13">
        <v>45506</v>
      </c>
      <c r="B216" s="10">
        <v>24491.964620111998</v>
      </c>
    </row>
    <row r="217" spans="1:2" x14ac:dyDescent="0.3">
      <c r="A217" s="14">
        <v>45507</v>
      </c>
      <c r="B217" s="11">
        <v>24482.756012236336</v>
      </c>
    </row>
    <row r="218" spans="1:2" x14ac:dyDescent="0.3">
      <c r="A218" s="13">
        <v>45508</v>
      </c>
      <c r="B218" s="10">
        <v>24473.547404360776</v>
      </c>
    </row>
    <row r="219" spans="1:2" x14ac:dyDescent="0.3">
      <c r="A219" s="14">
        <v>45509</v>
      </c>
      <c r="B219" s="11">
        <v>24464.338796485114</v>
      </c>
    </row>
    <row r="220" spans="1:2" x14ac:dyDescent="0.3">
      <c r="A220" s="13">
        <v>45510</v>
      </c>
      <c r="B220" s="10">
        <v>24455.130188609553</v>
      </c>
    </row>
    <row r="221" spans="1:2" x14ac:dyDescent="0.3">
      <c r="A221" s="14">
        <v>45511</v>
      </c>
      <c r="B221" s="11">
        <v>24445.921580733895</v>
      </c>
    </row>
    <row r="222" spans="1:2" x14ac:dyDescent="0.3">
      <c r="A222" s="13">
        <v>45512</v>
      </c>
      <c r="B222" s="10">
        <v>24436.712972858335</v>
      </c>
    </row>
    <row r="223" spans="1:2" x14ac:dyDescent="0.3">
      <c r="A223" s="14">
        <v>45513</v>
      </c>
      <c r="B223" s="11">
        <v>24427.504364982673</v>
      </c>
    </row>
    <row r="224" spans="1:2" x14ac:dyDescent="0.3">
      <c r="A224" s="13">
        <v>45514</v>
      </c>
      <c r="B224" s="10">
        <v>24418.295757107113</v>
      </c>
    </row>
    <row r="225" spans="1:2" x14ac:dyDescent="0.3">
      <c r="A225" s="14">
        <v>45515</v>
      </c>
      <c r="B225" s="11">
        <v>24409.087149231451</v>
      </c>
    </row>
    <row r="226" spans="1:2" x14ac:dyDescent="0.3">
      <c r="A226" s="13">
        <v>45516</v>
      </c>
      <c r="B226" s="10">
        <v>24399.878541355891</v>
      </c>
    </row>
    <row r="227" spans="1:2" x14ac:dyDescent="0.3">
      <c r="A227" s="14">
        <v>45517</v>
      </c>
      <c r="B227" s="11">
        <v>24390.669933480229</v>
      </c>
    </row>
    <row r="228" spans="1:2" x14ac:dyDescent="0.3">
      <c r="A228" s="13">
        <v>45518</v>
      </c>
      <c r="B228" s="10">
        <v>24381.461325604669</v>
      </c>
    </row>
    <row r="229" spans="1:2" x14ac:dyDescent="0.3">
      <c r="A229" s="14">
        <v>45519</v>
      </c>
      <c r="B229" s="11">
        <v>24372.252717729007</v>
      </c>
    </row>
    <row r="230" spans="1:2" x14ac:dyDescent="0.3">
      <c r="A230" s="13">
        <v>45520</v>
      </c>
      <c r="B230" s="10">
        <v>24363.04410985345</v>
      </c>
    </row>
    <row r="231" spans="1:2" x14ac:dyDescent="0.3">
      <c r="A231" s="14">
        <v>45521</v>
      </c>
      <c r="B231" s="11">
        <v>24353.835501977788</v>
      </c>
    </row>
    <row r="232" spans="1:2" x14ac:dyDescent="0.3">
      <c r="A232" s="13">
        <v>45522</v>
      </c>
      <c r="B232" s="10">
        <v>24344.626894102228</v>
      </c>
    </row>
    <row r="233" spans="1:2" x14ac:dyDescent="0.3">
      <c r="A233" s="14">
        <v>45523</v>
      </c>
      <c r="B233" s="11">
        <v>24335.418286226566</v>
      </c>
    </row>
    <row r="234" spans="1:2" x14ac:dyDescent="0.3">
      <c r="A234" s="13">
        <v>45524</v>
      </c>
      <c r="B234" s="10">
        <v>24326.209678351006</v>
      </c>
    </row>
    <row r="235" spans="1:2" x14ac:dyDescent="0.3">
      <c r="A235" s="14">
        <v>45525</v>
      </c>
      <c r="B235" s="11">
        <v>24317.001070475344</v>
      </c>
    </row>
    <row r="236" spans="1:2" x14ac:dyDescent="0.3">
      <c r="A236" s="13">
        <v>45526</v>
      </c>
      <c r="B236" s="10">
        <v>24307.792462599784</v>
      </c>
    </row>
    <row r="237" spans="1:2" x14ac:dyDescent="0.3">
      <c r="A237" s="14">
        <v>45527</v>
      </c>
      <c r="B237" s="11">
        <v>24298.583854724122</v>
      </c>
    </row>
    <row r="238" spans="1:2" x14ac:dyDescent="0.3">
      <c r="A238" s="13">
        <v>45528</v>
      </c>
      <c r="B238" s="10">
        <v>24289.375246848565</v>
      </c>
    </row>
    <row r="239" spans="1:2" x14ac:dyDescent="0.3">
      <c r="A239" s="14">
        <v>45529</v>
      </c>
      <c r="B239" s="11">
        <v>24280.166638972903</v>
      </c>
    </row>
    <row r="240" spans="1:2" x14ac:dyDescent="0.3">
      <c r="A240" s="13">
        <v>45530</v>
      </c>
      <c r="B240" s="10">
        <v>24270.958031097343</v>
      </c>
    </row>
    <row r="241" spans="1:2" x14ac:dyDescent="0.3">
      <c r="A241" s="14">
        <v>45531</v>
      </c>
      <c r="B241" s="11">
        <v>24261.749423221681</v>
      </c>
    </row>
    <row r="242" spans="1:2" x14ac:dyDescent="0.3">
      <c r="A242" s="13">
        <v>45532</v>
      </c>
      <c r="B242" s="10">
        <v>24252.540815346121</v>
      </c>
    </row>
    <row r="243" spans="1:2" x14ac:dyDescent="0.3">
      <c r="A243" s="14">
        <v>45533</v>
      </c>
      <c r="B243" s="11">
        <v>24243.332207470459</v>
      </c>
    </row>
    <row r="244" spans="1:2" x14ac:dyDescent="0.3">
      <c r="A244" s="13">
        <v>45534</v>
      </c>
      <c r="B244" s="10">
        <v>24234.123599594899</v>
      </c>
    </row>
    <row r="245" spans="1:2" x14ac:dyDescent="0.3">
      <c r="A245" s="14">
        <v>45535</v>
      </c>
      <c r="B245" s="11">
        <v>24224.914991719237</v>
      </c>
    </row>
    <row r="246" spans="1:2" x14ac:dyDescent="0.3">
      <c r="A246" s="13">
        <v>45536</v>
      </c>
      <c r="B246" s="10">
        <v>24215.706383843677</v>
      </c>
    </row>
    <row r="247" spans="1:2" x14ac:dyDescent="0.3">
      <c r="A247" s="14">
        <v>45537</v>
      </c>
      <c r="B247" s="11">
        <v>24206.497775968019</v>
      </c>
    </row>
    <row r="248" spans="1:2" x14ac:dyDescent="0.3">
      <c r="A248" s="13">
        <v>45538</v>
      </c>
      <c r="B248" s="10">
        <v>24197.289168092459</v>
      </c>
    </row>
    <row r="249" spans="1:2" x14ac:dyDescent="0.3">
      <c r="A249" s="14">
        <v>45539</v>
      </c>
      <c r="B249" s="11">
        <v>24188.080560216797</v>
      </c>
    </row>
    <row r="250" spans="1:2" x14ac:dyDescent="0.3">
      <c r="A250" s="13">
        <v>45540</v>
      </c>
      <c r="B250" s="10">
        <v>24178.871952341236</v>
      </c>
    </row>
    <row r="251" spans="1:2" x14ac:dyDescent="0.3">
      <c r="A251" s="14">
        <v>45541</v>
      </c>
      <c r="B251" s="11">
        <v>24169.663344465574</v>
      </c>
    </row>
    <row r="252" spans="1:2" x14ac:dyDescent="0.3">
      <c r="A252" s="13">
        <v>45542</v>
      </c>
      <c r="B252" s="10">
        <v>24160.454736590014</v>
      </c>
    </row>
    <row r="253" spans="1:2" x14ac:dyDescent="0.3">
      <c r="A253" s="14">
        <v>45543</v>
      </c>
      <c r="B253" s="11">
        <v>24151.246128714352</v>
      </c>
    </row>
    <row r="254" spans="1:2" x14ac:dyDescent="0.3">
      <c r="A254" s="13">
        <v>45544</v>
      </c>
      <c r="B254" s="10">
        <v>24142.037520838796</v>
      </c>
    </row>
    <row r="255" spans="1:2" x14ac:dyDescent="0.3">
      <c r="A255" s="14">
        <v>45545</v>
      </c>
      <c r="B255" s="11">
        <v>24132.828912963134</v>
      </c>
    </row>
    <row r="256" spans="1:2" x14ac:dyDescent="0.3">
      <c r="A256" s="13">
        <v>45546</v>
      </c>
      <c r="B256" s="10">
        <v>24123.620305087574</v>
      </c>
    </row>
    <row r="257" spans="1:2" x14ac:dyDescent="0.3">
      <c r="A257" s="14">
        <v>45547</v>
      </c>
      <c r="B257" s="11">
        <v>24114.411697211912</v>
      </c>
    </row>
    <row r="258" spans="1:2" x14ac:dyDescent="0.3">
      <c r="A258" s="13">
        <v>45548</v>
      </c>
      <c r="B258" s="10">
        <v>24105.203089336352</v>
      </c>
    </row>
    <row r="259" spans="1:2" x14ac:dyDescent="0.3">
      <c r="A259" s="14">
        <v>45549</v>
      </c>
      <c r="B259" s="11">
        <v>24095.99448146069</v>
      </c>
    </row>
    <row r="260" spans="1:2" x14ac:dyDescent="0.3">
      <c r="A260" s="13">
        <v>45550</v>
      </c>
      <c r="B260" s="10">
        <v>24086.78587358513</v>
      </c>
    </row>
    <row r="261" spans="1:2" x14ac:dyDescent="0.3">
      <c r="A261" s="14">
        <v>45551</v>
      </c>
      <c r="B261" s="11">
        <v>24077.577265709468</v>
      </c>
    </row>
    <row r="262" spans="1:2" x14ac:dyDescent="0.3">
      <c r="A262" s="13">
        <v>45552</v>
      </c>
      <c r="B262" s="10">
        <v>24068.368657833907</v>
      </c>
    </row>
    <row r="263" spans="1:2" x14ac:dyDescent="0.3">
      <c r="A263" s="14">
        <v>45553</v>
      </c>
      <c r="B263" s="11">
        <v>24059.160049958246</v>
      </c>
    </row>
    <row r="264" spans="1:2" x14ac:dyDescent="0.3">
      <c r="A264" s="13">
        <v>45554</v>
      </c>
      <c r="B264" s="10">
        <v>24049.951442082689</v>
      </c>
    </row>
    <row r="265" spans="1:2" x14ac:dyDescent="0.3">
      <c r="A265" s="14">
        <v>45555</v>
      </c>
      <c r="B265" s="11">
        <v>24040.742834207027</v>
      </c>
    </row>
    <row r="266" spans="1:2" x14ac:dyDescent="0.3">
      <c r="A266" s="13">
        <v>45556</v>
      </c>
      <c r="B266" s="10">
        <v>24031.534226331467</v>
      </c>
    </row>
    <row r="267" spans="1:2" x14ac:dyDescent="0.3">
      <c r="A267" s="14">
        <v>45557</v>
      </c>
      <c r="B267" s="11">
        <v>24022.325618455805</v>
      </c>
    </row>
    <row r="268" spans="1:2" x14ac:dyDescent="0.3">
      <c r="A268" s="13">
        <v>45558</v>
      </c>
      <c r="B268" s="10">
        <v>24013.117010580245</v>
      </c>
    </row>
    <row r="269" spans="1:2" x14ac:dyDescent="0.3">
      <c r="A269" s="14">
        <v>45559</v>
      </c>
      <c r="B269" s="11">
        <v>24003.908402704583</v>
      </c>
    </row>
    <row r="270" spans="1:2" x14ac:dyDescent="0.3">
      <c r="A270" s="13">
        <v>45560</v>
      </c>
      <c r="B270" s="10">
        <v>23994.699794829023</v>
      </c>
    </row>
    <row r="271" spans="1:2" x14ac:dyDescent="0.3">
      <c r="A271" s="14">
        <v>45561</v>
      </c>
      <c r="B271" s="11">
        <v>23985.491186953364</v>
      </c>
    </row>
    <row r="272" spans="1:2" x14ac:dyDescent="0.3">
      <c r="A272" s="13">
        <v>45562</v>
      </c>
      <c r="B272" s="10">
        <v>23976.282579077804</v>
      </c>
    </row>
    <row r="273" spans="1:2" x14ac:dyDescent="0.3">
      <c r="A273" s="14">
        <v>45563</v>
      </c>
      <c r="B273" s="11">
        <v>23967.073971202142</v>
      </c>
    </row>
    <row r="274" spans="1:2" x14ac:dyDescent="0.3">
      <c r="A274" s="13">
        <v>45564</v>
      </c>
      <c r="B274" s="10">
        <v>23957.865363326582</v>
      </c>
    </row>
    <row r="275" spans="1:2" x14ac:dyDescent="0.3">
      <c r="A275" s="14">
        <v>45565</v>
      </c>
      <c r="B275" s="11">
        <v>23948.65675545092</v>
      </c>
    </row>
    <row r="276" spans="1:2" x14ac:dyDescent="0.3">
      <c r="A276" s="13">
        <v>45566</v>
      </c>
      <c r="B276" s="10">
        <v>23939.44814757536</v>
      </c>
    </row>
    <row r="277" spans="1:2" x14ac:dyDescent="0.3">
      <c r="A277" s="14">
        <v>45567</v>
      </c>
      <c r="B277" s="11">
        <v>23930.239539699698</v>
      </c>
    </row>
    <row r="278" spans="1:2" x14ac:dyDescent="0.3">
      <c r="A278" s="13">
        <v>45568</v>
      </c>
      <c r="B278" s="10">
        <v>23921.030931824138</v>
      </c>
    </row>
    <row r="279" spans="1:2" x14ac:dyDescent="0.3">
      <c r="A279" s="14">
        <v>45569</v>
      </c>
      <c r="B279" s="11">
        <v>23911.822323948476</v>
      </c>
    </row>
    <row r="280" spans="1:2" x14ac:dyDescent="0.3">
      <c r="A280" s="13">
        <v>45570</v>
      </c>
      <c r="B280" s="10">
        <v>23902.613716072916</v>
      </c>
    </row>
    <row r="281" spans="1:2" x14ac:dyDescent="0.3">
      <c r="A281" s="14">
        <v>45571</v>
      </c>
      <c r="B281" s="11">
        <v>23893.405108197258</v>
      </c>
    </row>
    <row r="282" spans="1:2" x14ac:dyDescent="0.3">
      <c r="A282" s="13">
        <v>45572</v>
      </c>
      <c r="B282" s="10">
        <v>23884.196500321697</v>
      </c>
    </row>
    <row r="283" spans="1:2" x14ac:dyDescent="0.3">
      <c r="A283" s="14">
        <v>45573</v>
      </c>
      <c r="B283" s="11">
        <v>23874.987892446035</v>
      </c>
    </row>
    <row r="284" spans="1:2" x14ac:dyDescent="0.3">
      <c r="A284" s="13">
        <v>45574</v>
      </c>
      <c r="B284" s="10">
        <v>23865.779284570475</v>
      </c>
    </row>
    <row r="285" spans="1:2" x14ac:dyDescent="0.3">
      <c r="A285" s="14">
        <v>45575</v>
      </c>
      <c r="B285" s="11">
        <v>23856.570676694813</v>
      </c>
    </row>
    <row r="286" spans="1:2" x14ac:dyDescent="0.3">
      <c r="A286" s="13">
        <v>45576</v>
      </c>
      <c r="B286" s="10">
        <v>23847.362068819253</v>
      </c>
    </row>
    <row r="287" spans="1:2" x14ac:dyDescent="0.3">
      <c r="A287" s="14">
        <v>45577</v>
      </c>
      <c r="B287" s="11">
        <v>23838.153460943591</v>
      </c>
    </row>
    <row r="288" spans="1:2" x14ac:dyDescent="0.3">
      <c r="A288" s="13">
        <v>45578</v>
      </c>
      <c r="B288" s="10">
        <v>23828.944853068035</v>
      </c>
    </row>
    <row r="289" spans="1:2" x14ac:dyDescent="0.3">
      <c r="A289" s="14">
        <v>45579</v>
      </c>
      <c r="B289" s="11">
        <v>23819.736245192373</v>
      </c>
    </row>
    <row r="290" spans="1:2" x14ac:dyDescent="0.3">
      <c r="A290" s="13">
        <v>45580</v>
      </c>
      <c r="B290" s="10">
        <v>23810.527637316813</v>
      </c>
    </row>
    <row r="291" spans="1:2" x14ac:dyDescent="0.3">
      <c r="A291" s="14">
        <v>45581</v>
      </c>
      <c r="B291" s="11">
        <v>23801.319029441151</v>
      </c>
    </row>
    <row r="292" spans="1:2" x14ac:dyDescent="0.3">
      <c r="A292" s="13">
        <v>45582</v>
      </c>
      <c r="B292" s="10">
        <v>23792.110421565591</v>
      </c>
    </row>
    <row r="293" spans="1:2" x14ac:dyDescent="0.3">
      <c r="A293" s="14">
        <v>45583</v>
      </c>
      <c r="B293" s="11">
        <v>23782.901813689929</v>
      </c>
    </row>
    <row r="294" spans="1:2" x14ac:dyDescent="0.3">
      <c r="A294" s="13">
        <v>45584</v>
      </c>
      <c r="B294" s="10">
        <v>23773.693205814368</v>
      </c>
    </row>
    <row r="295" spans="1:2" x14ac:dyDescent="0.3">
      <c r="A295" s="14">
        <v>45585</v>
      </c>
      <c r="B295" s="11">
        <v>23764.484597938706</v>
      </c>
    </row>
    <row r="296" spans="1:2" x14ac:dyDescent="0.3">
      <c r="A296" s="13">
        <v>45586</v>
      </c>
      <c r="B296" s="10">
        <v>23755.275990063146</v>
      </c>
    </row>
    <row r="297" spans="1:2" x14ac:dyDescent="0.3">
      <c r="A297" s="14">
        <v>45587</v>
      </c>
      <c r="B297" s="11">
        <v>23746.067382187488</v>
      </c>
    </row>
    <row r="298" spans="1:2" x14ac:dyDescent="0.3">
      <c r="A298" s="13">
        <v>45588</v>
      </c>
      <c r="B298" s="10">
        <v>23736.858774311928</v>
      </c>
    </row>
    <row r="299" spans="1:2" x14ac:dyDescent="0.3">
      <c r="A299" s="14">
        <v>45589</v>
      </c>
      <c r="B299" s="11">
        <v>23727.650166436266</v>
      </c>
    </row>
    <row r="300" spans="1:2" x14ac:dyDescent="0.3">
      <c r="A300" s="13">
        <v>45590</v>
      </c>
      <c r="B300" s="10">
        <v>23718.441558560706</v>
      </c>
    </row>
    <row r="301" spans="1:2" x14ac:dyDescent="0.3">
      <c r="A301" s="14">
        <v>45591</v>
      </c>
      <c r="B301" s="11">
        <v>23709.232950685044</v>
      </c>
    </row>
    <row r="302" spans="1:2" x14ac:dyDescent="0.3">
      <c r="A302" s="13">
        <v>45592</v>
      </c>
      <c r="B302" s="10">
        <v>23700.024342809484</v>
      </c>
    </row>
    <row r="303" spans="1:2" x14ac:dyDescent="0.3">
      <c r="A303" s="14">
        <v>45593</v>
      </c>
      <c r="B303" s="11">
        <v>23690.815734933822</v>
      </c>
    </row>
    <row r="304" spans="1:2" x14ac:dyDescent="0.3">
      <c r="A304" s="13">
        <v>45594</v>
      </c>
      <c r="B304" s="10">
        <v>23681.607127058262</v>
      </c>
    </row>
    <row r="305" spans="1:2" x14ac:dyDescent="0.3">
      <c r="A305" s="14">
        <v>45595</v>
      </c>
      <c r="B305" s="11">
        <v>23672.398519182603</v>
      </c>
    </row>
    <row r="306" spans="1:2" x14ac:dyDescent="0.3">
      <c r="A306" s="13">
        <v>45596</v>
      </c>
      <c r="B306" s="10">
        <v>23663.189911307043</v>
      </c>
    </row>
    <row r="307" spans="1:2" x14ac:dyDescent="0.3">
      <c r="A307" s="14">
        <v>45597</v>
      </c>
      <c r="B307" s="11">
        <v>23653.981303431381</v>
      </c>
    </row>
    <row r="308" spans="1:2" x14ac:dyDescent="0.3">
      <c r="A308" s="13">
        <v>45598</v>
      </c>
      <c r="B308" s="10">
        <v>23644.772695555821</v>
      </c>
    </row>
    <row r="309" spans="1:2" x14ac:dyDescent="0.3">
      <c r="A309" s="14">
        <v>45599</v>
      </c>
      <c r="B309" s="11">
        <v>23635.564087680159</v>
      </c>
    </row>
    <row r="310" spans="1:2" x14ac:dyDescent="0.3">
      <c r="A310" s="13">
        <v>45600</v>
      </c>
      <c r="B310" s="10">
        <v>23626.355479804599</v>
      </c>
    </row>
    <row r="311" spans="1:2" x14ac:dyDescent="0.3">
      <c r="A311" s="14">
        <v>45601</v>
      </c>
      <c r="B311" s="11">
        <v>23617.146871928937</v>
      </c>
    </row>
    <row r="312" spans="1:2" x14ac:dyDescent="0.3">
      <c r="A312" s="13">
        <v>45602</v>
      </c>
      <c r="B312" s="10">
        <v>23607.938264053377</v>
      </c>
    </row>
    <row r="313" spans="1:2" x14ac:dyDescent="0.3">
      <c r="A313" s="14">
        <v>45603</v>
      </c>
      <c r="B313" s="11">
        <v>23598.729656177715</v>
      </c>
    </row>
    <row r="314" spans="1:2" x14ac:dyDescent="0.3">
      <c r="A314" s="13">
        <v>45604</v>
      </c>
      <c r="B314" s="10">
        <v>23589.521048302158</v>
      </c>
    </row>
    <row r="315" spans="1:2" x14ac:dyDescent="0.3">
      <c r="A315" s="14">
        <v>45605</v>
      </c>
      <c r="B315" s="11">
        <v>23580.312440426496</v>
      </c>
    </row>
    <row r="316" spans="1:2" x14ac:dyDescent="0.3">
      <c r="A316" s="13">
        <v>45606</v>
      </c>
      <c r="B316" s="10">
        <v>23571.103832550936</v>
      </c>
    </row>
    <row r="317" spans="1:2" x14ac:dyDescent="0.3">
      <c r="A317" s="14">
        <v>45607</v>
      </c>
      <c r="B317" s="11">
        <v>23561.895224675274</v>
      </c>
    </row>
    <row r="318" spans="1:2" x14ac:dyDescent="0.3">
      <c r="A318" s="13">
        <v>45608</v>
      </c>
      <c r="B318" s="10">
        <v>23552.686616799714</v>
      </c>
    </row>
    <row r="319" spans="1:2" x14ac:dyDescent="0.3">
      <c r="A319" s="14">
        <v>45609</v>
      </c>
      <c r="B319" s="11">
        <v>23543.478008924052</v>
      </c>
    </row>
    <row r="320" spans="1:2" x14ac:dyDescent="0.3">
      <c r="A320" s="13">
        <v>45610</v>
      </c>
      <c r="B320" s="10">
        <v>23534.269401048492</v>
      </c>
    </row>
    <row r="321" spans="1:2" x14ac:dyDescent="0.3">
      <c r="A321" s="14">
        <v>45611</v>
      </c>
      <c r="B321" s="11">
        <v>23525.06079317283</v>
      </c>
    </row>
    <row r="322" spans="1:2" x14ac:dyDescent="0.3">
      <c r="A322" s="13">
        <v>45612</v>
      </c>
      <c r="B322" s="10">
        <v>23515.852185297274</v>
      </c>
    </row>
    <row r="323" spans="1:2" x14ac:dyDescent="0.3">
      <c r="A323" s="14">
        <v>45613</v>
      </c>
      <c r="B323" s="11">
        <v>23506.643577421612</v>
      </c>
    </row>
    <row r="324" spans="1:2" x14ac:dyDescent="0.3">
      <c r="A324" s="13">
        <v>45614</v>
      </c>
      <c r="B324" s="10">
        <v>23497.434969546051</v>
      </c>
    </row>
    <row r="325" spans="1:2" x14ac:dyDescent="0.3">
      <c r="A325" s="14">
        <v>45615</v>
      </c>
      <c r="B325" s="11">
        <v>23488.226361670389</v>
      </c>
    </row>
    <row r="326" spans="1:2" x14ac:dyDescent="0.3">
      <c r="A326" s="13">
        <v>45616</v>
      </c>
      <c r="B326" s="10">
        <v>23479.017753794829</v>
      </c>
    </row>
    <row r="327" spans="1:2" x14ac:dyDescent="0.3">
      <c r="A327" s="14">
        <v>45617</v>
      </c>
      <c r="B327" s="11">
        <v>23469.809145919167</v>
      </c>
    </row>
    <row r="328" spans="1:2" x14ac:dyDescent="0.3">
      <c r="A328" s="13">
        <v>45618</v>
      </c>
      <c r="B328" s="10">
        <v>23460.600538043607</v>
      </c>
    </row>
    <row r="329" spans="1:2" x14ac:dyDescent="0.3">
      <c r="A329" s="14">
        <v>45619</v>
      </c>
      <c r="B329" s="11">
        <v>23451.391930167945</v>
      </c>
    </row>
    <row r="330" spans="1:2" x14ac:dyDescent="0.3">
      <c r="A330" s="13">
        <v>45620</v>
      </c>
      <c r="B330" s="10">
        <v>23442.183322292385</v>
      </c>
    </row>
    <row r="331" spans="1:2" x14ac:dyDescent="0.3">
      <c r="A331" s="14">
        <v>45621</v>
      </c>
      <c r="B331" s="11">
        <v>23432.974714416727</v>
      </c>
    </row>
    <row r="332" spans="1:2" x14ac:dyDescent="0.3">
      <c r="A332" s="13">
        <v>45622</v>
      </c>
      <c r="B332" s="10">
        <v>23423.766106541167</v>
      </c>
    </row>
    <row r="333" spans="1:2" x14ac:dyDescent="0.3">
      <c r="A333" s="14">
        <v>45623</v>
      </c>
      <c r="B333" s="11">
        <v>23414.557498665505</v>
      </c>
    </row>
    <row r="334" spans="1:2" x14ac:dyDescent="0.3">
      <c r="A334" s="13">
        <v>45624</v>
      </c>
      <c r="B334" s="10">
        <v>23405.348890789945</v>
      </c>
    </row>
    <row r="335" spans="1:2" x14ac:dyDescent="0.3">
      <c r="A335" s="14">
        <v>45625</v>
      </c>
      <c r="B335" s="11">
        <v>23396.140282914283</v>
      </c>
    </row>
    <row r="336" spans="1:2" x14ac:dyDescent="0.3">
      <c r="A336" s="13">
        <v>45626</v>
      </c>
      <c r="B336" s="10">
        <v>23386.931675038722</v>
      </c>
    </row>
    <row r="337" spans="1:2" x14ac:dyDescent="0.3">
      <c r="A337" s="14">
        <v>45627</v>
      </c>
      <c r="B337" s="11">
        <v>23377.72306716306</v>
      </c>
    </row>
    <row r="338" spans="1:2" x14ac:dyDescent="0.3">
      <c r="A338" s="13">
        <v>45628</v>
      </c>
      <c r="B338" s="10">
        <v>23368.514459287504</v>
      </c>
    </row>
    <row r="339" spans="1:2" x14ac:dyDescent="0.3">
      <c r="A339" s="14">
        <v>45629</v>
      </c>
      <c r="B339" s="11">
        <v>23359.305851411842</v>
      </c>
    </row>
    <row r="340" spans="1:2" x14ac:dyDescent="0.3">
      <c r="A340" s="13">
        <v>45630</v>
      </c>
      <c r="B340" s="10">
        <v>23350.097243536282</v>
      </c>
    </row>
    <row r="341" spans="1:2" x14ac:dyDescent="0.3">
      <c r="A341" s="14">
        <v>45631</v>
      </c>
      <c r="B341" s="11">
        <v>23340.88863566062</v>
      </c>
    </row>
    <row r="342" spans="1:2" x14ac:dyDescent="0.3">
      <c r="A342" s="13">
        <v>45632</v>
      </c>
      <c r="B342" s="10">
        <v>23331.68002778506</v>
      </c>
    </row>
    <row r="343" spans="1:2" x14ac:dyDescent="0.3">
      <c r="A343" s="14">
        <v>45633</v>
      </c>
      <c r="B343" s="11">
        <v>23322.471419909398</v>
      </c>
    </row>
    <row r="344" spans="1:2" x14ac:dyDescent="0.3">
      <c r="A344" s="13">
        <v>45634</v>
      </c>
      <c r="B344" s="10">
        <v>23313.262812033838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6A4D-73C9-4CA1-A6D9-8387F22BF22B}">
  <dimension ref="A1:O3001"/>
  <sheetViews>
    <sheetView workbookViewId="0">
      <selection activeCell="O1" activeCellId="1" sqref="I1:I1048576 O1:O1048576"/>
    </sheetView>
  </sheetViews>
  <sheetFormatPr defaultRowHeight="14.4" x14ac:dyDescent="0.3"/>
  <cols>
    <col min="9" max="9" width="25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3901</v>
      </c>
    </row>
    <row r="2" spans="1:15" x14ac:dyDescent="0.3">
      <c r="A2" t="s">
        <v>1450</v>
      </c>
      <c r="B2" t="s">
        <v>15</v>
      </c>
      <c r="C2">
        <v>22</v>
      </c>
      <c r="D2" t="s">
        <v>37</v>
      </c>
      <c r="E2" t="s">
        <v>17</v>
      </c>
      <c r="F2" t="s">
        <v>364</v>
      </c>
      <c r="G2">
        <v>1037.33</v>
      </c>
      <c r="H2">
        <v>3</v>
      </c>
      <c r="I2" s="1">
        <v>44927</v>
      </c>
      <c r="J2" t="s">
        <v>23</v>
      </c>
      <c r="K2">
        <v>8.94</v>
      </c>
      <c r="L2">
        <v>1</v>
      </c>
      <c r="M2">
        <v>27.28</v>
      </c>
      <c r="N2">
        <v>118</v>
      </c>
      <c r="O2">
        <v>0</v>
      </c>
    </row>
    <row r="3" spans="1:15" x14ac:dyDescent="0.3">
      <c r="A3" t="s">
        <v>1518</v>
      </c>
      <c r="B3" t="s">
        <v>25</v>
      </c>
      <c r="C3">
        <v>31</v>
      </c>
      <c r="D3" t="s">
        <v>16</v>
      </c>
      <c r="E3" t="s">
        <v>41</v>
      </c>
      <c r="F3" t="s">
        <v>1519</v>
      </c>
      <c r="G3">
        <v>2593.38</v>
      </c>
      <c r="H3">
        <v>3</v>
      </c>
      <c r="I3" s="1">
        <v>44927</v>
      </c>
      <c r="J3" t="s">
        <v>33</v>
      </c>
      <c r="K3">
        <v>36.69</v>
      </c>
      <c r="L3">
        <v>1</v>
      </c>
      <c r="M3">
        <v>49.85</v>
      </c>
      <c r="N3">
        <v>48</v>
      </c>
      <c r="O3">
        <v>0</v>
      </c>
    </row>
    <row r="4" spans="1:15" x14ac:dyDescent="0.3">
      <c r="A4" t="s">
        <v>2239</v>
      </c>
      <c r="B4" t="s">
        <v>15</v>
      </c>
      <c r="C4">
        <v>59</v>
      </c>
      <c r="D4" t="s">
        <v>37</v>
      </c>
      <c r="E4" t="s">
        <v>38</v>
      </c>
      <c r="F4" t="s">
        <v>415</v>
      </c>
      <c r="G4">
        <v>501.1</v>
      </c>
      <c r="H4">
        <v>1</v>
      </c>
      <c r="I4" s="1">
        <v>44927</v>
      </c>
      <c r="J4" t="s">
        <v>53</v>
      </c>
      <c r="K4">
        <v>46.31</v>
      </c>
      <c r="L4">
        <v>0</v>
      </c>
      <c r="M4">
        <v>6.7</v>
      </c>
      <c r="N4">
        <v>186</v>
      </c>
      <c r="O4">
        <f t="shared" ref="O3:O66" si="0">(G4 * H4) - M4</f>
        <v>494.40000000000003</v>
      </c>
    </row>
    <row r="5" spans="1:15" x14ac:dyDescent="0.3">
      <c r="A5" t="s">
        <v>2691</v>
      </c>
      <c r="B5" t="s">
        <v>25</v>
      </c>
      <c r="C5">
        <v>36</v>
      </c>
      <c r="D5" t="s">
        <v>37</v>
      </c>
      <c r="E5" t="s">
        <v>41</v>
      </c>
      <c r="F5" t="s">
        <v>63</v>
      </c>
      <c r="G5">
        <v>3525.78</v>
      </c>
      <c r="H5">
        <v>4</v>
      </c>
      <c r="I5" s="1">
        <v>44927</v>
      </c>
      <c r="J5" t="s">
        <v>53</v>
      </c>
      <c r="K5">
        <v>56.12</v>
      </c>
      <c r="L5">
        <v>1</v>
      </c>
      <c r="M5">
        <v>39.869999999999997</v>
      </c>
      <c r="N5">
        <v>252</v>
      </c>
      <c r="O5">
        <v>0</v>
      </c>
    </row>
    <row r="6" spans="1:15" x14ac:dyDescent="0.3">
      <c r="A6" t="s">
        <v>2914</v>
      </c>
      <c r="B6" t="s">
        <v>15</v>
      </c>
      <c r="C6">
        <v>41</v>
      </c>
      <c r="D6" t="s">
        <v>67</v>
      </c>
      <c r="E6" t="s">
        <v>31</v>
      </c>
      <c r="F6" t="s">
        <v>407</v>
      </c>
      <c r="G6">
        <v>3211.93</v>
      </c>
      <c r="H6">
        <v>1</v>
      </c>
      <c r="I6" s="1">
        <v>44927</v>
      </c>
      <c r="J6" t="s">
        <v>19</v>
      </c>
      <c r="K6">
        <v>28.26</v>
      </c>
      <c r="L6">
        <v>1</v>
      </c>
      <c r="M6">
        <v>30.21</v>
      </c>
      <c r="N6">
        <v>451</v>
      </c>
      <c r="O6">
        <v>0</v>
      </c>
    </row>
    <row r="7" spans="1:15" x14ac:dyDescent="0.3">
      <c r="A7" t="s">
        <v>2982</v>
      </c>
      <c r="B7" t="s">
        <v>25</v>
      </c>
      <c r="C7">
        <v>29</v>
      </c>
      <c r="D7" t="s">
        <v>37</v>
      </c>
      <c r="E7" t="s">
        <v>26</v>
      </c>
      <c r="F7" t="s">
        <v>1841</v>
      </c>
      <c r="G7">
        <v>3355.16</v>
      </c>
      <c r="H7">
        <v>3</v>
      </c>
      <c r="I7" s="1">
        <v>44927</v>
      </c>
      <c r="J7" t="s">
        <v>23</v>
      </c>
      <c r="K7">
        <v>46.33</v>
      </c>
      <c r="L7">
        <v>0</v>
      </c>
      <c r="M7">
        <v>13.12</v>
      </c>
      <c r="N7">
        <v>396</v>
      </c>
      <c r="O7">
        <f t="shared" si="0"/>
        <v>10052.359999999999</v>
      </c>
    </row>
    <row r="8" spans="1:15" x14ac:dyDescent="0.3">
      <c r="A8" t="s">
        <v>3065</v>
      </c>
      <c r="B8" t="s">
        <v>15</v>
      </c>
      <c r="C8">
        <v>41</v>
      </c>
      <c r="D8" t="s">
        <v>21</v>
      </c>
      <c r="E8" t="s">
        <v>38</v>
      </c>
      <c r="F8" t="s">
        <v>2091</v>
      </c>
      <c r="G8">
        <v>1300.4100000000001</v>
      </c>
      <c r="H8">
        <v>1</v>
      </c>
      <c r="I8" s="1">
        <v>44927</v>
      </c>
      <c r="J8" t="s">
        <v>28</v>
      </c>
      <c r="K8">
        <v>28.77</v>
      </c>
      <c r="L8">
        <v>0</v>
      </c>
      <c r="M8">
        <v>34.5</v>
      </c>
      <c r="N8">
        <v>170</v>
      </c>
      <c r="O8">
        <f t="shared" si="0"/>
        <v>1265.9100000000001</v>
      </c>
    </row>
    <row r="9" spans="1:15" x14ac:dyDescent="0.3">
      <c r="A9" t="s">
        <v>3433</v>
      </c>
      <c r="B9" t="s">
        <v>25</v>
      </c>
      <c r="C9">
        <v>20</v>
      </c>
      <c r="D9" t="s">
        <v>67</v>
      </c>
      <c r="E9" t="s">
        <v>17</v>
      </c>
      <c r="F9" t="s">
        <v>2666</v>
      </c>
      <c r="G9">
        <v>1756.64</v>
      </c>
      <c r="H9">
        <v>2</v>
      </c>
      <c r="I9" s="1">
        <v>44927</v>
      </c>
      <c r="J9" t="s">
        <v>23</v>
      </c>
      <c r="K9">
        <v>33.35</v>
      </c>
      <c r="L9">
        <v>0</v>
      </c>
      <c r="M9">
        <v>37.49</v>
      </c>
      <c r="N9">
        <v>104</v>
      </c>
      <c r="O9">
        <f t="shared" si="0"/>
        <v>3475.7900000000004</v>
      </c>
    </row>
    <row r="10" spans="1:15" x14ac:dyDescent="0.3">
      <c r="A10" t="s">
        <v>3489</v>
      </c>
      <c r="B10" t="s">
        <v>15</v>
      </c>
      <c r="C10">
        <v>40</v>
      </c>
      <c r="D10" t="s">
        <v>21</v>
      </c>
      <c r="E10" t="s">
        <v>26</v>
      </c>
      <c r="F10" t="s">
        <v>411</v>
      </c>
      <c r="G10">
        <v>3328.12</v>
      </c>
      <c r="H10">
        <v>4</v>
      </c>
      <c r="I10" s="1">
        <v>44927</v>
      </c>
      <c r="J10" t="s">
        <v>23</v>
      </c>
      <c r="K10">
        <v>28.27</v>
      </c>
      <c r="L10">
        <v>0</v>
      </c>
      <c r="M10">
        <v>15.69</v>
      </c>
      <c r="N10">
        <v>102</v>
      </c>
      <c r="O10">
        <f t="shared" si="0"/>
        <v>13296.789999999999</v>
      </c>
    </row>
    <row r="11" spans="1:15" x14ac:dyDescent="0.3">
      <c r="A11" t="s">
        <v>3618</v>
      </c>
      <c r="B11" t="s">
        <v>25</v>
      </c>
      <c r="C11">
        <v>32</v>
      </c>
      <c r="D11" t="s">
        <v>30</v>
      </c>
      <c r="E11" t="s">
        <v>31</v>
      </c>
      <c r="F11" t="s">
        <v>1546</v>
      </c>
      <c r="G11">
        <v>3981.79</v>
      </c>
      <c r="H11">
        <v>5</v>
      </c>
      <c r="I11" s="1">
        <v>44927</v>
      </c>
      <c r="J11" t="s">
        <v>53</v>
      </c>
      <c r="K11">
        <v>54.87</v>
      </c>
      <c r="L11">
        <v>1</v>
      </c>
      <c r="M11">
        <v>4.53</v>
      </c>
      <c r="N11">
        <v>115</v>
      </c>
      <c r="O11">
        <v>0</v>
      </c>
    </row>
    <row r="12" spans="1:15" x14ac:dyDescent="0.3">
      <c r="A12" t="s">
        <v>3651</v>
      </c>
      <c r="B12" t="s">
        <v>25</v>
      </c>
      <c r="C12">
        <v>19</v>
      </c>
      <c r="D12" t="s">
        <v>37</v>
      </c>
      <c r="E12" t="s">
        <v>38</v>
      </c>
      <c r="F12" t="s">
        <v>1777</v>
      </c>
      <c r="G12">
        <v>1697.68</v>
      </c>
      <c r="H12">
        <v>4</v>
      </c>
      <c r="I12" s="1">
        <v>44927</v>
      </c>
      <c r="J12" t="s">
        <v>19</v>
      </c>
      <c r="K12">
        <v>29.63</v>
      </c>
      <c r="L12">
        <v>0</v>
      </c>
      <c r="M12">
        <v>21.52</v>
      </c>
      <c r="N12">
        <v>408</v>
      </c>
      <c r="O12">
        <f t="shared" si="0"/>
        <v>6769.2</v>
      </c>
    </row>
    <row r="13" spans="1:15" x14ac:dyDescent="0.3">
      <c r="A13" t="s">
        <v>198</v>
      </c>
      <c r="B13" t="s">
        <v>15</v>
      </c>
      <c r="C13">
        <v>55</v>
      </c>
      <c r="D13" t="s">
        <v>30</v>
      </c>
      <c r="E13" t="s">
        <v>26</v>
      </c>
      <c r="F13" t="s">
        <v>199</v>
      </c>
      <c r="G13">
        <v>1906.44</v>
      </c>
      <c r="H13">
        <v>2</v>
      </c>
      <c r="I13" s="1">
        <v>44928</v>
      </c>
      <c r="J13" t="s">
        <v>19</v>
      </c>
      <c r="K13">
        <v>13.08</v>
      </c>
      <c r="L13">
        <v>1</v>
      </c>
      <c r="M13">
        <v>1.78</v>
      </c>
      <c r="N13">
        <v>309</v>
      </c>
      <c r="O13">
        <v>0</v>
      </c>
    </row>
    <row r="14" spans="1:15" x14ac:dyDescent="0.3">
      <c r="A14" t="s">
        <v>230</v>
      </c>
      <c r="B14" t="s">
        <v>15</v>
      </c>
      <c r="C14">
        <v>44</v>
      </c>
      <c r="D14" t="s">
        <v>67</v>
      </c>
      <c r="E14" t="s">
        <v>38</v>
      </c>
      <c r="F14" t="s">
        <v>231</v>
      </c>
      <c r="G14">
        <v>3440.12</v>
      </c>
      <c r="H14">
        <v>3</v>
      </c>
      <c r="I14" s="1">
        <v>44928</v>
      </c>
      <c r="J14" t="s">
        <v>33</v>
      </c>
      <c r="K14">
        <v>29.94</v>
      </c>
      <c r="L14">
        <v>1</v>
      </c>
      <c r="M14">
        <v>23.7</v>
      </c>
      <c r="N14">
        <v>102</v>
      </c>
      <c r="O14">
        <v>0</v>
      </c>
    </row>
    <row r="15" spans="1:15" x14ac:dyDescent="0.3">
      <c r="A15" t="s">
        <v>266</v>
      </c>
      <c r="B15" t="s">
        <v>15</v>
      </c>
      <c r="C15">
        <v>28</v>
      </c>
      <c r="D15" t="s">
        <v>30</v>
      </c>
      <c r="E15" t="s">
        <v>17</v>
      </c>
      <c r="F15" t="s">
        <v>267</v>
      </c>
      <c r="G15">
        <v>4496.79</v>
      </c>
      <c r="H15">
        <v>3</v>
      </c>
      <c r="I15" s="1">
        <v>44928</v>
      </c>
      <c r="J15" t="s">
        <v>33</v>
      </c>
      <c r="K15">
        <v>35.909999999999997</v>
      </c>
      <c r="L15">
        <v>1</v>
      </c>
      <c r="M15">
        <v>33.340000000000003</v>
      </c>
      <c r="N15">
        <v>188</v>
      </c>
      <c r="O15">
        <v>0</v>
      </c>
    </row>
    <row r="16" spans="1:15" x14ac:dyDescent="0.3">
      <c r="A16" t="s">
        <v>1827</v>
      </c>
      <c r="B16" t="s">
        <v>25</v>
      </c>
      <c r="C16">
        <v>46</v>
      </c>
      <c r="D16" t="s">
        <v>21</v>
      </c>
      <c r="E16" t="s">
        <v>38</v>
      </c>
      <c r="F16" t="s">
        <v>427</v>
      </c>
      <c r="G16">
        <v>3989.22</v>
      </c>
      <c r="H16">
        <v>4</v>
      </c>
      <c r="I16" s="1">
        <v>44928</v>
      </c>
      <c r="J16" t="s">
        <v>53</v>
      </c>
      <c r="K16">
        <v>18.98</v>
      </c>
      <c r="L16">
        <v>0</v>
      </c>
      <c r="M16">
        <v>46.05</v>
      </c>
      <c r="N16">
        <v>10</v>
      </c>
      <c r="O16">
        <f t="shared" si="0"/>
        <v>15910.83</v>
      </c>
    </row>
    <row r="17" spans="1:15" x14ac:dyDescent="0.3">
      <c r="A17" t="s">
        <v>2648</v>
      </c>
      <c r="B17" t="s">
        <v>25</v>
      </c>
      <c r="C17">
        <v>48</v>
      </c>
      <c r="D17" t="s">
        <v>21</v>
      </c>
      <c r="E17" t="s">
        <v>31</v>
      </c>
      <c r="F17" t="s">
        <v>354</v>
      </c>
      <c r="G17">
        <v>4759.71</v>
      </c>
      <c r="H17">
        <v>4</v>
      </c>
      <c r="I17" s="1">
        <v>44928</v>
      </c>
      <c r="J17" t="s">
        <v>23</v>
      </c>
      <c r="K17">
        <v>26.02</v>
      </c>
      <c r="L17">
        <v>1</v>
      </c>
      <c r="M17">
        <v>12.06</v>
      </c>
      <c r="N17">
        <v>420</v>
      </c>
      <c r="O17">
        <v>0</v>
      </c>
    </row>
    <row r="18" spans="1:15" x14ac:dyDescent="0.3">
      <c r="A18" t="s">
        <v>719</v>
      </c>
      <c r="B18" t="s">
        <v>25</v>
      </c>
      <c r="C18">
        <v>25</v>
      </c>
      <c r="D18" t="s">
        <v>16</v>
      </c>
      <c r="E18" t="s">
        <v>41</v>
      </c>
      <c r="F18" t="s">
        <v>720</v>
      </c>
      <c r="G18">
        <v>4501.6000000000004</v>
      </c>
      <c r="H18">
        <v>5</v>
      </c>
      <c r="I18" s="1">
        <v>44929</v>
      </c>
      <c r="J18" t="s">
        <v>23</v>
      </c>
      <c r="K18">
        <v>44.49</v>
      </c>
      <c r="L18">
        <v>0</v>
      </c>
      <c r="M18">
        <v>6.79</v>
      </c>
      <c r="N18">
        <v>484</v>
      </c>
      <c r="O18">
        <f t="shared" si="0"/>
        <v>22501.21</v>
      </c>
    </row>
    <row r="19" spans="1:15" x14ac:dyDescent="0.3">
      <c r="A19" t="s">
        <v>789</v>
      </c>
      <c r="B19" t="s">
        <v>15</v>
      </c>
      <c r="C19">
        <v>46</v>
      </c>
      <c r="D19" t="s">
        <v>67</v>
      </c>
      <c r="E19" t="s">
        <v>17</v>
      </c>
      <c r="F19" t="s">
        <v>790</v>
      </c>
      <c r="G19">
        <v>1565.61</v>
      </c>
      <c r="H19">
        <v>4</v>
      </c>
      <c r="I19" s="1">
        <v>44929</v>
      </c>
      <c r="J19" t="s">
        <v>53</v>
      </c>
      <c r="K19">
        <v>7.97</v>
      </c>
      <c r="L19">
        <v>1</v>
      </c>
      <c r="M19">
        <v>17.77</v>
      </c>
      <c r="N19">
        <v>300</v>
      </c>
      <c r="O19">
        <v>0</v>
      </c>
    </row>
    <row r="20" spans="1:15" x14ac:dyDescent="0.3">
      <c r="A20" t="s">
        <v>1547</v>
      </c>
      <c r="B20" t="s">
        <v>25</v>
      </c>
      <c r="C20">
        <v>38</v>
      </c>
      <c r="D20" t="s">
        <v>37</v>
      </c>
      <c r="E20" t="s">
        <v>31</v>
      </c>
      <c r="F20" t="s">
        <v>1548</v>
      </c>
      <c r="G20">
        <v>3689.13</v>
      </c>
      <c r="H20">
        <v>3</v>
      </c>
      <c r="I20" s="1">
        <v>44929</v>
      </c>
      <c r="J20" t="s">
        <v>19</v>
      </c>
      <c r="K20">
        <v>17.13</v>
      </c>
      <c r="L20">
        <v>0</v>
      </c>
      <c r="M20">
        <v>4.96</v>
      </c>
      <c r="N20">
        <v>412</v>
      </c>
      <c r="O20">
        <f t="shared" si="0"/>
        <v>11062.43</v>
      </c>
    </row>
    <row r="21" spans="1:15" x14ac:dyDescent="0.3">
      <c r="A21" t="s">
        <v>2593</v>
      </c>
      <c r="B21" t="s">
        <v>15</v>
      </c>
      <c r="C21">
        <v>40</v>
      </c>
      <c r="D21" t="s">
        <v>30</v>
      </c>
      <c r="E21" t="s">
        <v>31</v>
      </c>
      <c r="F21" t="s">
        <v>2594</v>
      </c>
      <c r="G21">
        <v>3995.37</v>
      </c>
      <c r="H21">
        <v>3</v>
      </c>
      <c r="I21" s="1">
        <v>44929</v>
      </c>
      <c r="J21" t="s">
        <v>28</v>
      </c>
      <c r="K21">
        <v>30.77</v>
      </c>
      <c r="L21">
        <v>0</v>
      </c>
      <c r="M21">
        <v>25.1</v>
      </c>
      <c r="N21">
        <v>391</v>
      </c>
      <c r="O21">
        <f t="shared" si="0"/>
        <v>11961.01</v>
      </c>
    </row>
    <row r="22" spans="1:15" x14ac:dyDescent="0.3">
      <c r="A22" t="s">
        <v>2680</v>
      </c>
      <c r="B22" t="s">
        <v>25</v>
      </c>
      <c r="C22">
        <v>25</v>
      </c>
      <c r="D22" t="s">
        <v>30</v>
      </c>
      <c r="E22" t="s">
        <v>38</v>
      </c>
      <c r="F22" t="s">
        <v>2681</v>
      </c>
      <c r="G22">
        <v>2213.13</v>
      </c>
      <c r="H22">
        <v>5</v>
      </c>
      <c r="I22" s="1">
        <v>44929</v>
      </c>
      <c r="J22" t="s">
        <v>19</v>
      </c>
      <c r="K22">
        <v>57.78</v>
      </c>
      <c r="L22">
        <v>1</v>
      </c>
      <c r="M22">
        <v>38.21</v>
      </c>
      <c r="N22">
        <v>353</v>
      </c>
      <c r="O22">
        <v>0</v>
      </c>
    </row>
    <row r="23" spans="1:15" x14ac:dyDescent="0.3">
      <c r="A23" t="s">
        <v>1051</v>
      </c>
      <c r="B23" t="s">
        <v>15</v>
      </c>
      <c r="C23">
        <v>33</v>
      </c>
      <c r="D23" t="s">
        <v>37</v>
      </c>
      <c r="E23" t="s">
        <v>41</v>
      </c>
      <c r="F23" t="s">
        <v>1052</v>
      </c>
      <c r="G23">
        <v>818.79</v>
      </c>
      <c r="H23">
        <v>1</v>
      </c>
      <c r="I23" s="1">
        <v>44930</v>
      </c>
      <c r="J23" t="s">
        <v>28</v>
      </c>
      <c r="K23">
        <v>53.13</v>
      </c>
      <c r="L23">
        <v>1</v>
      </c>
      <c r="M23">
        <v>26.98</v>
      </c>
      <c r="N23">
        <v>121</v>
      </c>
      <c r="O23">
        <v>0</v>
      </c>
    </row>
    <row r="24" spans="1:15" x14ac:dyDescent="0.3">
      <c r="A24" t="s">
        <v>1384</v>
      </c>
      <c r="B24" t="s">
        <v>25</v>
      </c>
      <c r="C24">
        <v>49</v>
      </c>
      <c r="D24" t="s">
        <v>16</v>
      </c>
      <c r="E24" t="s">
        <v>31</v>
      </c>
      <c r="F24" t="s">
        <v>1204</v>
      </c>
      <c r="G24">
        <v>1896.35</v>
      </c>
      <c r="H24">
        <v>4</v>
      </c>
      <c r="I24" s="1">
        <v>44930</v>
      </c>
      <c r="J24" t="s">
        <v>28</v>
      </c>
      <c r="K24">
        <v>36.200000000000003</v>
      </c>
      <c r="L24">
        <v>0</v>
      </c>
      <c r="M24">
        <v>42.95</v>
      </c>
      <c r="N24">
        <v>176</v>
      </c>
      <c r="O24">
        <f t="shared" si="0"/>
        <v>7542.45</v>
      </c>
    </row>
    <row r="25" spans="1:15" x14ac:dyDescent="0.3">
      <c r="A25" t="s">
        <v>1491</v>
      </c>
      <c r="B25" t="s">
        <v>25</v>
      </c>
      <c r="C25">
        <v>58</v>
      </c>
      <c r="D25" t="s">
        <v>21</v>
      </c>
      <c r="E25" t="s">
        <v>41</v>
      </c>
      <c r="F25" t="s">
        <v>1492</v>
      </c>
      <c r="G25">
        <v>4845.53</v>
      </c>
      <c r="H25">
        <v>1</v>
      </c>
      <c r="I25" s="1">
        <v>44930</v>
      </c>
      <c r="J25" t="s">
        <v>28</v>
      </c>
      <c r="K25">
        <v>9.1199999999999992</v>
      </c>
      <c r="L25">
        <v>0</v>
      </c>
      <c r="M25">
        <v>16.57</v>
      </c>
      <c r="N25">
        <v>300</v>
      </c>
      <c r="O25">
        <f t="shared" si="0"/>
        <v>4828.96</v>
      </c>
    </row>
    <row r="26" spans="1:15" x14ac:dyDescent="0.3">
      <c r="A26" t="s">
        <v>1971</v>
      </c>
      <c r="B26" t="s">
        <v>25</v>
      </c>
      <c r="C26">
        <v>51</v>
      </c>
      <c r="D26" t="s">
        <v>37</v>
      </c>
      <c r="E26" t="s">
        <v>41</v>
      </c>
      <c r="F26" t="s">
        <v>790</v>
      </c>
      <c r="G26">
        <v>1988.21</v>
      </c>
      <c r="H26">
        <v>3</v>
      </c>
      <c r="I26" s="1">
        <v>44930</v>
      </c>
      <c r="J26" t="s">
        <v>53</v>
      </c>
      <c r="K26">
        <v>8.09</v>
      </c>
      <c r="L26">
        <v>0</v>
      </c>
      <c r="M26">
        <v>14.18</v>
      </c>
      <c r="N26">
        <v>479</v>
      </c>
      <c r="O26">
        <f t="shared" si="0"/>
        <v>5950.45</v>
      </c>
    </row>
    <row r="27" spans="1:15" x14ac:dyDescent="0.3">
      <c r="A27" t="s">
        <v>2113</v>
      </c>
      <c r="B27" t="s">
        <v>15</v>
      </c>
      <c r="C27">
        <v>55</v>
      </c>
      <c r="D27" t="s">
        <v>16</v>
      </c>
      <c r="E27" t="s">
        <v>41</v>
      </c>
      <c r="F27" t="s">
        <v>2114</v>
      </c>
      <c r="G27">
        <v>4015.81</v>
      </c>
      <c r="H27">
        <v>1</v>
      </c>
      <c r="I27" s="1">
        <v>44930</v>
      </c>
      <c r="J27" t="s">
        <v>23</v>
      </c>
      <c r="K27">
        <v>13.3</v>
      </c>
      <c r="L27">
        <v>1</v>
      </c>
      <c r="M27">
        <v>22.56</v>
      </c>
      <c r="N27">
        <v>180</v>
      </c>
      <c r="O27">
        <v>0</v>
      </c>
    </row>
    <row r="28" spans="1:15" x14ac:dyDescent="0.3">
      <c r="A28" t="s">
        <v>2534</v>
      </c>
      <c r="B28" t="s">
        <v>15</v>
      </c>
      <c r="C28">
        <v>27</v>
      </c>
      <c r="D28" t="s">
        <v>21</v>
      </c>
      <c r="E28" t="s">
        <v>41</v>
      </c>
      <c r="F28" t="s">
        <v>2535</v>
      </c>
      <c r="G28">
        <v>730.07</v>
      </c>
      <c r="H28">
        <v>3</v>
      </c>
      <c r="I28" s="1">
        <v>44930</v>
      </c>
      <c r="J28" t="s">
        <v>53</v>
      </c>
      <c r="K28">
        <v>5.0199999999999996</v>
      </c>
      <c r="L28">
        <v>0</v>
      </c>
      <c r="M28">
        <v>10.09</v>
      </c>
      <c r="N28">
        <v>114</v>
      </c>
      <c r="O28">
        <f t="shared" si="0"/>
        <v>2180.12</v>
      </c>
    </row>
    <row r="29" spans="1:15" x14ac:dyDescent="0.3">
      <c r="A29" t="s">
        <v>2732</v>
      </c>
      <c r="B29" t="s">
        <v>15</v>
      </c>
      <c r="C29">
        <v>20</v>
      </c>
      <c r="D29" t="s">
        <v>30</v>
      </c>
      <c r="E29" t="s">
        <v>41</v>
      </c>
      <c r="F29" t="s">
        <v>1242</v>
      </c>
      <c r="G29">
        <v>1201.5999999999999</v>
      </c>
      <c r="H29">
        <v>4</v>
      </c>
      <c r="I29" s="1">
        <v>44930</v>
      </c>
      <c r="J29" t="s">
        <v>23</v>
      </c>
      <c r="K29">
        <v>50.72</v>
      </c>
      <c r="L29">
        <v>1</v>
      </c>
      <c r="M29">
        <v>20.03</v>
      </c>
      <c r="N29">
        <v>237</v>
      </c>
      <c r="O29">
        <v>0</v>
      </c>
    </row>
    <row r="30" spans="1:15" x14ac:dyDescent="0.3">
      <c r="A30" t="s">
        <v>2803</v>
      </c>
      <c r="B30" t="s">
        <v>15</v>
      </c>
      <c r="C30">
        <v>22</v>
      </c>
      <c r="D30" t="s">
        <v>21</v>
      </c>
      <c r="E30" t="s">
        <v>26</v>
      </c>
      <c r="F30" t="s">
        <v>1132</v>
      </c>
      <c r="G30">
        <v>775.85</v>
      </c>
      <c r="H30">
        <v>1</v>
      </c>
      <c r="I30" s="1">
        <v>44930</v>
      </c>
      <c r="J30" t="s">
        <v>28</v>
      </c>
      <c r="K30">
        <v>23.86</v>
      </c>
      <c r="L30">
        <v>0</v>
      </c>
      <c r="M30">
        <v>46.18</v>
      </c>
      <c r="N30">
        <v>161</v>
      </c>
      <c r="O30">
        <f t="shared" si="0"/>
        <v>729.67000000000007</v>
      </c>
    </row>
    <row r="31" spans="1:15" x14ac:dyDescent="0.3">
      <c r="A31" t="s">
        <v>2865</v>
      </c>
      <c r="B31" t="s">
        <v>15</v>
      </c>
      <c r="C31">
        <v>31</v>
      </c>
      <c r="D31" t="s">
        <v>37</v>
      </c>
      <c r="E31" t="s">
        <v>17</v>
      </c>
      <c r="F31" t="s">
        <v>669</v>
      </c>
      <c r="G31">
        <v>4237.57</v>
      </c>
      <c r="H31">
        <v>2</v>
      </c>
      <c r="I31" s="1">
        <v>44930</v>
      </c>
      <c r="J31" t="s">
        <v>28</v>
      </c>
      <c r="K31">
        <v>7.75</v>
      </c>
      <c r="L31">
        <v>1</v>
      </c>
      <c r="M31">
        <v>6.7</v>
      </c>
      <c r="N31">
        <v>343</v>
      </c>
      <c r="O31">
        <v>0</v>
      </c>
    </row>
    <row r="32" spans="1:15" x14ac:dyDescent="0.3">
      <c r="A32" t="s">
        <v>3031</v>
      </c>
      <c r="B32" t="s">
        <v>25</v>
      </c>
      <c r="C32">
        <v>19</v>
      </c>
      <c r="D32" t="s">
        <v>30</v>
      </c>
      <c r="E32" t="s">
        <v>31</v>
      </c>
      <c r="F32" t="s">
        <v>1381</v>
      </c>
      <c r="G32">
        <v>1044.67</v>
      </c>
      <c r="H32">
        <v>1</v>
      </c>
      <c r="I32" s="1">
        <v>44930</v>
      </c>
      <c r="J32" t="s">
        <v>33</v>
      </c>
      <c r="K32">
        <v>30.59</v>
      </c>
      <c r="L32">
        <v>1</v>
      </c>
      <c r="M32">
        <v>2.2599999999999998</v>
      </c>
      <c r="N32">
        <v>189</v>
      </c>
      <c r="O32">
        <v>0</v>
      </c>
    </row>
    <row r="33" spans="1:15" x14ac:dyDescent="0.3">
      <c r="A33" t="s">
        <v>3209</v>
      </c>
      <c r="B33" t="s">
        <v>25</v>
      </c>
      <c r="C33">
        <v>39</v>
      </c>
      <c r="D33" t="s">
        <v>21</v>
      </c>
      <c r="E33" t="s">
        <v>38</v>
      </c>
      <c r="F33" t="s">
        <v>3210</v>
      </c>
      <c r="G33">
        <v>3713.85</v>
      </c>
      <c r="H33">
        <v>1</v>
      </c>
      <c r="I33" s="1">
        <v>44930</v>
      </c>
      <c r="J33" t="s">
        <v>28</v>
      </c>
      <c r="K33">
        <v>24.69</v>
      </c>
      <c r="L33">
        <v>0</v>
      </c>
      <c r="M33">
        <v>40.18</v>
      </c>
      <c r="N33">
        <v>182</v>
      </c>
      <c r="O33">
        <f t="shared" si="0"/>
        <v>3673.67</v>
      </c>
    </row>
    <row r="34" spans="1:15" x14ac:dyDescent="0.3">
      <c r="A34" t="s">
        <v>3460</v>
      </c>
      <c r="B34" t="s">
        <v>25</v>
      </c>
      <c r="C34">
        <v>33</v>
      </c>
      <c r="D34" t="s">
        <v>30</v>
      </c>
      <c r="E34" t="s">
        <v>26</v>
      </c>
      <c r="F34" t="s">
        <v>1315</v>
      </c>
      <c r="G34">
        <v>2028.8</v>
      </c>
      <c r="H34">
        <v>3</v>
      </c>
      <c r="I34" s="1">
        <v>44930</v>
      </c>
      <c r="J34" t="s">
        <v>28</v>
      </c>
      <c r="K34">
        <v>27.34</v>
      </c>
      <c r="L34">
        <v>0</v>
      </c>
      <c r="M34">
        <v>34.35</v>
      </c>
      <c r="N34">
        <v>12</v>
      </c>
      <c r="O34">
        <f t="shared" si="0"/>
        <v>6052.0499999999993</v>
      </c>
    </row>
    <row r="35" spans="1:15" x14ac:dyDescent="0.3">
      <c r="A35" t="s">
        <v>985</v>
      </c>
      <c r="B35" t="s">
        <v>15</v>
      </c>
      <c r="C35">
        <v>25</v>
      </c>
      <c r="D35" t="s">
        <v>21</v>
      </c>
      <c r="E35" t="s">
        <v>41</v>
      </c>
      <c r="F35" t="s">
        <v>986</v>
      </c>
      <c r="G35">
        <v>3607.85</v>
      </c>
      <c r="H35">
        <v>4</v>
      </c>
      <c r="I35" s="1">
        <v>44931</v>
      </c>
      <c r="J35" t="s">
        <v>23</v>
      </c>
      <c r="K35">
        <v>15.76</v>
      </c>
      <c r="L35">
        <v>0</v>
      </c>
      <c r="M35">
        <v>28.61</v>
      </c>
      <c r="N35">
        <v>225</v>
      </c>
      <c r="O35">
        <f t="shared" si="0"/>
        <v>14402.789999999999</v>
      </c>
    </row>
    <row r="36" spans="1:15" x14ac:dyDescent="0.3">
      <c r="A36" t="s">
        <v>2097</v>
      </c>
      <c r="B36" t="s">
        <v>25</v>
      </c>
      <c r="C36">
        <v>42</v>
      </c>
      <c r="D36" t="s">
        <v>37</v>
      </c>
      <c r="E36" t="s">
        <v>41</v>
      </c>
      <c r="F36" t="s">
        <v>616</v>
      </c>
      <c r="G36">
        <v>3106.02</v>
      </c>
      <c r="H36">
        <v>4</v>
      </c>
      <c r="I36" s="1">
        <v>44931</v>
      </c>
      <c r="J36" t="s">
        <v>33</v>
      </c>
      <c r="K36">
        <v>29.11</v>
      </c>
      <c r="L36">
        <v>0</v>
      </c>
      <c r="M36">
        <v>14.3</v>
      </c>
      <c r="N36">
        <v>28</v>
      </c>
      <c r="O36">
        <f t="shared" si="0"/>
        <v>12409.78</v>
      </c>
    </row>
    <row r="37" spans="1:15" x14ac:dyDescent="0.3">
      <c r="A37" t="s">
        <v>2110</v>
      </c>
      <c r="B37" t="s">
        <v>25</v>
      </c>
      <c r="C37">
        <v>58</v>
      </c>
      <c r="D37" t="s">
        <v>30</v>
      </c>
      <c r="E37" t="s">
        <v>41</v>
      </c>
      <c r="F37" t="s">
        <v>2111</v>
      </c>
      <c r="G37">
        <v>3212.02</v>
      </c>
      <c r="H37">
        <v>4</v>
      </c>
      <c r="I37" s="1">
        <v>44931</v>
      </c>
      <c r="J37" t="s">
        <v>19</v>
      </c>
      <c r="K37">
        <v>31.49</v>
      </c>
      <c r="L37">
        <v>1</v>
      </c>
      <c r="M37">
        <v>7.13</v>
      </c>
      <c r="N37">
        <v>255</v>
      </c>
      <c r="O37">
        <v>0</v>
      </c>
    </row>
    <row r="38" spans="1:15" x14ac:dyDescent="0.3">
      <c r="A38" t="s">
        <v>2232</v>
      </c>
      <c r="B38" t="s">
        <v>15</v>
      </c>
      <c r="C38">
        <v>26</v>
      </c>
      <c r="D38" t="s">
        <v>16</v>
      </c>
      <c r="E38" t="s">
        <v>26</v>
      </c>
      <c r="F38" t="s">
        <v>1642</v>
      </c>
      <c r="G38">
        <v>4669.6400000000003</v>
      </c>
      <c r="H38">
        <v>4</v>
      </c>
      <c r="I38" s="1">
        <v>44931</v>
      </c>
      <c r="J38" t="s">
        <v>28</v>
      </c>
      <c r="K38">
        <v>38.119999999999997</v>
      </c>
      <c r="L38">
        <v>1</v>
      </c>
      <c r="M38">
        <v>46.33</v>
      </c>
      <c r="N38">
        <v>12</v>
      </c>
      <c r="O38">
        <v>0</v>
      </c>
    </row>
    <row r="39" spans="1:15" x14ac:dyDescent="0.3">
      <c r="A39" t="s">
        <v>2298</v>
      </c>
      <c r="B39" t="s">
        <v>25</v>
      </c>
      <c r="C39">
        <v>30</v>
      </c>
      <c r="D39" t="s">
        <v>30</v>
      </c>
      <c r="E39" t="s">
        <v>31</v>
      </c>
      <c r="F39" t="s">
        <v>637</v>
      </c>
      <c r="G39">
        <v>4686.16</v>
      </c>
      <c r="H39">
        <v>4</v>
      </c>
      <c r="I39" s="1">
        <v>44931</v>
      </c>
      <c r="J39" t="s">
        <v>53</v>
      </c>
      <c r="K39">
        <v>30.1</v>
      </c>
      <c r="L39">
        <v>1</v>
      </c>
      <c r="M39">
        <v>22.56</v>
      </c>
      <c r="N39">
        <v>181</v>
      </c>
      <c r="O39">
        <v>0</v>
      </c>
    </row>
    <row r="40" spans="1:15" x14ac:dyDescent="0.3">
      <c r="A40" t="s">
        <v>2346</v>
      </c>
      <c r="B40" t="s">
        <v>25</v>
      </c>
      <c r="C40">
        <v>55</v>
      </c>
      <c r="D40" t="s">
        <v>21</v>
      </c>
      <c r="E40" t="s">
        <v>31</v>
      </c>
      <c r="F40" t="s">
        <v>2347</v>
      </c>
      <c r="G40">
        <v>2433.23</v>
      </c>
      <c r="H40">
        <v>1</v>
      </c>
      <c r="I40" s="1">
        <v>44931</v>
      </c>
      <c r="J40" t="s">
        <v>53</v>
      </c>
      <c r="K40">
        <v>32.82</v>
      </c>
      <c r="L40">
        <v>1</v>
      </c>
      <c r="M40">
        <v>25.9</v>
      </c>
      <c r="N40">
        <v>143</v>
      </c>
      <c r="O40">
        <v>0</v>
      </c>
    </row>
    <row r="41" spans="1:15" x14ac:dyDescent="0.3">
      <c r="A41" t="s">
        <v>2546</v>
      </c>
      <c r="B41" t="s">
        <v>25</v>
      </c>
      <c r="C41">
        <v>33</v>
      </c>
      <c r="D41" t="s">
        <v>21</v>
      </c>
      <c r="E41" t="s">
        <v>38</v>
      </c>
      <c r="F41" t="s">
        <v>199</v>
      </c>
      <c r="G41">
        <v>4338.62</v>
      </c>
      <c r="H41">
        <v>4</v>
      </c>
      <c r="I41" s="1">
        <v>44931</v>
      </c>
      <c r="J41" t="s">
        <v>23</v>
      </c>
      <c r="K41">
        <v>21.7</v>
      </c>
      <c r="L41">
        <v>0</v>
      </c>
      <c r="M41">
        <v>28.31</v>
      </c>
      <c r="N41">
        <v>238</v>
      </c>
      <c r="O41">
        <f t="shared" si="0"/>
        <v>17326.169999999998</v>
      </c>
    </row>
    <row r="42" spans="1:15" x14ac:dyDescent="0.3">
      <c r="A42" t="s">
        <v>3188</v>
      </c>
      <c r="B42" t="s">
        <v>15</v>
      </c>
      <c r="C42">
        <v>39</v>
      </c>
      <c r="D42" t="s">
        <v>16</v>
      </c>
      <c r="E42" t="s">
        <v>26</v>
      </c>
      <c r="F42" t="s">
        <v>1662</v>
      </c>
      <c r="G42">
        <v>1695.24</v>
      </c>
      <c r="H42">
        <v>3</v>
      </c>
      <c r="I42" s="1">
        <v>44931</v>
      </c>
      <c r="J42" t="s">
        <v>53</v>
      </c>
      <c r="K42">
        <v>17.309999999999999</v>
      </c>
      <c r="L42">
        <v>1</v>
      </c>
      <c r="M42">
        <v>19.45</v>
      </c>
      <c r="N42">
        <v>400</v>
      </c>
      <c r="O42">
        <v>0</v>
      </c>
    </row>
    <row r="43" spans="1:15" x14ac:dyDescent="0.3">
      <c r="A43" t="s">
        <v>3357</v>
      </c>
      <c r="B43" t="s">
        <v>15</v>
      </c>
      <c r="C43">
        <v>56</v>
      </c>
      <c r="D43" t="s">
        <v>37</v>
      </c>
      <c r="E43" t="s">
        <v>31</v>
      </c>
      <c r="F43" t="s">
        <v>1729</v>
      </c>
      <c r="G43">
        <v>3247.54</v>
      </c>
      <c r="H43">
        <v>2</v>
      </c>
      <c r="I43" s="1">
        <v>44931</v>
      </c>
      <c r="J43" t="s">
        <v>33</v>
      </c>
      <c r="K43">
        <v>9.3800000000000008</v>
      </c>
      <c r="L43">
        <v>0</v>
      </c>
      <c r="M43">
        <v>46.66</v>
      </c>
      <c r="N43">
        <v>21</v>
      </c>
      <c r="O43">
        <f t="shared" si="0"/>
        <v>6448.42</v>
      </c>
    </row>
    <row r="44" spans="1:15" x14ac:dyDescent="0.3">
      <c r="A44" t="s">
        <v>613</v>
      </c>
      <c r="B44" t="s">
        <v>15</v>
      </c>
      <c r="C44">
        <v>18</v>
      </c>
      <c r="D44" t="s">
        <v>67</v>
      </c>
      <c r="E44" t="s">
        <v>38</v>
      </c>
      <c r="F44" t="s">
        <v>614</v>
      </c>
      <c r="G44">
        <v>2110.34</v>
      </c>
      <c r="H44">
        <v>2</v>
      </c>
      <c r="I44" s="1">
        <v>44932</v>
      </c>
      <c r="J44" t="s">
        <v>28</v>
      </c>
      <c r="K44">
        <v>31.37</v>
      </c>
      <c r="L44">
        <v>0</v>
      </c>
      <c r="M44">
        <v>27.58</v>
      </c>
      <c r="N44">
        <v>325</v>
      </c>
      <c r="O44">
        <f t="shared" si="0"/>
        <v>4193.1000000000004</v>
      </c>
    </row>
    <row r="45" spans="1:15" x14ac:dyDescent="0.3">
      <c r="A45" t="s">
        <v>1007</v>
      </c>
      <c r="B45" t="s">
        <v>25</v>
      </c>
      <c r="C45">
        <v>47</v>
      </c>
      <c r="D45" t="s">
        <v>16</v>
      </c>
      <c r="E45" t="s">
        <v>17</v>
      </c>
      <c r="F45" t="s">
        <v>1008</v>
      </c>
      <c r="G45">
        <v>1538.24</v>
      </c>
      <c r="H45">
        <v>5</v>
      </c>
      <c r="I45" s="1">
        <v>44932</v>
      </c>
      <c r="J45" t="s">
        <v>23</v>
      </c>
      <c r="K45">
        <v>2.0699999999999998</v>
      </c>
      <c r="L45">
        <v>0</v>
      </c>
      <c r="M45">
        <v>4.24</v>
      </c>
      <c r="N45">
        <v>371</v>
      </c>
      <c r="O45">
        <f t="shared" si="0"/>
        <v>7686.96</v>
      </c>
    </row>
    <row r="46" spans="1:15" x14ac:dyDescent="0.3">
      <c r="A46" t="s">
        <v>1416</v>
      </c>
      <c r="B46" t="s">
        <v>15</v>
      </c>
      <c r="C46">
        <v>56</v>
      </c>
      <c r="D46" t="s">
        <v>21</v>
      </c>
      <c r="E46" t="s">
        <v>31</v>
      </c>
      <c r="F46" t="s">
        <v>686</v>
      </c>
      <c r="G46">
        <v>3512.36</v>
      </c>
      <c r="H46">
        <v>4</v>
      </c>
      <c r="I46" s="1">
        <v>44932</v>
      </c>
      <c r="J46" t="s">
        <v>28</v>
      </c>
      <c r="K46">
        <v>43.11</v>
      </c>
      <c r="L46">
        <v>0</v>
      </c>
      <c r="M46">
        <v>34.799999999999997</v>
      </c>
      <c r="N46">
        <v>169</v>
      </c>
      <c r="O46">
        <f t="shared" si="0"/>
        <v>14014.640000000001</v>
      </c>
    </row>
    <row r="47" spans="1:15" x14ac:dyDescent="0.3">
      <c r="A47" t="s">
        <v>1541</v>
      </c>
      <c r="B47" t="s">
        <v>25</v>
      </c>
      <c r="C47">
        <v>27</v>
      </c>
      <c r="D47" t="s">
        <v>16</v>
      </c>
      <c r="E47" t="s">
        <v>17</v>
      </c>
      <c r="F47" t="s">
        <v>1542</v>
      </c>
      <c r="G47">
        <v>2862.68</v>
      </c>
      <c r="H47">
        <v>2</v>
      </c>
      <c r="I47" s="1">
        <v>44932</v>
      </c>
      <c r="J47" t="s">
        <v>53</v>
      </c>
      <c r="K47">
        <v>24.4</v>
      </c>
      <c r="L47">
        <v>1</v>
      </c>
      <c r="M47">
        <v>41.98</v>
      </c>
      <c r="N47">
        <v>296</v>
      </c>
      <c r="O47">
        <v>0</v>
      </c>
    </row>
    <row r="48" spans="1:15" x14ac:dyDescent="0.3">
      <c r="A48" t="s">
        <v>1973</v>
      </c>
      <c r="B48" t="s">
        <v>25</v>
      </c>
      <c r="C48">
        <v>58</v>
      </c>
      <c r="D48" t="s">
        <v>30</v>
      </c>
      <c r="E48" t="s">
        <v>17</v>
      </c>
      <c r="F48" t="s">
        <v>518</v>
      </c>
      <c r="G48">
        <v>631.88</v>
      </c>
      <c r="H48">
        <v>3</v>
      </c>
      <c r="I48" s="1">
        <v>44932</v>
      </c>
      <c r="J48" t="s">
        <v>53</v>
      </c>
      <c r="K48">
        <v>9.58</v>
      </c>
      <c r="L48">
        <v>1</v>
      </c>
      <c r="M48">
        <v>24.52</v>
      </c>
      <c r="N48">
        <v>161</v>
      </c>
      <c r="O48">
        <v>0</v>
      </c>
    </row>
    <row r="49" spans="1:15" x14ac:dyDescent="0.3">
      <c r="A49" t="s">
        <v>2390</v>
      </c>
      <c r="B49" t="s">
        <v>25</v>
      </c>
      <c r="C49">
        <v>36</v>
      </c>
      <c r="D49" t="s">
        <v>67</v>
      </c>
      <c r="E49" t="s">
        <v>31</v>
      </c>
      <c r="F49" t="s">
        <v>1144</v>
      </c>
      <c r="G49">
        <v>3768.09</v>
      </c>
      <c r="H49">
        <v>5</v>
      </c>
      <c r="I49" s="1">
        <v>44932</v>
      </c>
      <c r="J49" t="s">
        <v>33</v>
      </c>
      <c r="K49">
        <v>12.12</v>
      </c>
      <c r="L49">
        <v>0</v>
      </c>
      <c r="M49">
        <v>24.37</v>
      </c>
      <c r="N49">
        <v>459</v>
      </c>
      <c r="O49">
        <f t="shared" si="0"/>
        <v>18816.080000000002</v>
      </c>
    </row>
    <row r="50" spans="1:15" x14ac:dyDescent="0.3">
      <c r="A50" t="s">
        <v>448</v>
      </c>
      <c r="B50" t="s">
        <v>15</v>
      </c>
      <c r="C50">
        <v>51</v>
      </c>
      <c r="D50" t="s">
        <v>16</v>
      </c>
      <c r="E50" t="s">
        <v>41</v>
      </c>
      <c r="F50" t="s">
        <v>449</v>
      </c>
      <c r="G50">
        <v>3014.66</v>
      </c>
      <c r="H50">
        <v>1</v>
      </c>
      <c r="I50" s="1">
        <v>44933</v>
      </c>
      <c r="J50" t="s">
        <v>33</v>
      </c>
      <c r="K50">
        <v>35.03</v>
      </c>
      <c r="L50">
        <v>1</v>
      </c>
      <c r="M50">
        <v>31.73</v>
      </c>
      <c r="N50">
        <v>159</v>
      </c>
      <c r="O50">
        <v>0</v>
      </c>
    </row>
    <row r="51" spans="1:15" x14ac:dyDescent="0.3">
      <c r="A51" t="s">
        <v>1302</v>
      </c>
      <c r="B51" t="s">
        <v>25</v>
      </c>
      <c r="C51">
        <v>23</v>
      </c>
      <c r="D51" t="s">
        <v>37</v>
      </c>
      <c r="E51" t="s">
        <v>38</v>
      </c>
      <c r="F51" t="s">
        <v>227</v>
      </c>
      <c r="G51">
        <v>2954.76</v>
      </c>
      <c r="H51">
        <v>3</v>
      </c>
      <c r="I51" s="1">
        <v>44933</v>
      </c>
      <c r="J51" t="s">
        <v>53</v>
      </c>
      <c r="K51">
        <v>52.69</v>
      </c>
      <c r="L51">
        <v>0</v>
      </c>
      <c r="M51">
        <v>25.82</v>
      </c>
      <c r="N51">
        <v>170</v>
      </c>
      <c r="O51">
        <f t="shared" si="0"/>
        <v>8838.4600000000009</v>
      </c>
    </row>
    <row r="52" spans="1:15" x14ac:dyDescent="0.3">
      <c r="A52" t="s">
        <v>2216</v>
      </c>
      <c r="B52" t="s">
        <v>25</v>
      </c>
      <c r="C52">
        <v>59</v>
      </c>
      <c r="D52" t="s">
        <v>37</v>
      </c>
      <c r="E52" t="s">
        <v>17</v>
      </c>
      <c r="F52" t="s">
        <v>2217</v>
      </c>
      <c r="G52">
        <v>4510.04</v>
      </c>
      <c r="H52">
        <v>4</v>
      </c>
      <c r="I52" s="1">
        <v>44933</v>
      </c>
      <c r="J52" t="s">
        <v>28</v>
      </c>
      <c r="K52">
        <v>21.59</v>
      </c>
      <c r="L52">
        <v>1</v>
      </c>
      <c r="M52">
        <v>46.08</v>
      </c>
      <c r="N52">
        <v>298</v>
      </c>
      <c r="O52">
        <v>0</v>
      </c>
    </row>
    <row r="53" spans="1:15" x14ac:dyDescent="0.3">
      <c r="A53" t="s">
        <v>3081</v>
      </c>
      <c r="B53" t="s">
        <v>25</v>
      </c>
      <c r="C53">
        <v>59</v>
      </c>
      <c r="D53" t="s">
        <v>21</v>
      </c>
      <c r="E53" t="s">
        <v>41</v>
      </c>
      <c r="F53" t="s">
        <v>563</v>
      </c>
      <c r="G53">
        <v>2152.7600000000002</v>
      </c>
      <c r="H53">
        <v>1</v>
      </c>
      <c r="I53" s="1">
        <v>44933</v>
      </c>
      <c r="J53" t="s">
        <v>23</v>
      </c>
      <c r="K53">
        <v>28.89</v>
      </c>
      <c r="L53">
        <v>1</v>
      </c>
      <c r="M53">
        <v>39.01</v>
      </c>
      <c r="N53">
        <v>205</v>
      </c>
      <c r="O53">
        <v>0</v>
      </c>
    </row>
    <row r="54" spans="1:15" x14ac:dyDescent="0.3">
      <c r="A54" t="s">
        <v>3109</v>
      </c>
      <c r="B54" t="s">
        <v>15</v>
      </c>
      <c r="C54">
        <v>46</v>
      </c>
      <c r="D54" t="s">
        <v>21</v>
      </c>
      <c r="E54" t="s">
        <v>31</v>
      </c>
      <c r="F54" t="s">
        <v>1263</v>
      </c>
      <c r="G54">
        <v>4972.79</v>
      </c>
      <c r="H54">
        <v>1</v>
      </c>
      <c r="I54" s="1">
        <v>44933</v>
      </c>
      <c r="J54" t="s">
        <v>28</v>
      </c>
      <c r="K54">
        <v>56.87</v>
      </c>
      <c r="L54">
        <v>0</v>
      </c>
      <c r="M54">
        <v>41.99</v>
      </c>
      <c r="N54">
        <v>402</v>
      </c>
      <c r="O54">
        <f t="shared" si="0"/>
        <v>4930.8</v>
      </c>
    </row>
    <row r="55" spans="1:15" x14ac:dyDescent="0.3">
      <c r="A55" t="s">
        <v>3243</v>
      </c>
      <c r="B55" t="s">
        <v>15</v>
      </c>
      <c r="C55">
        <v>35</v>
      </c>
      <c r="D55" t="s">
        <v>16</v>
      </c>
      <c r="E55" t="s">
        <v>17</v>
      </c>
      <c r="F55" t="s">
        <v>128</v>
      </c>
      <c r="G55">
        <v>4540.97</v>
      </c>
      <c r="H55">
        <v>3</v>
      </c>
      <c r="I55" s="1">
        <v>44933</v>
      </c>
      <c r="J55" t="s">
        <v>23</v>
      </c>
      <c r="K55">
        <v>49.11</v>
      </c>
      <c r="L55">
        <v>0</v>
      </c>
      <c r="M55">
        <v>15.04</v>
      </c>
      <c r="N55">
        <v>134</v>
      </c>
      <c r="O55">
        <f t="shared" si="0"/>
        <v>13607.869999999999</v>
      </c>
    </row>
    <row r="56" spans="1:15" x14ac:dyDescent="0.3">
      <c r="A56" t="s">
        <v>3807</v>
      </c>
      <c r="B56" t="s">
        <v>25</v>
      </c>
      <c r="C56">
        <v>23</v>
      </c>
      <c r="D56" t="s">
        <v>16</v>
      </c>
      <c r="E56" t="s">
        <v>17</v>
      </c>
      <c r="F56" t="s">
        <v>496</v>
      </c>
      <c r="G56">
        <v>2118.6</v>
      </c>
      <c r="H56">
        <v>5</v>
      </c>
      <c r="I56" s="1">
        <v>44933</v>
      </c>
      <c r="J56" t="s">
        <v>19</v>
      </c>
      <c r="K56">
        <v>14.04</v>
      </c>
      <c r="L56">
        <v>0</v>
      </c>
      <c r="M56">
        <v>15.41</v>
      </c>
      <c r="N56">
        <v>429</v>
      </c>
      <c r="O56">
        <f t="shared" si="0"/>
        <v>10577.59</v>
      </c>
    </row>
    <row r="57" spans="1:15" x14ac:dyDescent="0.3">
      <c r="A57" t="s">
        <v>489</v>
      </c>
      <c r="B57" t="s">
        <v>25</v>
      </c>
      <c r="C57">
        <v>54</v>
      </c>
      <c r="D57" t="s">
        <v>30</v>
      </c>
      <c r="E57" t="s">
        <v>41</v>
      </c>
      <c r="F57" t="s">
        <v>490</v>
      </c>
      <c r="G57">
        <v>4674.4799999999996</v>
      </c>
      <c r="H57">
        <v>3</v>
      </c>
      <c r="I57" s="1">
        <v>44934</v>
      </c>
      <c r="J57" t="s">
        <v>19</v>
      </c>
      <c r="K57">
        <v>47.25</v>
      </c>
      <c r="L57">
        <v>1</v>
      </c>
      <c r="M57">
        <v>44.1</v>
      </c>
      <c r="N57">
        <v>478</v>
      </c>
      <c r="O57">
        <v>0</v>
      </c>
    </row>
    <row r="58" spans="1:15" x14ac:dyDescent="0.3">
      <c r="A58" t="s">
        <v>634</v>
      </c>
      <c r="B58" t="s">
        <v>15</v>
      </c>
      <c r="C58">
        <v>53</v>
      </c>
      <c r="D58" t="s">
        <v>37</v>
      </c>
      <c r="E58" t="s">
        <v>26</v>
      </c>
      <c r="F58" t="s">
        <v>635</v>
      </c>
      <c r="G58">
        <v>979.33</v>
      </c>
      <c r="H58">
        <v>3</v>
      </c>
      <c r="I58" s="1">
        <v>44934</v>
      </c>
      <c r="J58" t="s">
        <v>53</v>
      </c>
      <c r="K58">
        <v>32.32</v>
      </c>
      <c r="L58">
        <v>1</v>
      </c>
      <c r="M58">
        <v>20.420000000000002</v>
      </c>
      <c r="N58">
        <v>231</v>
      </c>
      <c r="O58">
        <v>0</v>
      </c>
    </row>
    <row r="59" spans="1:15" x14ac:dyDescent="0.3">
      <c r="A59" t="s">
        <v>904</v>
      </c>
      <c r="B59" t="s">
        <v>15</v>
      </c>
      <c r="C59">
        <v>40</v>
      </c>
      <c r="D59" t="s">
        <v>21</v>
      </c>
      <c r="E59" t="s">
        <v>17</v>
      </c>
      <c r="F59" t="s">
        <v>163</v>
      </c>
      <c r="G59">
        <v>2144.6</v>
      </c>
      <c r="H59">
        <v>3</v>
      </c>
      <c r="I59" s="1">
        <v>44934</v>
      </c>
      <c r="J59" t="s">
        <v>33</v>
      </c>
      <c r="K59">
        <v>37.24</v>
      </c>
      <c r="L59">
        <v>0</v>
      </c>
      <c r="M59">
        <v>10.7</v>
      </c>
      <c r="N59">
        <v>134</v>
      </c>
      <c r="O59">
        <f t="shared" si="0"/>
        <v>6423.0999999999995</v>
      </c>
    </row>
    <row r="60" spans="1:15" x14ac:dyDescent="0.3">
      <c r="A60" t="s">
        <v>909</v>
      </c>
      <c r="B60" t="s">
        <v>25</v>
      </c>
      <c r="C60">
        <v>46</v>
      </c>
      <c r="D60" t="s">
        <v>21</v>
      </c>
      <c r="E60" t="s">
        <v>38</v>
      </c>
      <c r="F60" t="s">
        <v>57</v>
      </c>
      <c r="G60">
        <v>1734.81</v>
      </c>
      <c r="H60">
        <v>3</v>
      </c>
      <c r="I60" s="1">
        <v>44934</v>
      </c>
      <c r="J60" t="s">
        <v>53</v>
      </c>
      <c r="K60">
        <v>43.42</v>
      </c>
      <c r="L60">
        <v>1</v>
      </c>
      <c r="M60">
        <v>2.66</v>
      </c>
      <c r="N60">
        <v>186</v>
      </c>
      <c r="O60">
        <v>0</v>
      </c>
    </row>
    <row r="61" spans="1:15" x14ac:dyDescent="0.3">
      <c r="A61" t="s">
        <v>1413</v>
      </c>
      <c r="B61" t="s">
        <v>15</v>
      </c>
      <c r="C61">
        <v>22</v>
      </c>
      <c r="D61" t="s">
        <v>16</v>
      </c>
      <c r="E61" t="s">
        <v>38</v>
      </c>
      <c r="F61" t="s">
        <v>514</v>
      </c>
      <c r="G61">
        <v>661.35</v>
      </c>
      <c r="H61">
        <v>2</v>
      </c>
      <c r="I61" s="1">
        <v>44934</v>
      </c>
      <c r="J61" t="s">
        <v>19</v>
      </c>
      <c r="K61">
        <v>23.22</v>
      </c>
      <c r="L61">
        <v>0</v>
      </c>
      <c r="M61">
        <v>39.71</v>
      </c>
      <c r="N61">
        <v>152</v>
      </c>
      <c r="O61">
        <f t="shared" si="0"/>
        <v>1282.99</v>
      </c>
    </row>
    <row r="62" spans="1:15" x14ac:dyDescent="0.3">
      <c r="A62" t="s">
        <v>2294</v>
      </c>
      <c r="B62" t="s">
        <v>25</v>
      </c>
      <c r="C62">
        <v>50</v>
      </c>
      <c r="D62" t="s">
        <v>16</v>
      </c>
      <c r="E62" t="s">
        <v>41</v>
      </c>
      <c r="F62" t="s">
        <v>872</v>
      </c>
      <c r="G62">
        <v>1423.19</v>
      </c>
      <c r="H62">
        <v>3</v>
      </c>
      <c r="I62" s="1">
        <v>44934</v>
      </c>
      <c r="J62" t="s">
        <v>23</v>
      </c>
      <c r="K62">
        <v>40.99</v>
      </c>
      <c r="L62">
        <v>1</v>
      </c>
      <c r="M62">
        <v>10.19</v>
      </c>
      <c r="N62">
        <v>50</v>
      </c>
      <c r="O62">
        <v>0</v>
      </c>
    </row>
    <row r="63" spans="1:15" x14ac:dyDescent="0.3">
      <c r="A63" t="s">
        <v>2351</v>
      </c>
      <c r="B63" t="s">
        <v>25</v>
      </c>
      <c r="C63">
        <v>30</v>
      </c>
      <c r="D63" t="s">
        <v>30</v>
      </c>
      <c r="E63" t="s">
        <v>41</v>
      </c>
      <c r="F63" t="s">
        <v>1461</v>
      </c>
      <c r="G63">
        <v>1780.07</v>
      </c>
      <c r="H63">
        <v>3</v>
      </c>
      <c r="I63" s="1">
        <v>44934</v>
      </c>
      <c r="J63" t="s">
        <v>23</v>
      </c>
      <c r="K63">
        <v>59.22</v>
      </c>
      <c r="L63">
        <v>1</v>
      </c>
      <c r="M63">
        <v>19.41</v>
      </c>
      <c r="N63">
        <v>455</v>
      </c>
      <c r="O63">
        <v>0</v>
      </c>
    </row>
    <row r="64" spans="1:15" x14ac:dyDescent="0.3">
      <c r="A64" t="s">
        <v>2512</v>
      </c>
      <c r="B64" t="s">
        <v>25</v>
      </c>
      <c r="C64">
        <v>42</v>
      </c>
      <c r="D64" t="s">
        <v>37</v>
      </c>
      <c r="E64" t="s">
        <v>41</v>
      </c>
      <c r="F64" t="s">
        <v>1176</v>
      </c>
      <c r="G64">
        <v>3232.55</v>
      </c>
      <c r="H64">
        <v>3</v>
      </c>
      <c r="I64" s="1">
        <v>44934</v>
      </c>
      <c r="J64" t="s">
        <v>23</v>
      </c>
      <c r="K64">
        <v>37.49</v>
      </c>
      <c r="L64">
        <v>0</v>
      </c>
      <c r="M64">
        <v>49.69</v>
      </c>
      <c r="N64">
        <v>97</v>
      </c>
      <c r="O64">
        <f t="shared" si="0"/>
        <v>9647.9600000000009</v>
      </c>
    </row>
    <row r="65" spans="1:15" x14ac:dyDescent="0.3">
      <c r="A65" t="s">
        <v>2633</v>
      </c>
      <c r="B65" t="s">
        <v>25</v>
      </c>
      <c r="C65">
        <v>23</v>
      </c>
      <c r="D65" t="s">
        <v>16</v>
      </c>
      <c r="E65" t="s">
        <v>41</v>
      </c>
      <c r="F65" t="s">
        <v>2634</v>
      </c>
      <c r="G65">
        <v>1171.1300000000001</v>
      </c>
      <c r="H65">
        <v>3</v>
      </c>
      <c r="I65" s="1">
        <v>44934</v>
      </c>
      <c r="J65" t="s">
        <v>53</v>
      </c>
      <c r="K65">
        <v>48.85</v>
      </c>
      <c r="L65">
        <v>0</v>
      </c>
      <c r="M65">
        <v>46.95</v>
      </c>
      <c r="N65">
        <v>361</v>
      </c>
      <c r="O65">
        <f t="shared" si="0"/>
        <v>3466.4400000000005</v>
      </c>
    </row>
    <row r="66" spans="1:15" x14ac:dyDescent="0.3">
      <c r="A66" t="s">
        <v>3660</v>
      </c>
      <c r="B66" t="s">
        <v>25</v>
      </c>
      <c r="C66">
        <v>22</v>
      </c>
      <c r="D66" t="s">
        <v>30</v>
      </c>
      <c r="E66" t="s">
        <v>41</v>
      </c>
      <c r="F66" t="s">
        <v>588</v>
      </c>
      <c r="G66">
        <v>2881.59</v>
      </c>
      <c r="H66">
        <v>3</v>
      </c>
      <c r="I66" s="1">
        <v>44934</v>
      </c>
      <c r="J66" t="s">
        <v>19</v>
      </c>
      <c r="K66">
        <v>27.75</v>
      </c>
      <c r="L66">
        <v>0</v>
      </c>
      <c r="M66">
        <v>36.19</v>
      </c>
      <c r="N66">
        <v>473</v>
      </c>
      <c r="O66">
        <f t="shared" si="0"/>
        <v>8608.58</v>
      </c>
    </row>
    <row r="67" spans="1:15" x14ac:dyDescent="0.3">
      <c r="A67" t="s">
        <v>1264</v>
      </c>
      <c r="B67" t="s">
        <v>15</v>
      </c>
      <c r="C67">
        <v>37</v>
      </c>
      <c r="D67" t="s">
        <v>37</v>
      </c>
      <c r="E67" t="s">
        <v>26</v>
      </c>
      <c r="F67" t="s">
        <v>1265</v>
      </c>
      <c r="G67">
        <v>4352.55</v>
      </c>
      <c r="H67">
        <v>5</v>
      </c>
      <c r="I67" s="1">
        <v>44935</v>
      </c>
      <c r="J67" t="s">
        <v>19</v>
      </c>
      <c r="K67">
        <v>27.58</v>
      </c>
      <c r="L67">
        <v>1</v>
      </c>
      <c r="M67">
        <v>41.78</v>
      </c>
      <c r="N67">
        <v>21</v>
      </c>
      <c r="O67">
        <v>0</v>
      </c>
    </row>
    <row r="68" spans="1:15" x14ac:dyDescent="0.3">
      <c r="A68" t="s">
        <v>2392</v>
      </c>
      <c r="B68" t="s">
        <v>25</v>
      </c>
      <c r="C68">
        <v>43</v>
      </c>
      <c r="D68" t="s">
        <v>37</v>
      </c>
      <c r="E68" t="s">
        <v>17</v>
      </c>
      <c r="F68" t="s">
        <v>1529</v>
      </c>
      <c r="G68">
        <v>1390.59</v>
      </c>
      <c r="H68">
        <v>5</v>
      </c>
      <c r="I68" s="1">
        <v>44935</v>
      </c>
      <c r="J68" t="s">
        <v>53</v>
      </c>
      <c r="K68">
        <v>19.78</v>
      </c>
      <c r="L68">
        <v>1</v>
      </c>
      <c r="M68">
        <v>17.57</v>
      </c>
      <c r="N68">
        <v>306</v>
      </c>
      <c r="O68">
        <v>0</v>
      </c>
    </row>
    <row r="69" spans="1:15" x14ac:dyDescent="0.3">
      <c r="A69" t="s">
        <v>2640</v>
      </c>
      <c r="B69" t="s">
        <v>15</v>
      </c>
      <c r="C69">
        <v>31</v>
      </c>
      <c r="D69" t="s">
        <v>37</v>
      </c>
      <c r="E69" t="s">
        <v>26</v>
      </c>
      <c r="F69" t="s">
        <v>711</v>
      </c>
      <c r="G69">
        <v>3711.57</v>
      </c>
      <c r="H69">
        <v>2</v>
      </c>
      <c r="I69" s="1">
        <v>44935</v>
      </c>
      <c r="J69" t="s">
        <v>53</v>
      </c>
      <c r="K69">
        <v>47.36</v>
      </c>
      <c r="L69">
        <v>0</v>
      </c>
      <c r="M69">
        <v>23.87</v>
      </c>
      <c r="N69">
        <v>320</v>
      </c>
      <c r="O69">
        <f t="shared" ref="O67:O130" si="1">(G69 * H69) - M69</f>
        <v>7399.27</v>
      </c>
    </row>
    <row r="70" spans="1:15" x14ac:dyDescent="0.3">
      <c r="A70" t="s">
        <v>2720</v>
      </c>
      <c r="B70" t="s">
        <v>15</v>
      </c>
      <c r="C70">
        <v>50</v>
      </c>
      <c r="D70" t="s">
        <v>16</v>
      </c>
      <c r="E70" t="s">
        <v>31</v>
      </c>
      <c r="F70" t="s">
        <v>2721</v>
      </c>
      <c r="G70">
        <v>2138.7800000000002</v>
      </c>
      <c r="H70">
        <v>3</v>
      </c>
      <c r="I70" s="1">
        <v>44935</v>
      </c>
      <c r="J70" t="s">
        <v>23</v>
      </c>
      <c r="K70">
        <v>12.17</v>
      </c>
      <c r="L70">
        <v>1</v>
      </c>
      <c r="M70">
        <v>8.39</v>
      </c>
      <c r="N70">
        <v>307</v>
      </c>
      <c r="O70">
        <v>0</v>
      </c>
    </row>
    <row r="71" spans="1:15" x14ac:dyDescent="0.3">
      <c r="A71" t="s">
        <v>3156</v>
      </c>
      <c r="B71" t="s">
        <v>15</v>
      </c>
      <c r="C71">
        <v>44</v>
      </c>
      <c r="D71" t="s">
        <v>67</v>
      </c>
      <c r="E71" t="s">
        <v>17</v>
      </c>
      <c r="F71" t="s">
        <v>3157</v>
      </c>
      <c r="G71">
        <v>3245.96</v>
      </c>
      <c r="H71">
        <v>2</v>
      </c>
      <c r="I71" s="1">
        <v>44935</v>
      </c>
      <c r="J71" t="s">
        <v>28</v>
      </c>
      <c r="K71">
        <v>4.3499999999999996</v>
      </c>
      <c r="L71">
        <v>1</v>
      </c>
      <c r="M71">
        <v>3.59</v>
      </c>
      <c r="N71">
        <v>183</v>
      </c>
      <c r="O71">
        <v>0</v>
      </c>
    </row>
    <row r="72" spans="1:15" x14ac:dyDescent="0.3">
      <c r="A72" t="s">
        <v>3442</v>
      </c>
      <c r="B72" t="s">
        <v>25</v>
      </c>
      <c r="C72">
        <v>41</v>
      </c>
      <c r="D72" t="s">
        <v>16</v>
      </c>
      <c r="E72" t="s">
        <v>41</v>
      </c>
      <c r="F72" t="s">
        <v>1810</v>
      </c>
      <c r="G72">
        <v>2232.33</v>
      </c>
      <c r="H72">
        <v>1</v>
      </c>
      <c r="I72" s="1">
        <v>44935</v>
      </c>
      <c r="J72" t="s">
        <v>23</v>
      </c>
      <c r="K72">
        <v>15.79</v>
      </c>
      <c r="L72">
        <v>0</v>
      </c>
      <c r="M72">
        <v>37.31</v>
      </c>
      <c r="N72">
        <v>133</v>
      </c>
      <c r="O72">
        <f t="shared" si="1"/>
        <v>2195.02</v>
      </c>
    </row>
    <row r="73" spans="1:15" x14ac:dyDescent="0.3">
      <c r="A73" t="s">
        <v>3639</v>
      </c>
      <c r="B73" t="s">
        <v>25</v>
      </c>
      <c r="C73">
        <v>22</v>
      </c>
      <c r="D73" t="s">
        <v>30</v>
      </c>
      <c r="E73" t="s">
        <v>26</v>
      </c>
      <c r="F73" t="s">
        <v>2543</v>
      </c>
      <c r="G73">
        <v>2260.81</v>
      </c>
      <c r="H73">
        <v>3</v>
      </c>
      <c r="I73" s="1">
        <v>44935</v>
      </c>
      <c r="J73" t="s">
        <v>23</v>
      </c>
      <c r="K73">
        <v>11.45</v>
      </c>
      <c r="L73">
        <v>0</v>
      </c>
      <c r="M73">
        <v>34.33</v>
      </c>
      <c r="N73">
        <v>183</v>
      </c>
      <c r="O73">
        <f t="shared" si="1"/>
        <v>6748.1</v>
      </c>
    </row>
    <row r="74" spans="1:15" x14ac:dyDescent="0.3">
      <c r="A74" t="s">
        <v>3666</v>
      </c>
      <c r="B74" t="s">
        <v>15</v>
      </c>
      <c r="C74">
        <v>46</v>
      </c>
      <c r="D74" t="s">
        <v>21</v>
      </c>
      <c r="E74" t="s">
        <v>17</v>
      </c>
      <c r="F74" t="s">
        <v>2565</v>
      </c>
      <c r="G74">
        <v>3005.03</v>
      </c>
      <c r="H74">
        <v>4</v>
      </c>
      <c r="I74" s="1">
        <v>44935</v>
      </c>
      <c r="J74" t="s">
        <v>19</v>
      </c>
      <c r="K74">
        <v>27.21</v>
      </c>
      <c r="L74">
        <v>1</v>
      </c>
      <c r="M74">
        <v>17.72</v>
      </c>
      <c r="N74">
        <v>114</v>
      </c>
      <c r="O74">
        <v>0</v>
      </c>
    </row>
    <row r="75" spans="1:15" x14ac:dyDescent="0.3">
      <c r="A75" t="s">
        <v>1426</v>
      </c>
      <c r="B75" t="s">
        <v>15</v>
      </c>
      <c r="C75">
        <v>24</v>
      </c>
      <c r="D75" t="s">
        <v>37</v>
      </c>
      <c r="E75" t="s">
        <v>17</v>
      </c>
      <c r="F75" t="s">
        <v>50</v>
      </c>
      <c r="G75">
        <v>4174.38</v>
      </c>
      <c r="H75">
        <v>1</v>
      </c>
      <c r="I75" s="1">
        <v>44936</v>
      </c>
      <c r="J75" t="s">
        <v>53</v>
      </c>
      <c r="K75">
        <v>16.829999999999998</v>
      </c>
      <c r="L75">
        <v>1</v>
      </c>
      <c r="M75">
        <v>47.59</v>
      </c>
      <c r="N75">
        <v>51</v>
      </c>
      <c r="O75">
        <v>0</v>
      </c>
    </row>
    <row r="76" spans="1:15" x14ac:dyDescent="0.3">
      <c r="A76" t="s">
        <v>1675</v>
      </c>
      <c r="B76" t="s">
        <v>25</v>
      </c>
      <c r="C76">
        <v>24</v>
      </c>
      <c r="D76" t="s">
        <v>21</v>
      </c>
      <c r="E76" t="s">
        <v>38</v>
      </c>
      <c r="F76" t="s">
        <v>32</v>
      </c>
      <c r="G76">
        <v>530.99</v>
      </c>
      <c r="H76">
        <v>3</v>
      </c>
      <c r="I76" s="1">
        <v>44936</v>
      </c>
      <c r="J76" t="s">
        <v>23</v>
      </c>
      <c r="K76">
        <v>30.08</v>
      </c>
      <c r="L76">
        <v>1</v>
      </c>
      <c r="M76">
        <v>18.920000000000002</v>
      </c>
      <c r="N76">
        <v>231</v>
      </c>
      <c r="O76">
        <v>0</v>
      </c>
    </row>
    <row r="77" spans="1:15" x14ac:dyDescent="0.3">
      <c r="A77" t="s">
        <v>2273</v>
      </c>
      <c r="B77" t="s">
        <v>15</v>
      </c>
      <c r="C77">
        <v>40</v>
      </c>
      <c r="D77" t="s">
        <v>30</v>
      </c>
      <c r="E77" t="s">
        <v>31</v>
      </c>
      <c r="F77" t="s">
        <v>1052</v>
      </c>
      <c r="G77">
        <v>1286.69</v>
      </c>
      <c r="H77">
        <v>3</v>
      </c>
      <c r="I77" s="1">
        <v>44936</v>
      </c>
      <c r="J77" t="s">
        <v>19</v>
      </c>
      <c r="K77">
        <v>42.59</v>
      </c>
      <c r="L77">
        <v>1</v>
      </c>
      <c r="M77">
        <v>0.85</v>
      </c>
      <c r="N77">
        <v>446</v>
      </c>
      <c r="O77">
        <v>0</v>
      </c>
    </row>
    <row r="78" spans="1:15" x14ac:dyDescent="0.3">
      <c r="A78" t="s">
        <v>3290</v>
      </c>
      <c r="B78" t="s">
        <v>15</v>
      </c>
      <c r="C78">
        <v>50</v>
      </c>
      <c r="D78" t="s">
        <v>21</v>
      </c>
      <c r="E78" t="s">
        <v>26</v>
      </c>
      <c r="F78" t="s">
        <v>588</v>
      </c>
      <c r="G78">
        <v>1983.74</v>
      </c>
      <c r="H78">
        <v>4</v>
      </c>
      <c r="I78" s="1">
        <v>44936</v>
      </c>
      <c r="J78" t="s">
        <v>19</v>
      </c>
      <c r="K78">
        <v>13.2</v>
      </c>
      <c r="L78">
        <v>1</v>
      </c>
      <c r="M78">
        <v>8.8699999999999992</v>
      </c>
      <c r="N78">
        <v>290</v>
      </c>
      <c r="O78">
        <v>0</v>
      </c>
    </row>
    <row r="79" spans="1:15" x14ac:dyDescent="0.3">
      <c r="A79" t="s">
        <v>3351</v>
      </c>
      <c r="B79" t="s">
        <v>25</v>
      </c>
      <c r="C79">
        <v>44</v>
      </c>
      <c r="D79" t="s">
        <v>67</v>
      </c>
      <c r="E79" t="s">
        <v>31</v>
      </c>
      <c r="F79" t="s">
        <v>170</v>
      </c>
      <c r="G79">
        <v>1518.53</v>
      </c>
      <c r="H79">
        <v>2</v>
      </c>
      <c r="I79" s="1">
        <v>44936</v>
      </c>
      <c r="J79" t="s">
        <v>23</v>
      </c>
      <c r="K79">
        <v>16.52</v>
      </c>
      <c r="L79">
        <v>0</v>
      </c>
      <c r="M79">
        <v>3.57</v>
      </c>
      <c r="N79">
        <v>217</v>
      </c>
      <c r="O79">
        <f t="shared" si="1"/>
        <v>3033.49</v>
      </c>
    </row>
    <row r="80" spans="1:15" x14ac:dyDescent="0.3">
      <c r="A80" t="s">
        <v>3434</v>
      </c>
      <c r="B80" t="s">
        <v>15</v>
      </c>
      <c r="C80">
        <v>20</v>
      </c>
      <c r="D80" t="s">
        <v>67</v>
      </c>
      <c r="E80" t="s">
        <v>38</v>
      </c>
      <c r="F80" t="s">
        <v>2634</v>
      </c>
      <c r="G80">
        <v>2074.1799999999998</v>
      </c>
      <c r="H80">
        <v>4</v>
      </c>
      <c r="I80" s="1">
        <v>44936</v>
      </c>
      <c r="J80" t="s">
        <v>33</v>
      </c>
      <c r="K80">
        <v>40.54</v>
      </c>
      <c r="L80">
        <v>1</v>
      </c>
      <c r="M80">
        <v>40.75</v>
      </c>
      <c r="N80">
        <v>153</v>
      </c>
      <c r="O80">
        <v>0</v>
      </c>
    </row>
    <row r="81" spans="1:15" x14ac:dyDescent="0.3">
      <c r="A81" t="s">
        <v>3530</v>
      </c>
      <c r="B81" t="s">
        <v>15</v>
      </c>
      <c r="C81">
        <v>28</v>
      </c>
      <c r="D81" t="s">
        <v>16</v>
      </c>
      <c r="E81" t="s">
        <v>26</v>
      </c>
      <c r="F81" t="s">
        <v>2313</v>
      </c>
      <c r="G81">
        <v>2569.69</v>
      </c>
      <c r="H81">
        <v>5</v>
      </c>
      <c r="I81" s="1">
        <v>44936</v>
      </c>
      <c r="J81" t="s">
        <v>33</v>
      </c>
      <c r="K81">
        <v>31.03</v>
      </c>
      <c r="L81">
        <v>0</v>
      </c>
      <c r="M81">
        <v>34.549999999999997</v>
      </c>
      <c r="N81">
        <v>167</v>
      </c>
      <c r="O81">
        <f t="shared" si="1"/>
        <v>12813.900000000001</v>
      </c>
    </row>
    <row r="82" spans="1:15" x14ac:dyDescent="0.3">
      <c r="A82" t="s">
        <v>3846</v>
      </c>
      <c r="B82" t="s">
        <v>25</v>
      </c>
      <c r="C82">
        <v>51</v>
      </c>
      <c r="D82" t="s">
        <v>37</v>
      </c>
      <c r="E82" t="s">
        <v>26</v>
      </c>
      <c r="F82" t="s">
        <v>1423</v>
      </c>
      <c r="G82">
        <v>4779.8</v>
      </c>
      <c r="H82">
        <v>1</v>
      </c>
      <c r="I82" s="1">
        <v>44936</v>
      </c>
      <c r="J82" t="s">
        <v>53</v>
      </c>
      <c r="K82">
        <v>49.94</v>
      </c>
      <c r="L82">
        <v>0</v>
      </c>
      <c r="M82">
        <v>17.7</v>
      </c>
      <c r="N82">
        <v>86</v>
      </c>
      <c r="O82">
        <f t="shared" si="1"/>
        <v>4762.1000000000004</v>
      </c>
    </row>
    <row r="83" spans="1:15" x14ac:dyDescent="0.3">
      <c r="A83" t="s">
        <v>3897</v>
      </c>
      <c r="B83" t="s">
        <v>25</v>
      </c>
      <c r="C83">
        <v>60</v>
      </c>
      <c r="D83" t="s">
        <v>30</v>
      </c>
      <c r="E83" t="s">
        <v>38</v>
      </c>
      <c r="F83" t="s">
        <v>1849</v>
      </c>
      <c r="G83">
        <v>2633.83</v>
      </c>
      <c r="H83">
        <v>4</v>
      </c>
      <c r="I83" s="1">
        <v>44936</v>
      </c>
      <c r="J83" t="s">
        <v>53</v>
      </c>
      <c r="K83">
        <v>28.27</v>
      </c>
      <c r="L83">
        <v>0</v>
      </c>
      <c r="M83">
        <v>11.66</v>
      </c>
      <c r="N83">
        <v>270</v>
      </c>
      <c r="O83">
        <f t="shared" si="1"/>
        <v>10523.66</v>
      </c>
    </row>
    <row r="84" spans="1:15" x14ac:dyDescent="0.3">
      <c r="A84" t="s">
        <v>1177</v>
      </c>
      <c r="B84" t="s">
        <v>15</v>
      </c>
      <c r="C84">
        <v>23</v>
      </c>
      <c r="D84" t="s">
        <v>16</v>
      </c>
      <c r="E84" t="s">
        <v>31</v>
      </c>
      <c r="F84" t="s">
        <v>1178</v>
      </c>
      <c r="G84">
        <v>3882.3</v>
      </c>
      <c r="H84">
        <v>1</v>
      </c>
      <c r="I84" s="1">
        <v>44937</v>
      </c>
      <c r="J84" t="s">
        <v>28</v>
      </c>
      <c r="K84">
        <v>57.76</v>
      </c>
      <c r="L84">
        <v>1</v>
      </c>
      <c r="M84">
        <v>7.21</v>
      </c>
      <c r="N84">
        <v>44</v>
      </c>
      <c r="O84">
        <v>0</v>
      </c>
    </row>
    <row r="85" spans="1:15" x14ac:dyDescent="0.3">
      <c r="A85" t="s">
        <v>1283</v>
      </c>
      <c r="B85" t="s">
        <v>25</v>
      </c>
      <c r="C85">
        <v>49</v>
      </c>
      <c r="D85" t="s">
        <v>21</v>
      </c>
      <c r="E85" t="s">
        <v>17</v>
      </c>
      <c r="F85" t="s">
        <v>1284</v>
      </c>
      <c r="G85">
        <v>3914.27</v>
      </c>
      <c r="H85">
        <v>5</v>
      </c>
      <c r="I85" s="1">
        <v>44937</v>
      </c>
      <c r="J85" t="s">
        <v>19</v>
      </c>
      <c r="K85">
        <v>53.4</v>
      </c>
      <c r="L85">
        <v>0</v>
      </c>
      <c r="M85">
        <v>4.93</v>
      </c>
      <c r="N85">
        <v>314</v>
      </c>
      <c r="O85">
        <f t="shared" si="1"/>
        <v>19566.419999999998</v>
      </c>
    </row>
    <row r="86" spans="1:15" x14ac:dyDescent="0.3">
      <c r="A86" t="s">
        <v>1843</v>
      </c>
      <c r="B86" t="s">
        <v>15</v>
      </c>
      <c r="C86">
        <v>26</v>
      </c>
      <c r="D86" t="s">
        <v>21</v>
      </c>
      <c r="E86" t="s">
        <v>26</v>
      </c>
      <c r="F86" t="s">
        <v>1844</v>
      </c>
      <c r="G86">
        <v>4271.54</v>
      </c>
      <c r="H86">
        <v>5</v>
      </c>
      <c r="I86" s="1">
        <v>44937</v>
      </c>
      <c r="J86" t="s">
        <v>53</v>
      </c>
      <c r="K86">
        <v>26.91</v>
      </c>
      <c r="L86">
        <v>0</v>
      </c>
      <c r="M86">
        <v>17.47</v>
      </c>
      <c r="N86">
        <v>261</v>
      </c>
      <c r="O86">
        <f t="shared" si="1"/>
        <v>21340.23</v>
      </c>
    </row>
    <row r="87" spans="1:15" x14ac:dyDescent="0.3">
      <c r="A87" t="s">
        <v>2476</v>
      </c>
      <c r="B87" t="s">
        <v>25</v>
      </c>
      <c r="C87">
        <v>52</v>
      </c>
      <c r="D87" t="s">
        <v>30</v>
      </c>
      <c r="E87" t="s">
        <v>38</v>
      </c>
      <c r="F87" t="s">
        <v>1603</v>
      </c>
      <c r="G87">
        <v>1726.81</v>
      </c>
      <c r="H87">
        <v>5</v>
      </c>
      <c r="I87" s="1">
        <v>44937</v>
      </c>
      <c r="J87" t="s">
        <v>33</v>
      </c>
      <c r="K87">
        <v>14.05</v>
      </c>
      <c r="L87">
        <v>0</v>
      </c>
      <c r="M87">
        <v>14.07</v>
      </c>
      <c r="N87">
        <v>318</v>
      </c>
      <c r="O87">
        <f t="shared" si="1"/>
        <v>8619.98</v>
      </c>
    </row>
    <row r="88" spans="1:15" x14ac:dyDescent="0.3">
      <c r="A88" t="s">
        <v>3016</v>
      </c>
      <c r="B88" t="s">
        <v>25</v>
      </c>
      <c r="C88">
        <v>32</v>
      </c>
      <c r="D88" t="s">
        <v>16</v>
      </c>
      <c r="E88" t="s">
        <v>26</v>
      </c>
      <c r="F88" t="s">
        <v>260</v>
      </c>
      <c r="G88">
        <v>2660.47</v>
      </c>
      <c r="H88">
        <v>3</v>
      </c>
      <c r="I88" s="1">
        <v>44937</v>
      </c>
      <c r="J88" t="s">
        <v>19</v>
      </c>
      <c r="K88">
        <v>51.46</v>
      </c>
      <c r="L88">
        <v>0</v>
      </c>
      <c r="M88">
        <v>22.87</v>
      </c>
      <c r="N88">
        <v>286</v>
      </c>
      <c r="O88">
        <f t="shared" si="1"/>
        <v>7958.54</v>
      </c>
    </row>
    <row r="89" spans="1:15" x14ac:dyDescent="0.3">
      <c r="A89" t="s">
        <v>3249</v>
      </c>
      <c r="B89" t="s">
        <v>15</v>
      </c>
      <c r="C89">
        <v>33</v>
      </c>
      <c r="D89" t="s">
        <v>16</v>
      </c>
      <c r="E89" t="s">
        <v>31</v>
      </c>
      <c r="F89" t="s">
        <v>1017</v>
      </c>
      <c r="G89">
        <v>838.11</v>
      </c>
      <c r="H89">
        <v>3</v>
      </c>
      <c r="I89" s="1">
        <v>44937</v>
      </c>
      <c r="J89" t="s">
        <v>23</v>
      </c>
      <c r="K89">
        <v>17.100000000000001</v>
      </c>
      <c r="L89">
        <v>1</v>
      </c>
      <c r="M89">
        <v>44.79</v>
      </c>
      <c r="N89">
        <v>241</v>
      </c>
      <c r="O89">
        <v>0</v>
      </c>
    </row>
    <row r="90" spans="1:15" x14ac:dyDescent="0.3">
      <c r="A90" t="s">
        <v>3359</v>
      </c>
      <c r="B90" t="s">
        <v>25</v>
      </c>
      <c r="C90">
        <v>46</v>
      </c>
      <c r="D90" t="s">
        <v>30</v>
      </c>
      <c r="E90" t="s">
        <v>17</v>
      </c>
      <c r="F90" t="s">
        <v>965</v>
      </c>
      <c r="G90">
        <v>1191.8</v>
      </c>
      <c r="H90">
        <v>3</v>
      </c>
      <c r="I90" s="1">
        <v>44937</v>
      </c>
      <c r="J90" t="s">
        <v>33</v>
      </c>
      <c r="K90">
        <v>47.02</v>
      </c>
      <c r="L90">
        <v>0</v>
      </c>
      <c r="M90">
        <v>47.06</v>
      </c>
      <c r="N90">
        <v>212</v>
      </c>
      <c r="O90">
        <f t="shared" si="1"/>
        <v>3528.3399999999997</v>
      </c>
    </row>
    <row r="91" spans="1:15" x14ac:dyDescent="0.3">
      <c r="A91" t="s">
        <v>542</v>
      </c>
      <c r="B91" t="s">
        <v>15</v>
      </c>
      <c r="C91">
        <v>51</v>
      </c>
      <c r="D91" t="s">
        <v>16</v>
      </c>
      <c r="E91" t="s">
        <v>38</v>
      </c>
      <c r="F91" t="s">
        <v>358</v>
      </c>
      <c r="G91">
        <v>4585.1099999999997</v>
      </c>
      <c r="H91">
        <v>2</v>
      </c>
      <c r="I91" s="1">
        <v>44938</v>
      </c>
      <c r="J91" t="s">
        <v>53</v>
      </c>
      <c r="K91">
        <v>42.34</v>
      </c>
      <c r="L91">
        <v>0</v>
      </c>
      <c r="M91">
        <v>41.06</v>
      </c>
      <c r="N91">
        <v>338</v>
      </c>
      <c r="O91">
        <f t="shared" si="1"/>
        <v>9129.16</v>
      </c>
    </row>
    <row r="92" spans="1:15" x14ac:dyDescent="0.3">
      <c r="A92" t="s">
        <v>1115</v>
      </c>
      <c r="B92" t="s">
        <v>15</v>
      </c>
      <c r="C92">
        <v>20</v>
      </c>
      <c r="D92" t="s">
        <v>21</v>
      </c>
      <c r="E92" t="s">
        <v>31</v>
      </c>
      <c r="F92" t="s">
        <v>382</v>
      </c>
      <c r="G92">
        <v>658.95</v>
      </c>
      <c r="H92">
        <v>5</v>
      </c>
      <c r="I92" s="1">
        <v>44938</v>
      </c>
      <c r="J92" t="s">
        <v>19</v>
      </c>
      <c r="K92">
        <v>2.34</v>
      </c>
      <c r="L92">
        <v>0</v>
      </c>
      <c r="M92">
        <v>16.86</v>
      </c>
      <c r="N92">
        <v>360</v>
      </c>
      <c r="O92">
        <f t="shared" si="1"/>
        <v>3277.89</v>
      </c>
    </row>
    <row r="93" spans="1:15" x14ac:dyDescent="0.3">
      <c r="A93" t="s">
        <v>1127</v>
      </c>
      <c r="B93" t="s">
        <v>25</v>
      </c>
      <c r="C93">
        <v>49</v>
      </c>
      <c r="D93" t="s">
        <v>30</v>
      </c>
      <c r="E93" t="s">
        <v>17</v>
      </c>
      <c r="F93" t="s">
        <v>1128</v>
      </c>
      <c r="G93">
        <v>3477.15</v>
      </c>
      <c r="H93">
        <v>2</v>
      </c>
      <c r="I93" s="1">
        <v>44938</v>
      </c>
      <c r="J93" t="s">
        <v>19</v>
      </c>
      <c r="K93">
        <v>52.62</v>
      </c>
      <c r="L93">
        <v>1</v>
      </c>
      <c r="M93">
        <v>23.43</v>
      </c>
      <c r="N93">
        <v>301</v>
      </c>
      <c r="O93">
        <v>0</v>
      </c>
    </row>
    <row r="94" spans="1:15" x14ac:dyDescent="0.3">
      <c r="A94" t="s">
        <v>1296</v>
      </c>
      <c r="B94" t="s">
        <v>15</v>
      </c>
      <c r="C94">
        <v>23</v>
      </c>
      <c r="D94" t="s">
        <v>30</v>
      </c>
      <c r="E94" t="s">
        <v>38</v>
      </c>
      <c r="F94" t="s">
        <v>1297</v>
      </c>
      <c r="G94">
        <v>783.79</v>
      </c>
      <c r="H94">
        <v>4</v>
      </c>
      <c r="I94" s="1">
        <v>44938</v>
      </c>
      <c r="J94" t="s">
        <v>53</v>
      </c>
      <c r="K94">
        <v>15.95</v>
      </c>
      <c r="L94">
        <v>1</v>
      </c>
      <c r="M94">
        <v>11.69</v>
      </c>
      <c r="N94">
        <v>17</v>
      </c>
      <c r="O94">
        <v>0</v>
      </c>
    </row>
    <row r="95" spans="1:15" x14ac:dyDescent="0.3">
      <c r="A95" t="s">
        <v>1373</v>
      </c>
      <c r="B95" t="s">
        <v>25</v>
      </c>
      <c r="C95">
        <v>58</v>
      </c>
      <c r="D95" t="s">
        <v>21</v>
      </c>
      <c r="E95" t="s">
        <v>31</v>
      </c>
      <c r="F95" t="s">
        <v>304</v>
      </c>
      <c r="G95">
        <v>3031.44</v>
      </c>
      <c r="H95">
        <v>2</v>
      </c>
      <c r="I95" s="1">
        <v>44938</v>
      </c>
      <c r="J95" t="s">
        <v>53</v>
      </c>
      <c r="K95">
        <v>31.61</v>
      </c>
      <c r="L95">
        <v>0</v>
      </c>
      <c r="M95">
        <v>20.84</v>
      </c>
      <c r="N95">
        <v>164</v>
      </c>
      <c r="O95">
        <f t="shared" si="1"/>
        <v>6042.04</v>
      </c>
    </row>
    <row r="96" spans="1:15" x14ac:dyDescent="0.3">
      <c r="A96" t="s">
        <v>1434</v>
      </c>
      <c r="B96" t="s">
        <v>15</v>
      </c>
      <c r="C96">
        <v>39</v>
      </c>
      <c r="D96" t="s">
        <v>67</v>
      </c>
      <c r="E96" t="s">
        <v>38</v>
      </c>
      <c r="F96" t="s">
        <v>850</v>
      </c>
      <c r="G96">
        <v>4927.1499999999996</v>
      </c>
      <c r="H96">
        <v>3</v>
      </c>
      <c r="I96" s="1">
        <v>44938</v>
      </c>
      <c r="J96" t="s">
        <v>28</v>
      </c>
      <c r="K96">
        <v>18.14</v>
      </c>
      <c r="L96">
        <v>0</v>
      </c>
      <c r="M96">
        <v>32.06</v>
      </c>
      <c r="N96">
        <v>326</v>
      </c>
      <c r="O96">
        <f t="shared" si="1"/>
        <v>14749.39</v>
      </c>
    </row>
    <row r="97" spans="1:15" x14ac:dyDescent="0.3">
      <c r="A97" t="s">
        <v>1476</v>
      </c>
      <c r="B97" t="s">
        <v>25</v>
      </c>
      <c r="C97">
        <v>44</v>
      </c>
      <c r="D97" t="s">
        <v>16</v>
      </c>
      <c r="E97" t="s">
        <v>31</v>
      </c>
      <c r="F97" t="s">
        <v>747</v>
      </c>
      <c r="G97">
        <v>3875.28</v>
      </c>
      <c r="H97">
        <v>2</v>
      </c>
      <c r="I97" s="1">
        <v>44938</v>
      </c>
      <c r="J97" t="s">
        <v>33</v>
      </c>
      <c r="K97">
        <v>12.61</v>
      </c>
      <c r="L97">
        <v>1</v>
      </c>
      <c r="M97">
        <v>37.42</v>
      </c>
      <c r="N97">
        <v>142</v>
      </c>
      <c r="O97">
        <v>0</v>
      </c>
    </row>
    <row r="98" spans="1:15" x14ac:dyDescent="0.3">
      <c r="A98" t="s">
        <v>1598</v>
      </c>
      <c r="B98" t="s">
        <v>15</v>
      </c>
      <c r="C98">
        <v>40</v>
      </c>
      <c r="D98" t="s">
        <v>16</v>
      </c>
      <c r="E98" t="s">
        <v>41</v>
      </c>
      <c r="F98" t="s">
        <v>1599</v>
      </c>
      <c r="G98">
        <v>4278.0200000000004</v>
      </c>
      <c r="H98">
        <v>5</v>
      </c>
      <c r="I98" s="1">
        <v>44938</v>
      </c>
      <c r="J98" t="s">
        <v>53</v>
      </c>
      <c r="K98">
        <v>4.58</v>
      </c>
      <c r="L98">
        <v>0</v>
      </c>
      <c r="M98">
        <v>4.0599999999999996</v>
      </c>
      <c r="N98">
        <v>63</v>
      </c>
      <c r="O98">
        <f t="shared" si="1"/>
        <v>21386.04</v>
      </c>
    </row>
    <row r="99" spans="1:15" x14ac:dyDescent="0.3">
      <c r="A99" t="s">
        <v>2120</v>
      </c>
      <c r="B99" t="s">
        <v>15</v>
      </c>
      <c r="C99">
        <v>54</v>
      </c>
      <c r="D99" t="s">
        <v>67</v>
      </c>
      <c r="E99" t="s">
        <v>38</v>
      </c>
      <c r="F99" t="s">
        <v>584</v>
      </c>
      <c r="G99">
        <v>1112.25</v>
      </c>
      <c r="H99">
        <v>2</v>
      </c>
      <c r="I99" s="1">
        <v>44938</v>
      </c>
      <c r="J99" t="s">
        <v>23</v>
      </c>
      <c r="K99">
        <v>31.75</v>
      </c>
      <c r="L99">
        <v>1</v>
      </c>
      <c r="M99">
        <v>49.5</v>
      </c>
      <c r="N99">
        <v>454</v>
      </c>
      <c r="O99">
        <v>0</v>
      </c>
    </row>
    <row r="100" spans="1:15" x14ac:dyDescent="0.3">
      <c r="A100" t="s">
        <v>2822</v>
      </c>
      <c r="B100" t="s">
        <v>25</v>
      </c>
      <c r="C100">
        <v>45</v>
      </c>
      <c r="D100" t="s">
        <v>30</v>
      </c>
      <c r="E100" t="s">
        <v>26</v>
      </c>
      <c r="F100" t="s">
        <v>808</v>
      </c>
      <c r="G100">
        <v>881.51</v>
      </c>
      <c r="H100">
        <v>1</v>
      </c>
      <c r="I100" s="1">
        <v>44938</v>
      </c>
      <c r="J100" t="s">
        <v>19</v>
      </c>
      <c r="K100">
        <v>52.23</v>
      </c>
      <c r="L100">
        <v>0</v>
      </c>
      <c r="M100">
        <v>6.68</v>
      </c>
      <c r="N100">
        <v>35</v>
      </c>
      <c r="O100">
        <f t="shared" si="1"/>
        <v>874.83</v>
      </c>
    </row>
    <row r="101" spans="1:15" x14ac:dyDescent="0.3">
      <c r="A101" t="s">
        <v>3470</v>
      </c>
      <c r="B101" t="s">
        <v>25</v>
      </c>
      <c r="C101">
        <v>51</v>
      </c>
      <c r="D101" t="s">
        <v>37</v>
      </c>
      <c r="E101" t="s">
        <v>26</v>
      </c>
      <c r="F101" t="s">
        <v>2965</v>
      </c>
      <c r="G101">
        <v>4662.25</v>
      </c>
      <c r="H101">
        <v>5</v>
      </c>
      <c r="I101" s="1">
        <v>44938</v>
      </c>
      <c r="J101" t="s">
        <v>33</v>
      </c>
      <c r="K101">
        <v>27.69</v>
      </c>
      <c r="L101">
        <v>1</v>
      </c>
      <c r="M101">
        <v>29.54</v>
      </c>
      <c r="N101">
        <v>194</v>
      </c>
      <c r="O101">
        <v>0</v>
      </c>
    </row>
    <row r="102" spans="1:15" x14ac:dyDescent="0.3">
      <c r="A102" t="s">
        <v>624</v>
      </c>
      <c r="B102" t="s">
        <v>15</v>
      </c>
      <c r="C102">
        <v>22</v>
      </c>
      <c r="D102" t="s">
        <v>67</v>
      </c>
      <c r="E102" t="s">
        <v>41</v>
      </c>
      <c r="F102" t="s">
        <v>625</v>
      </c>
      <c r="G102">
        <v>2923.45</v>
      </c>
      <c r="H102">
        <v>2</v>
      </c>
      <c r="I102" s="1">
        <v>44939</v>
      </c>
      <c r="J102" t="s">
        <v>33</v>
      </c>
      <c r="K102">
        <v>42.88</v>
      </c>
      <c r="L102">
        <v>1</v>
      </c>
      <c r="M102">
        <v>46.95</v>
      </c>
      <c r="N102">
        <v>317</v>
      </c>
      <c r="O102">
        <v>0</v>
      </c>
    </row>
    <row r="103" spans="1:15" x14ac:dyDescent="0.3">
      <c r="A103" t="s">
        <v>1185</v>
      </c>
      <c r="B103" t="s">
        <v>15</v>
      </c>
      <c r="C103">
        <v>48</v>
      </c>
      <c r="D103" t="s">
        <v>16</v>
      </c>
      <c r="E103" t="s">
        <v>17</v>
      </c>
      <c r="F103" t="s">
        <v>743</v>
      </c>
      <c r="G103">
        <v>767.67</v>
      </c>
      <c r="H103">
        <v>2</v>
      </c>
      <c r="I103" s="1">
        <v>44939</v>
      </c>
      <c r="J103" t="s">
        <v>28</v>
      </c>
      <c r="K103">
        <v>46.22</v>
      </c>
      <c r="L103">
        <v>0</v>
      </c>
      <c r="M103">
        <v>40.68</v>
      </c>
      <c r="N103">
        <v>269</v>
      </c>
      <c r="O103">
        <f t="shared" si="1"/>
        <v>1494.6599999999999</v>
      </c>
    </row>
    <row r="104" spans="1:15" x14ac:dyDescent="0.3">
      <c r="A104" t="s">
        <v>1641</v>
      </c>
      <c r="B104" t="s">
        <v>25</v>
      </c>
      <c r="C104">
        <v>55</v>
      </c>
      <c r="D104" t="s">
        <v>67</v>
      </c>
      <c r="E104" t="s">
        <v>26</v>
      </c>
      <c r="F104" t="s">
        <v>1642</v>
      </c>
      <c r="G104">
        <v>3546.15</v>
      </c>
      <c r="H104">
        <v>2</v>
      </c>
      <c r="I104" s="1">
        <v>44939</v>
      </c>
      <c r="J104" t="s">
        <v>28</v>
      </c>
      <c r="K104">
        <v>39.340000000000003</v>
      </c>
      <c r="L104">
        <v>0</v>
      </c>
      <c r="M104">
        <v>13.44</v>
      </c>
      <c r="N104">
        <v>109</v>
      </c>
      <c r="O104">
        <f t="shared" si="1"/>
        <v>7078.8600000000006</v>
      </c>
    </row>
    <row r="105" spans="1:15" x14ac:dyDescent="0.3">
      <c r="A105" t="s">
        <v>1911</v>
      </c>
      <c r="B105" t="s">
        <v>15</v>
      </c>
      <c r="C105">
        <v>21</v>
      </c>
      <c r="D105" t="s">
        <v>37</v>
      </c>
      <c r="E105" t="s">
        <v>41</v>
      </c>
      <c r="F105" t="s">
        <v>965</v>
      </c>
      <c r="G105">
        <v>3430.48</v>
      </c>
      <c r="H105">
        <v>3</v>
      </c>
      <c r="I105" s="1">
        <v>44939</v>
      </c>
      <c r="J105" t="s">
        <v>28</v>
      </c>
      <c r="K105">
        <v>29.61</v>
      </c>
      <c r="L105">
        <v>1</v>
      </c>
      <c r="M105">
        <v>35.94</v>
      </c>
      <c r="N105">
        <v>388</v>
      </c>
      <c r="O105">
        <v>0</v>
      </c>
    </row>
    <row r="106" spans="1:15" x14ac:dyDescent="0.3">
      <c r="A106" t="s">
        <v>2398</v>
      </c>
      <c r="B106" t="s">
        <v>25</v>
      </c>
      <c r="C106">
        <v>19</v>
      </c>
      <c r="D106" t="s">
        <v>21</v>
      </c>
      <c r="E106" t="s">
        <v>38</v>
      </c>
      <c r="F106" t="s">
        <v>720</v>
      </c>
      <c r="G106">
        <v>4940.28</v>
      </c>
      <c r="H106">
        <v>5</v>
      </c>
      <c r="I106" s="1">
        <v>44939</v>
      </c>
      <c r="J106" t="s">
        <v>33</v>
      </c>
      <c r="K106">
        <v>40.270000000000003</v>
      </c>
      <c r="L106">
        <v>1</v>
      </c>
      <c r="M106">
        <v>39.58</v>
      </c>
      <c r="N106">
        <v>173</v>
      </c>
      <c r="O106">
        <v>0</v>
      </c>
    </row>
    <row r="107" spans="1:15" x14ac:dyDescent="0.3">
      <c r="A107" t="s">
        <v>2679</v>
      </c>
      <c r="B107" t="s">
        <v>15</v>
      </c>
      <c r="C107">
        <v>21</v>
      </c>
      <c r="D107" t="s">
        <v>30</v>
      </c>
      <c r="E107" t="s">
        <v>26</v>
      </c>
      <c r="F107" t="s">
        <v>637</v>
      </c>
      <c r="G107">
        <v>1095.97</v>
      </c>
      <c r="H107">
        <v>2</v>
      </c>
      <c r="I107" s="1">
        <v>44939</v>
      </c>
      <c r="J107" t="s">
        <v>19</v>
      </c>
      <c r="K107">
        <v>7.42</v>
      </c>
      <c r="L107">
        <v>1</v>
      </c>
      <c r="M107">
        <v>12.34</v>
      </c>
      <c r="N107">
        <v>40</v>
      </c>
      <c r="O107">
        <v>0</v>
      </c>
    </row>
    <row r="108" spans="1:15" x14ac:dyDescent="0.3">
      <c r="A108" t="s">
        <v>2802</v>
      </c>
      <c r="B108" t="s">
        <v>15</v>
      </c>
      <c r="C108">
        <v>56</v>
      </c>
      <c r="D108" t="s">
        <v>21</v>
      </c>
      <c r="E108" t="s">
        <v>26</v>
      </c>
      <c r="F108" t="s">
        <v>201</v>
      </c>
      <c r="G108">
        <v>3259.84</v>
      </c>
      <c r="H108">
        <v>2</v>
      </c>
      <c r="I108" s="1">
        <v>44939</v>
      </c>
      <c r="J108" t="s">
        <v>28</v>
      </c>
      <c r="K108">
        <v>4.97</v>
      </c>
      <c r="L108">
        <v>0</v>
      </c>
      <c r="M108">
        <v>1.82</v>
      </c>
      <c r="N108">
        <v>191</v>
      </c>
      <c r="O108">
        <f t="shared" si="1"/>
        <v>6517.8600000000006</v>
      </c>
    </row>
    <row r="109" spans="1:15" x14ac:dyDescent="0.3">
      <c r="A109" t="s">
        <v>3414</v>
      </c>
      <c r="B109" t="s">
        <v>25</v>
      </c>
      <c r="C109">
        <v>43</v>
      </c>
      <c r="D109" t="s">
        <v>16</v>
      </c>
      <c r="E109" t="s">
        <v>41</v>
      </c>
      <c r="F109" t="s">
        <v>921</v>
      </c>
      <c r="G109">
        <v>1665.84</v>
      </c>
      <c r="H109">
        <v>5</v>
      </c>
      <c r="I109" s="1">
        <v>44939</v>
      </c>
      <c r="J109" t="s">
        <v>19</v>
      </c>
      <c r="K109">
        <v>17.96</v>
      </c>
      <c r="L109">
        <v>1</v>
      </c>
      <c r="M109">
        <v>16.510000000000002</v>
      </c>
      <c r="N109">
        <v>202</v>
      </c>
      <c r="O109">
        <v>0</v>
      </c>
    </row>
    <row r="110" spans="1:15" x14ac:dyDescent="0.3">
      <c r="A110" t="s">
        <v>526</v>
      </c>
      <c r="B110" t="s">
        <v>15</v>
      </c>
      <c r="C110">
        <v>27</v>
      </c>
      <c r="D110" t="s">
        <v>16</v>
      </c>
      <c r="E110" t="s">
        <v>31</v>
      </c>
      <c r="F110" t="s">
        <v>527</v>
      </c>
      <c r="G110">
        <v>2866.03</v>
      </c>
      <c r="H110">
        <v>1</v>
      </c>
      <c r="I110" s="1">
        <v>44940</v>
      </c>
      <c r="J110" t="s">
        <v>53</v>
      </c>
      <c r="K110">
        <v>20.57</v>
      </c>
      <c r="L110">
        <v>1</v>
      </c>
      <c r="M110">
        <v>5.99</v>
      </c>
      <c r="N110">
        <v>312</v>
      </c>
      <c r="O110">
        <v>0</v>
      </c>
    </row>
    <row r="111" spans="1:15" x14ac:dyDescent="0.3">
      <c r="A111" t="s">
        <v>1021</v>
      </c>
      <c r="B111" t="s">
        <v>15</v>
      </c>
      <c r="C111">
        <v>56</v>
      </c>
      <c r="D111" t="s">
        <v>37</v>
      </c>
      <c r="E111" t="s">
        <v>41</v>
      </c>
      <c r="F111" t="s">
        <v>269</v>
      </c>
      <c r="G111">
        <v>1404.27</v>
      </c>
      <c r="H111">
        <v>2</v>
      </c>
      <c r="I111" s="1">
        <v>44940</v>
      </c>
      <c r="J111" t="s">
        <v>33</v>
      </c>
      <c r="K111">
        <v>10.96</v>
      </c>
      <c r="L111">
        <v>1</v>
      </c>
      <c r="M111">
        <v>25.67</v>
      </c>
      <c r="N111">
        <v>190</v>
      </c>
      <c r="O111">
        <v>0</v>
      </c>
    </row>
    <row r="112" spans="1:15" x14ac:dyDescent="0.3">
      <c r="A112" t="s">
        <v>2309</v>
      </c>
      <c r="B112" t="s">
        <v>25</v>
      </c>
      <c r="C112">
        <v>47</v>
      </c>
      <c r="D112" t="s">
        <v>37</v>
      </c>
      <c r="E112" t="s">
        <v>31</v>
      </c>
      <c r="F112" t="s">
        <v>631</v>
      </c>
      <c r="G112">
        <v>2697.21</v>
      </c>
      <c r="H112">
        <v>2</v>
      </c>
      <c r="I112" s="1">
        <v>44940</v>
      </c>
      <c r="J112" t="s">
        <v>53</v>
      </c>
      <c r="K112">
        <v>9.73</v>
      </c>
      <c r="L112">
        <v>0</v>
      </c>
      <c r="M112">
        <v>47.87</v>
      </c>
      <c r="N112">
        <v>463</v>
      </c>
      <c r="O112">
        <f t="shared" si="1"/>
        <v>5346.55</v>
      </c>
    </row>
    <row r="113" spans="1:15" x14ac:dyDescent="0.3">
      <c r="A113" t="s">
        <v>2513</v>
      </c>
      <c r="B113" t="s">
        <v>15</v>
      </c>
      <c r="C113">
        <v>30</v>
      </c>
      <c r="D113" t="s">
        <v>37</v>
      </c>
      <c r="E113" t="s">
        <v>26</v>
      </c>
      <c r="F113" t="s">
        <v>161</v>
      </c>
      <c r="G113">
        <v>4885.55</v>
      </c>
      <c r="H113">
        <v>2</v>
      </c>
      <c r="I113" s="1">
        <v>44940</v>
      </c>
      <c r="J113" t="s">
        <v>23</v>
      </c>
      <c r="K113">
        <v>33.659999999999997</v>
      </c>
      <c r="L113">
        <v>1</v>
      </c>
      <c r="M113">
        <v>22.73</v>
      </c>
      <c r="N113">
        <v>390</v>
      </c>
      <c r="O113">
        <v>0</v>
      </c>
    </row>
    <row r="114" spans="1:15" x14ac:dyDescent="0.3">
      <c r="A114" t="s">
        <v>3079</v>
      </c>
      <c r="B114" t="s">
        <v>15</v>
      </c>
      <c r="C114">
        <v>49</v>
      </c>
      <c r="D114" t="s">
        <v>16</v>
      </c>
      <c r="E114" t="s">
        <v>26</v>
      </c>
      <c r="F114" t="s">
        <v>178</v>
      </c>
      <c r="G114">
        <v>1075.8699999999999</v>
      </c>
      <c r="H114">
        <v>3</v>
      </c>
      <c r="I114" s="1">
        <v>44940</v>
      </c>
      <c r="J114" t="s">
        <v>53</v>
      </c>
      <c r="K114">
        <v>51.43</v>
      </c>
      <c r="L114">
        <v>1</v>
      </c>
      <c r="M114">
        <v>46.61</v>
      </c>
      <c r="N114">
        <v>95</v>
      </c>
      <c r="O114">
        <v>0</v>
      </c>
    </row>
    <row r="115" spans="1:15" x14ac:dyDescent="0.3">
      <c r="A115" t="s">
        <v>3669</v>
      </c>
      <c r="B115" t="s">
        <v>15</v>
      </c>
      <c r="C115">
        <v>43</v>
      </c>
      <c r="D115" t="s">
        <v>16</v>
      </c>
      <c r="E115" t="s">
        <v>17</v>
      </c>
      <c r="F115" t="s">
        <v>22</v>
      </c>
      <c r="G115">
        <v>4179.6099999999997</v>
      </c>
      <c r="H115">
        <v>1</v>
      </c>
      <c r="I115" s="1">
        <v>44940</v>
      </c>
      <c r="J115" t="s">
        <v>53</v>
      </c>
      <c r="K115">
        <v>30.34</v>
      </c>
      <c r="L115">
        <v>1</v>
      </c>
      <c r="M115">
        <v>10.28</v>
      </c>
      <c r="N115">
        <v>237</v>
      </c>
      <c r="O115">
        <v>0</v>
      </c>
    </row>
    <row r="116" spans="1:15" x14ac:dyDescent="0.3">
      <c r="A116" t="s">
        <v>519</v>
      </c>
      <c r="B116" t="s">
        <v>15</v>
      </c>
      <c r="C116">
        <v>50</v>
      </c>
      <c r="D116" t="s">
        <v>67</v>
      </c>
      <c r="E116" t="s">
        <v>17</v>
      </c>
      <c r="F116" t="s">
        <v>465</v>
      </c>
      <c r="G116">
        <v>2793.4</v>
      </c>
      <c r="H116">
        <v>5</v>
      </c>
      <c r="I116" s="1">
        <v>44941</v>
      </c>
      <c r="J116" t="s">
        <v>23</v>
      </c>
      <c r="K116">
        <v>3.07</v>
      </c>
      <c r="L116">
        <v>0</v>
      </c>
      <c r="M116">
        <v>17.38</v>
      </c>
      <c r="N116">
        <v>179</v>
      </c>
      <c r="O116">
        <f t="shared" si="1"/>
        <v>13949.62</v>
      </c>
    </row>
    <row r="117" spans="1:15" x14ac:dyDescent="0.3">
      <c r="A117" t="s">
        <v>991</v>
      </c>
      <c r="B117" t="s">
        <v>15</v>
      </c>
      <c r="C117">
        <v>55</v>
      </c>
      <c r="D117" t="s">
        <v>21</v>
      </c>
      <c r="E117" t="s">
        <v>31</v>
      </c>
      <c r="F117" t="s">
        <v>238</v>
      </c>
      <c r="G117">
        <v>2023.4</v>
      </c>
      <c r="H117">
        <v>4</v>
      </c>
      <c r="I117" s="1">
        <v>44941</v>
      </c>
      <c r="J117" t="s">
        <v>28</v>
      </c>
      <c r="K117">
        <v>42.66</v>
      </c>
      <c r="L117">
        <v>1</v>
      </c>
      <c r="M117">
        <v>18.239999999999998</v>
      </c>
      <c r="N117">
        <v>229</v>
      </c>
      <c r="O117">
        <v>0</v>
      </c>
    </row>
    <row r="118" spans="1:15" x14ac:dyDescent="0.3">
      <c r="A118" t="s">
        <v>1396</v>
      </c>
      <c r="B118" t="s">
        <v>25</v>
      </c>
      <c r="C118">
        <v>59</v>
      </c>
      <c r="D118" t="s">
        <v>30</v>
      </c>
      <c r="E118" t="s">
        <v>41</v>
      </c>
      <c r="F118" t="s">
        <v>1397</v>
      </c>
      <c r="G118">
        <v>4485.05</v>
      </c>
      <c r="H118">
        <v>5</v>
      </c>
      <c r="I118" s="1">
        <v>44941</v>
      </c>
      <c r="J118" t="s">
        <v>23</v>
      </c>
      <c r="K118">
        <v>2.25</v>
      </c>
      <c r="L118">
        <v>1</v>
      </c>
      <c r="M118">
        <v>28.25</v>
      </c>
      <c r="N118">
        <v>182</v>
      </c>
      <c r="O118">
        <v>0</v>
      </c>
    </row>
    <row r="119" spans="1:15" x14ac:dyDescent="0.3">
      <c r="A119" t="s">
        <v>3006</v>
      </c>
      <c r="B119" t="s">
        <v>15</v>
      </c>
      <c r="C119">
        <v>57</v>
      </c>
      <c r="D119" t="s">
        <v>30</v>
      </c>
      <c r="E119" t="s">
        <v>26</v>
      </c>
      <c r="F119" t="s">
        <v>3007</v>
      </c>
      <c r="G119">
        <v>645.64</v>
      </c>
      <c r="H119">
        <v>1</v>
      </c>
      <c r="I119" s="1">
        <v>44941</v>
      </c>
      <c r="J119" t="s">
        <v>19</v>
      </c>
      <c r="K119">
        <v>58.21</v>
      </c>
      <c r="L119">
        <v>1</v>
      </c>
      <c r="M119">
        <v>12.54</v>
      </c>
      <c r="N119">
        <v>22</v>
      </c>
      <c r="O119">
        <v>0</v>
      </c>
    </row>
    <row r="120" spans="1:15" x14ac:dyDescent="0.3">
      <c r="A120" t="s">
        <v>3086</v>
      </c>
      <c r="B120" t="s">
        <v>25</v>
      </c>
      <c r="C120">
        <v>59</v>
      </c>
      <c r="D120" t="s">
        <v>30</v>
      </c>
      <c r="E120" t="s">
        <v>38</v>
      </c>
      <c r="F120" t="s">
        <v>1386</v>
      </c>
      <c r="G120">
        <v>1460.12</v>
      </c>
      <c r="H120">
        <v>2</v>
      </c>
      <c r="I120" s="1">
        <v>44941</v>
      </c>
      <c r="J120" t="s">
        <v>53</v>
      </c>
      <c r="K120">
        <v>12.35</v>
      </c>
      <c r="L120">
        <v>0</v>
      </c>
      <c r="M120">
        <v>16.63</v>
      </c>
      <c r="N120">
        <v>67</v>
      </c>
      <c r="O120">
        <f t="shared" si="1"/>
        <v>2903.6099999999997</v>
      </c>
    </row>
    <row r="121" spans="1:15" x14ac:dyDescent="0.3">
      <c r="A121" t="s">
        <v>3186</v>
      </c>
      <c r="B121" t="s">
        <v>15</v>
      </c>
      <c r="C121">
        <v>23</v>
      </c>
      <c r="D121" t="s">
        <v>30</v>
      </c>
      <c r="E121" t="s">
        <v>26</v>
      </c>
      <c r="F121" t="s">
        <v>3107</v>
      </c>
      <c r="G121">
        <v>1776.53</v>
      </c>
      <c r="H121">
        <v>3</v>
      </c>
      <c r="I121" s="1">
        <v>44941</v>
      </c>
      <c r="J121" t="s">
        <v>53</v>
      </c>
      <c r="K121">
        <v>55.28</v>
      </c>
      <c r="L121">
        <v>1</v>
      </c>
      <c r="M121">
        <v>19.98</v>
      </c>
      <c r="N121">
        <v>121</v>
      </c>
      <c r="O121">
        <v>0</v>
      </c>
    </row>
    <row r="122" spans="1:15" x14ac:dyDescent="0.3">
      <c r="A122" t="s">
        <v>3324</v>
      </c>
      <c r="B122" t="s">
        <v>25</v>
      </c>
      <c r="C122">
        <v>19</v>
      </c>
      <c r="D122" t="s">
        <v>37</v>
      </c>
      <c r="E122" t="s">
        <v>38</v>
      </c>
      <c r="F122" t="s">
        <v>122</v>
      </c>
      <c r="G122">
        <v>863.42</v>
      </c>
      <c r="H122">
        <v>3</v>
      </c>
      <c r="I122" s="1">
        <v>44941</v>
      </c>
      <c r="J122" t="s">
        <v>28</v>
      </c>
      <c r="K122">
        <v>21.02</v>
      </c>
      <c r="L122">
        <v>0</v>
      </c>
      <c r="M122">
        <v>42.05</v>
      </c>
      <c r="N122">
        <v>193</v>
      </c>
      <c r="O122">
        <f t="shared" si="1"/>
        <v>2548.2099999999996</v>
      </c>
    </row>
    <row r="123" spans="1:15" x14ac:dyDescent="0.3">
      <c r="A123" t="s">
        <v>3745</v>
      </c>
      <c r="B123" t="s">
        <v>15</v>
      </c>
      <c r="C123">
        <v>30</v>
      </c>
      <c r="D123" t="s">
        <v>30</v>
      </c>
      <c r="E123" t="s">
        <v>26</v>
      </c>
      <c r="F123" t="s">
        <v>669</v>
      </c>
      <c r="G123">
        <v>2948.97</v>
      </c>
      <c r="H123">
        <v>1</v>
      </c>
      <c r="I123" s="1">
        <v>44941</v>
      </c>
      <c r="J123" t="s">
        <v>33</v>
      </c>
      <c r="K123">
        <v>52.37</v>
      </c>
      <c r="L123">
        <v>0</v>
      </c>
      <c r="M123">
        <v>33.49</v>
      </c>
      <c r="N123">
        <v>39</v>
      </c>
      <c r="O123">
        <f t="shared" si="1"/>
        <v>2915.48</v>
      </c>
    </row>
    <row r="124" spans="1:15" x14ac:dyDescent="0.3">
      <c r="A124" t="s">
        <v>1236</v>
      </c>
      <c r="B124" t="s">
        <v>15</v>
      </c>
      <c r="C124">
        <v>37</v>
      </c>
      <c r="D124" t="s">
        <v>67</v>
      </c>
      <c r="E124" t="s">
        <v>31</v>
      </c>
      <c r="F124" t="s">
        <v>1178</v>
      </c>
      <c r="G124">
        <v>4718.5600000000004</v>
      </c>
      <c r="H124">
        <v>5</v>
      </c>
      <c r="I124" s="1">
        <v>44942</v>
      </c>
      <c r="J124" t="s">
        <v>33</v>
      </c>
      <c r="K124">
        <v>25.04</v>
      </c>
      <c r="L124">
        <v>0</v>
      </c>
      <c r="M124">
        <v>42.93</v>
      </c>
      <c r="N124">
        <v>192</v>
      </c>
      <c r="O124">
        <f t="shared" si="1"/>
        <v>23549.870000000003</v>
      </c>
    </row>
    <row r="125" spans="1:15" x14ac:dyDescent="0.3">
      <c r="A125" t="s">
        <v>1364</v>
      </c>
      <c r="B125" t="s">
        <v>15</v>
      </c>
      <c r="C125">
        <v>48</v>
      </c>
      <c r="D125" t="s">
        <v>16</v>
      </c>
      <c r="E125" t="s">
        <v>38</v>
      </c>
      <c r="F125" t="s">
        <v>872</v>
      </c>
      <c r="G125">
        <v>2513.7199999999998</v>
      </c>
      <c r="H125">
        <v>5</v>
      </c>
      <c r="I125" s="1">
        <v>44942</v>
      </c>
      <c r="J125" t="s">
        <v>28</v>
      </c>
      <c r="K125">
        <v>2.67</v>
      </c>
      <c r="L125">
        <v>0</v>
      </c>
      <c r="M125">
        <v>49.67</v>
      </c>
      <c r="N125">
        <v>333</v>
      </c>
      <c r="O125">
        <f t="shared" si="1"/>
        <v>12518.929999999998</v>
      </c>
    </row>
    <row r="126" spans="1:15" x14ac:dyDescent="0.3">
      <c r="A126" t="s">
        <v>1607</v>
      </c>
      <c r="B126" t="s">
        <v>15</v>
      </c>
      <c r="C126">
        <v>39</v>
      </c>
      <c r="D126" t="s">
        <v>21</v>
      </c>
      <c r="E126" t="s">
        <v>41</v>
      </c>
      <c r="F126" t="s">
        <v>872</v>
      </c>
      <c r="G126">
        <v>2810.26</v>
      </c>
      <c r="H126">
        <v>3</v>
      </c>
      <c r="I126" s="1">
        <v>44942</v>
      </c>
      <c r="J126" t="s">
        <v>23</v>
      </c>
      <c r="K126">
        <v>14.03</v>
      </c>
      <c r="L126">
        <v>1</v>
      </c>
      <c r="M126">
        <v>26.54</v>
      </c>
      <c r="N126">
        <v>195</v>
      </c>
      <c r="O126">
        <v>0</v>
      </c>
    </row>
    <row r="127" spans="1:15" x14ac:dyDescent="0.3">
      <c r="A127" t="s">
        <v>2079</v>
      </c>
      <c r="B127" t="s">
        <v>25</v>
      </c>
      <c r="C127">
        <v>45</v>
      </c>
      <c r="D127" t="s">
        <v>67</v>
      </c>
      <c r="E127" t="s">
        <v>26</v>
      </c>
      <c r="F127" t="s">
        <v>673</v>
      </c>
      <c r="G127">
        <v>1752.17</v>
      </c>
      <c r="H127">
        <v>2</v>
      </c>
      <c r="I127" s="1">
        <v>44942</v>
      </c>
      <c r="J127" t="s">
        <v>19</v>
      </c>
      <c r="K127">
        <v>10.26</v>
      </c>
      <c r="L127">
        <v>0</v>
      </c>
      <c r="M127">
        <v>49.49</v>
      </c>
      <c r="N127">
        <v>186</v>
      </c>
      <c r="O127">
        <f t="shared" si="1"/>
        <v>3454.8500000000004</v>
      </c>
    </row>
    <row r="128" spans="1:15" x14ac:dyDescent="0.3">
      <c r="A128" t="s">
        <v>2384</v>
      </c>
      <c r="B128" t="s">
        <v>15</v>
      </c>
      <c r="C128">
        <v>25</v>
      </c>
      <c r="D128" t="s">
        <v>37</v>
      </c>
      <c r="E128" t="s">
        <v>31</v>
      </c>
      <c r="F128" t="s">
        <v>2385</v>
      </c>
      <c r="G128">
        <v>2823.57</v>
      </c>
      <c r="H128">
        <v>5</v>
      </c>
      <c r="I128" s="1">
        <v>44942</v>
      </c>
      <c r="J128" t="s">
        <v>19</v>
      </c>
      <c r="K128">
        <v>54.17</v>
      </c>
      <c r="L128">
        <v>1</v>
      </c>
      <c r="M128">
        <v>11.29</v>
      </c>
      <c r="N128">
        <v>224</v>
      </c>
      <c r="O128">
        <v>0</v>
      </c>
    </row>
    <row r="129" spans="1:15" x14ac:dyDescent="0.3">
      <c r="A129" t="s">
        <v>2587</v>
      </c>
      <c r="B129" t="s">
        <v>25</v>
      </c>
      <c r="C129">
        <v>34</v>
      </c>
      <c r="D129" t="s">
        <v>16</v>
      </c>
      <c r="E129" t="s">
        <v>17</v>
      </c>
      <c r="F129" t="s">
        <v>1852</v>
      </c>
      <c r="G129">
        <v>4530.3900000000003</v>
      </c>
      <c r="H129">
        <v>4</v>
      </c>
      <c r="I129" s="1">
        <v>44942</v>
      </c>
      <c r="J129" t="s">
        <v>28</v>
      </c>
      <c r="K129">
        <v>36.04</v>
      </c>
      <c r="L129">
        <v>0</v>
      </c>
      <c r="M129">
        <v>34.28</v>
      </c>
      <c r="N129">
        <v>339</v>
      </c>
      <c r="O129">
        <f t="shared" si="1"/>
        <v>18087.280000000002</v>
      </c>
    </row>
    <row r="130" spans="1:15" x14ac:dyDescent="0.3">
      <c r="A130" t="s">
        <v>2759</v>
      </c>
      <c r="B130" t="s">
        <v>15</v>
      </c>
      <c r="C130">
        <v>41</v>
      </c>
      <c r="D130" t="s">
        <v>30</v>
      </c>
      <c r="E130" t="s">
        <v>31</v>
      </c>
      <c r="F130" t="s">
        <v>63</v>
      </c>
      <c r="G130">
        <v>576.05999999999995</v>
      </c>
      <c r="H130">
        <v>4</v>
      </c>
      <c r="I130" s="1">
        <v>44942</v>
      </c>
      <c r="J130" t="s">
        <v>19</v>
      </c>
      <c r="K130">
        <v>28.35</v>
      </c>
      <c r="L130">
        <v>1</v>
      </c>
      <c r="M130">
        <v>28.28</v>
      </c>
      <c r="N130">
        <v>176</v>
      </c>
      <c r="O130">
        <v>0</v>
      </c>
    </row>
    <row r="131" spans="1:15" x14ac:dyDescent="0.3">
      <c r="A131" t="s">
        <v>2975</v>
      </c>
      <c r="B131" t="s">
        <v>15</v>
      </c>
      <c r="C131">
        <v>53</v>
      </c>
      <c r="D131" t="s">
        <v>67</v>
      </c>
      <c r="E131" t="s">
        <v>41</v>
      </c>
      <c r="F131" t="s">
        <v>502</v>
      </c>
      <c r="G131">
        <v>1303.33</v>
      </c>
      <c r="H131">
        <v>3</v>
      </c>
      <c r="I131" s="1">
        <v>44942</v>
      </c>
      <c r="J131" t="s">
        <v>53</v>
      </c>
      <c r="K131">
        <v>17.88</v>
      </c>
      <c r="L131">
        <v>0</v>
      </c>
      <c r="M131">
        <v>6.87</v>
      </c>
      <c r="N131">
        <v>481</v>
      </c>
      <c r="O131">
        <f t="shared" ref="O131:O194" si="2">(G131 * H131) - M131</f>
        <v>3903.12</v>
      </c>
    </row>
    <row r="132" spans="1:15" x14ac:dyDescent="0.3">
      <c r="A132" t="s">
        <v>3068</v>
      </c>
      <c r="B132" t="s">
        <v>15</v>
      </c>
      <c r="C132">
        <v>23</v>
      </c>
      <c r="D132" t="s">
        <v>37</v>
      </c>
      <c r="E132" t="s">
        <v>26</v>
      </c>
      <c r="F132" t="s">
        <v>2385</v>
      </c>
      <c r="G132">
        <v>1478.17</v>
      </c>
      <c r="H132">
        <v>1</v>
      </c>
      <c r="I132" s="1">
        <v>44942</v>
      </c>
      <c r="J132" t="s">
        <v>28</v>
      </c>
      <c r="K132">
        <v>12.54</v>
      </c>
      <c r="L132">
        <v>0</v>
      </c>
      <c r="M132">
        <v>5.14</v>
      </c>
      <c r="N132">
        <v>323</v>
      </c>
      <c r="O132">
        <f t="shared" si="2"/>
        <v>1473.03</v>
      </c>
    </row>
    <row r="133" spans="1:15" x14ac:dyDescent="0.3">
      <c r="A133" t="s">
        <v>3397</v>
      </c>
      <c r="B133" t="s">
        <v>25</v>
      </c>
      <c r="C133">
        <v>54</v>
      </c>
      <c r="D133" t="s">
        <v>30</v>
      </c>
      <c r="E133" t="s">
        <v>38</v>
      </c>
      <c r="F133" t="s">
        <v>699</v>
      </c>
      <c r="G133">
        <v>1270.81</v>
      </c>
      <c r="H133">
        <v>2</v>
      </c>
      <c r="I133" s="1">
        <v>44942</v>
      </c>
      <c r="J133" t="s">
        <v>53</v>
      </c>
      <c r="K133">
        <v>57.69</v>
      </c>
      <c r="L133">
        <v>1</v>
      </c>
      <c r="M133">
        <v>42.78</v>
      </c>
      <c r="N133">
        <v>441</v>
      </c>
      <c r="O133">
        <v>0</v>
      </c>
    </row>
    <row r="134" spans="1:15" x14ac:dyDescent="0.3">
      <c r="A134" t="s">
        <v>3564</v>
      </c>
      <c r="B134" t="s">
        <v>15</v>
      </c>
      <c r="C134">
        <v>50</v>
      </c>
      <c r="D134" t="s">
        <v>30</v>
      </c>
      <c r="E134" t="s">
        <v>38</v>
      </c>
      <c r="F134" t="s">
        <v>213</v>
      </c>
      <c r="G134">
        <v>3840.67</v>
      </c>
      <c r="H134">
        <v>5</v>
      </c>
      <c r="I134" s="1">
        <v>44942</v>
      </c>
      <c r="J134" t="s">
        <v>23</v>
      </c>
      <c r="K134">
        <v>7.24</v>
      </c>
      <c r="L134">
        <v>0</v>
      </c>
      <c r="M134">
        <v>12.09</v>
      </c>
      <c r="N134">
        <v>245</v>
      </c>
      <c r="O134">
        <f t="shared" si="2"/>
        <v>19191.259999999998</v>
      </c>
    </row>
    <row r="135" spans="1:15" x14ac:dyDescent="0.3">
      <c r="A135" t="s">
        <v>3819</v>
      </c>
      <c r="B135" t="s">
        <v>25</v>
      </c>
      <c r="C135">
        <v>28</v>
      </c>
      <c r="D135" t="s">
        <v>67</v>
      </c>
      <c r="E135" t="s">
        <v>17</v>
      </c>
      <c r="F135" t="s">
        <v>772</v>
      </c>
      <c r="G135">
        <v>3580.63</v>
      </c>
      <c r="H135">
        <v>5</v>
      </c>
      <c r="I135" s="1">
        <v>44942</v>
      </c>
      <c r="J135" t="s">
        <v>33</v>
      </c>
      <c r="K135">
        <v>59.69</v>
      </c>
      <c r="L135">
        <v>0</v>
      </c>
      <c r="M135">
        <v>21.63</v>
      </c>
      <c r="N135">
        <v>401</v>
      </c>
      <c r="O135">
        <f t="shared" si="2"/>
        <v>17881.52</v>
      </c>
    </row>
    <row r="136" spans="1:15" x14ac:dyDescent="0.3">
      <c r="A136" t="s">
        <v>3833</v>
      </c>
      <c r="B136" t="s">
        <v>15</v>
      </c>
      <c r="C136">
        <v>24</v>
      </c>
      <c r="D136" t="s">
        <v>30</v>
      </c>
      <c r="E136" t="s">
        <v>31</v>
      </c>
      <c r="F136" t="s">
        <v>740</v>
      </c>
      <c r="G136">
        <v>4718.07</v>
      </c>
      <c r="H136">
        <v>4</v>
      </c>
      <c r="I136" s="1">
        <v>44942</v>
      </c>
      <c r="J136" t="s">
        <v>28</v>
      </c>
      <c r="K136">
        <v>12.04</v>
      </c>
      <c r="L136">
        <v>0</v>
      </c>
      <c r="M136">
        <v>38.07</v>
      </c>
      <c r="N136">
        <v>500</v>
      </c>
      <c r="O136">
        <f t="shared" si="2"/>
        <v>18834.21</v>
      </c>
    </row>
    <row r="137" spans="1:15" x14ac:dyDescent="0.3">
      <c r="A137" t="s">
        <v>545</v>
      </c>
      <c r="B137" t="s">
        <v>15</v>
      </c>
      <c r="C137">
        <v>23</v>
      </c>
      <c r="D137" t="s">
        <v>21</v>
      </c>
      <c r="E137" t="s">
        <v>17</v>
      </c>
      <c r="F137" t="s">
        <v>44</v>
      </c>
      <c r="G137">
        <v>1210.51</v>
      </c>
      <c r="H137">
        <v>3</v>
      </c>
      <c r="I137" s="1">
        <v>44943</v>
      </c>
      <c r="J137" t="s">
        <v>23</v>
      </c>
      <c r="K137">
        <v>12.69</v>
      </c>
      <c r="L137">
        <v>1</v>
      </c>
      <c r="M137">
        <v>30.13</v>
      </c>
      <c r="N137">
        <v>282</v>
      </c>
      <c r="O137">
        <v>0</v>
      </c>
    </row>
    <row r="138" spans="1:15" x14ac:dyDescent="0.3">
      <c r="A138" t="s">
        <v>1191</v>
      </c>
      <c r="B138" t="s">
        <v>15</v>
      </c>
      <c r="C138">
        <v>23</v>
      </c>
      <c r="D138" t="s">
        <v>37</v>
      </c>
      <c r="E138" t="s">
        <v>38</v>
      </c>
      <c r="F138" t="s">
        <v>1192</v>
      </c>
      <c r="G138">
        <v>1372.67</v>
      </c>
      <c r="H138">
        <v>3</v>
      </c>
      <c r="I138" s="1">
        <v>44943</v>
      </c>
      <c r="J138" t="s">
        <v>33</v>
      </c>
      <c r="K138">
        <v>35.28</v>
      </c>
      <c r="L138">
        <v>1</v>
      </c>
      <c r="M138">
        <v>17.2</v>
      </c>
      <c r="N138">
        <v>62</v>
      </c>
      <c r="O138">
        <v>0</v>
      </c>
    </row>
    <row r="139" spans="1:15" x14ac:dyDescent="0.3">
      <c r="A139" t="s">
        <v>2365</v>
      </c>
      <c r="B139" t="s">
        <v>15</v>
      </c>
      <c r="C139">
        <v>42</v>
      </c>
      <c r="D139" t="s">
        <v>16</v>
      </c>
      <c r="E139" t="s">
        <v>26</v>
      </c>
      <c r="F139" t="s">
        <v>2366</v>
      </c>
      <c r="G139">
        <v>4916.41</v>
      </c>
      <c r="H139">
        <v>3</v>
      </c>
      <c r="I139" s="1">
        <v>44943</v>
      </c>
      <c r="J139" t="s">
        <v>33</v>
      </c>
      <c r="K139">
        <v>2.9</v>
      </c>
      <c r="L139">
        <v>1</v>
      </c>
      <c r="M139">
        <v>19.8</v>
      </c>
      <c r="N139">
        <v>209</v>
      </c>
      <c r="O139">
        <v>0</v>
      </c>
    </row>
    <row r="140" spans="1:15" x14ac:dyDescent="0.3">
      <c r="A140" t="s">
        <v>2399</v>
      </c>
      <c r="B140" t="s">
        <v>15</v>
      </c>
      <c r="C140">
        <v>29</v>
      </c>
      <c r="D140" t="s">
        <v>30</v>
      </c>
      <c r="E140" t="s">
        <v>17</v>
      </c>
      <c r="F140" t="s">
        <v>1455</v>
      </c>
      <c r="G140">
        <v>1564.71</v>
      </c>
      <c r="H140">
        <v>4</v>
      </c>
      <c r="I140" s="1">
        <v>44943</v>
      </c>
      <c r="J140" t="s">
        <v>53</v>
      </c>
      <c r="K140">
        <v>6.55</v>
      </c>
      <c r="L140">
        <v>0</v>
      </c>
      <c r="M140">
        <v>10.210000000000001</v>
      </c>
      <c r="N140">
        <v>285</v>
      </c>
      <c r="O140">
        <f t="shared" si="2"/>
        <v>6248.63</v>
      </c>
    </row>
    <row r="141" spans="1:15" x14ac:dyDescent="0.3">
      <c r="A141" t="s">
        <v>2506</v>
      </c>
      <c r="B141" t="s">
        <v>25</v>
      </c>
      <c r="C141">
        <v>23</v>
      </c>
      <c r="D141" t="s">
        <v>30</v>
      </c>
      <c r="E141" t="s">
        <v>41</v>
      </c>
      <c r="F141" t="s">
        <v>1717</v>
      </c>
      <c r="G141">
        <v>1668.33</v>
      </c>
      <c r="H141">
        <v>1</v>
      </c>
      <c r="I141" s="1">
        <v>44943</v>
      </c>
      <c r="J141" t="s">
        <v>23</v>
      </c>
      <c r="K141">
        <v>11.76</v>
      </c>
      <c r="L141">
        <v>0</v>
      </c>
      <c r="M141">
        <v>17.27</v>
      </c>
      <c r="N141">
        <v>11</v>
      </c>
      <c r="O141">
        <f t="shared" si="2"/>
        <v>1651.06</v>
      </c>
    </row>
    <row r="142" spans="1:15" x14ac:dyDescent="0.3">
      <c r="A142" t="s">
        <v>2591</v>
      </c>
      <c r="B142" t="s">
        <v>25</v>
      </c>
      <c r="C142">
        <v>22</v>
      </c>
      <c r="D142" t="s">
        <v>30</v>
      </c>
      <c r="E142" t="s">
        <v>17</v>
      </c>
      <c r="F142" t="s">
        <v>1523</v>
      </c>
      <c r="G142">
        <v>2056.81</v>
      </c>
      <c r="H142">
        <v>4</v>
      </c>
      <c r="I142" s="1">
        <v>44943</v>
      </c>
      <c r="J142" t="s">
        <v>23</v>
      </c>
      <c r="K142">
        <v>41.82</v>
      </c>
      <c r="L142">
        <v>1</v>
      </c>
      <c r="M142">
        <v>23.04</v>
      </c>
      <c r="N142">
        <v>482</v>
      </c>
      <c r="O142">
        <v>0</v>
      </c>
    </row>
    <row r="143" spans="1:15" x14ac:dyDescent="0.3">
      <c r="A143" t="s">
        <v>2661</v>
      </c>
      <c r="B143" t="s">
        <v>15</v>
      </c>
      <c r="C143">
        <v>22</v>
      </c>
      <c r="D143" t="s">
        <v>67</v>
      </c>
      <c r="E143" t="s">
        <v>41</v>
      </c>
      <c r="F143" t="s">
        <v>1521</v>
      </c>
      <c r="G143">
        <v>2610.9</v>
      </c>
      <c r="H143">
        <v>1</v>
      </c>
      <c r="I143" s="1">
        <v>44943</v>
      </c>
      <c r="J143" t="s">
        <v>28</v>
      </c>
      <c r="K143">
        <v>29.47</v>
      </c>
      <c r="L143">
        <v>0</v>
      </c>
      <c r="M143">
        <v>28.53</v>
      </c>
      <c r="N143">
        <v>337</v>
      </c>
      <c r="O143">
        <f t="shared" si="2"/>
        <v>2582.37</v>
      </c>
    </row>
    <row r="144" spans="1:15" x14ac:dyDescent="0.3">
      <c r="A144" t="s">
        <v>3726</v>
      </c>
      <c r="B144" t="s">
        <v>15</v>
      </c>
      <c r="C144">
        <v>20</v>
      </c>
      <c r="D144" t="s">
        <v>21</v>
      </c>
      <c r="E144" t="s">
        <v>38</v>
      </c>
      <c r="F144" t="s">
        <v>1368</v>
      </c>
      <c r="G144">
        <v>4011</v>
      </c>
      <c r="H144">
        <v>4</v>
      </c>
      <c r="I144" s="1">
        <v>44943</v>
      </c>
      <c r="J144" t="s">
        <v>23</v>
      </c>
      <c r="K144">
        <v>34.72</v>
      </c>
      <c r="L144">
        <v>1</v>
      </c>
      <c r="M144">
        <v>19.489999999999998</v>
      </c>
      <c r="N144">
        <v>259</v>
      </c>
      <c r="O144">
        <v>0</v>
      </c>
    </row>
    <row r="145" spans="1:15" x14ac:dyDescent="0.3">
      <c r="A145" t="s">
        <v>3874</v>
      </c>
      <c r="B145" t="s">
        <v>25</v>
      </c>
      <c r="C145">
        <v>48</v>
      </c>
      <c r="D145" t="s">
        <v>21</v>
      </c>
      <c r="E145" t="s">
        <v>17</v>
      </c>
      <c r="F145" t="s">
        <v>94</v>
      </c>
      <c r="G145">
        <v>1637.28</v>
      </c>
      <c r="H145">
        <v>2</v>
      </c>
      <c r="I145" s="1">
        <v>44943</v>
      </c>
      <c r="J145" t="s">
        <v>53</v>
      </c>
      <c r="K145">
        <v>52.8</v>
      </c>
      <c r="L145">
        <v>0</v>
      </c>
      <c r="M145">
        <v>47.84</v>
      </c>
      <c r="N145">
        <v>388</v>
      </c>
      <c r="O145">
        <f t="shared" si="2"/>
        <v>3226.72</v>
      </c>
    </row>
    <row r="146" spans="1:15" x14ac:dyDescent="0.3">
      <c r="A146" t="s">
        <v>312</v>
      </c>
      <c r="B146" t="s">
        <v>15</v>
      </c>
      <c r="C146">
        <v>49</v>
      </c>
      <c r="D146" t="s">
        <v>21</v>
      </c>
      <c r="E146" t="s">
        <v>38</v>
      </c>
      <c r="F146" t="s">
        <v>313</v>
      </c>
      <c r="G146">
        <v>2503.12</v>
      </c>
      <c r="H146">
        <v>3</v>
      </c>
      <c r="I146" s="1">
        <v>44944</v>
      </c>
      <c r="J146" t="s">
        <v>28</v>
      </c>
      <c r="K146">
        <v>49.51</v>
      </c>
      <c r="L146">
        <v>0</v>
      </c>
      <c r="M146">
        <v>1.29</v>
      </c>
      <c r="N146">
        <v>140</v>
      </c>
      <c r="O146">
        <f t="shared" si="2"/>
        <v>7508.07</v>
      </c>
    </row>
    <row r="147" spans="1:15" x14ac:dyDescent="0.3">
      <c r="A147" t="s">
        <v>335</v>
      </c>
      <c r="B147" t="s">
        <v>25</v>
      </c>
      <c r="C147">
        <v>46</v>
      </c>
      <c r="D147" t="s">
        <v>21</v>
      </c>
      <c r="E147" t="s">
        <v>17</v>
      </c>
      <c r="F147" t="s">
        <v>336</v>
      </c>
      <c r="G147">
        <v>3290</v>
      </c>
      <c r="H147">
        <v>5</v>
      </c>
      <c r="I147" s="1">
        <v>44944</v>
      </c>
      <c r="J147" t="s">
        <v>28</v>
      </c>
      <c r="K147">
        <v>37.26</v>
      </c>
      <c r="L147">
        <v>1</v>
      </c>
      <c r="M147">
        <v>10.86</v>
      </c>
      <c r="N147">
        <v>278</v>
      </c>
      <c r="O147">
        <v>0</v>
      </c>
    </row>
    <row r="148" spans="1:15" x14ac:dyDescent="0.3">
      <c r="A148" t="s">
        <v>990</v>
      </c>
      <c r="B148" t="s">
        <v>15</v>
      </c>
      <c r="C148">
        <v>45</v>
      </c>
      <c r="D148" t="s">
        <v>30</v>
      </c>
      <c r="E148" t="s">
        <v>17</v>
      </c>
      <c r="F148" t="s">
        <v>240</v>
      </c>
      <c r="G148">
        <v>1176.05</v>
      </c>
      <c r="H148">
        <v>1</v>
      </c>
      <c r="I148" s="1">
        <v>44944</v>
      </c>
      <c r="J148" t="s">
        <v>28</v>
      </c>
      <c r="K148">
        <v>8.16</v>
      </c>
      <c r="L148">
        <v>1</v>
      </c>
      <c r="M148">
        <v>26.88</v>
      </c>
      <c r="N148">
        <v>227</v>
      </c>
      <c r="O148">
        <v>0</v>
      </c>
    </row>
    <row r="149" spans="1:15" x14ac:dyDescent="0.3">
      <c r="A149" t="s">
        <v>1288</v>
      </c>
      <c r="B149" t="s">
        <v>25</v>
      </c>
      <c r="C149">
        <v>23</v>
      </c>
      <c r="D149" t="s">
        <v>16</v>
      </c>
      <c r="E149" t="s">
        <v>41</v>
      </c>
      <c r="F149" t="s">
        <v>1289</v>
      </c>
      <c r="G149">
        <v>4448.71</v>
      </c>
      <c r="H149">
        <v>2</v>
      </c>
      <c r="I149" s="1">
        <v>44944</v>
      </c>
      <c r="J149" t="s">
        <v>28</v>
      </c>
      <c r="K149">
        <v>29.84</v>
      </c>
      <c r="L149">
        <v>0</v>
      </c>
      <c r="M149">
        <v>7.76</v>
      </c>
      <c r="N149">
        <v>434</v>
      </c>
      <c r="O149">
        <f t="shared" si="2"/>
        <v>8889.66</v>
      </c>
    </row>
    <row r="150" spans="1:15" x14ac:dyDescent="0.3">
      <c r="A150" t="s">
        <v>2248</v>
      </c>
      <c r="B150" t="s">
        <v>15</v>
      </c>
      <c r="C150">
        <v>44</v>
      </c>
      <c r="D150" t="s">
        <v>67</v>
      </c>
      <c r="E150" t="s">
        <v>31</v>
      </c>
      <c r="F150" t="s">
        <v>1406</v>
      </c>
      <c r="G150">
        <v>1695.81</v>
      </c>
      <c r="H150">
        <v>2</v>
      </c>
      <c r="I150" s="1">
        <v>44944</v>
      </c>
      <c r="J150" t="s">
        <v>23</v>
      </c>
      <c r="K150">
        <v>35.86</v>
      </c>
      <c r="L150">
        <v>0</v>
      </c>
      <c r="M150">
        <v>24.98</v>
      </c>
      <c r="N150">
        <v>318</v>
      </c>
      <c r="O150">
        <f t="shared" si="2"/>
        <v>3366.64</v>
      </c>
    </row>
    <row r="151" spans="1:15" x14ac:dyDescent="0.3">
      <c r="A151" t="s">
        <v>2464</v>
      </c>
      <c r="B151" t="s">
        <v>25</v>
      </c>
      <c r="C151">
        <v>44</v>
      </c>
      <c r="D151" t="s">
        <v>37</v>
      </c>
      <c r="E151" t="s">
        <v>41</v>
      </c>
      <c r="F151" t="s">
        <v>1603</v>
      </c>
      <c r="G151">
        <v>584.99</v>
      </c>
      <c r="H151">
        <v>1</v>
      </c>
      <c r="I151" s="1">
        <v>44944</v>
      </c>
      <c r="J151" t="s">
        <v>19</v>
      </c>
      <c r="K151">
        <v>21.86</v>
      </c>
      <c r="L151">
        <v>0</v>
      </c>
      <c r="M151">
        <v>25.19</v>
      </c>
      <c r="N151">
        <v>44</v>
      </c>
      <c r="O151">
        <f t="shared" si="2"/>
        <v>559.79999999999995</v>
      </c>
    </row>
    <row r="152" spans="1:15" x14ac:dyDescent="0.3">
      <c r="A152" t="s">
        <v>2626</v>
      </c>
      <c r="B152" t="s">
        <v>25</v>
      </c>
      <c r="C152">
        <v>44</v>
      </c>
      <c r="D152" t="s">
        <v>21</v>
      </c>
      <c r="E152" t="s">
        <v>38</v>
      </c>
      <c r="F152" t="s">
        <v>431</v>
      </c>
      <c r="G152">
        <v>3455.55</v>
      </c>
      <c r="H152">
        <v>3</v>
      </c>
      <c r="I152" s="1">
        <v>44944</v>
      </c>
      <c r="J152" t="s">
        <v>28</v>
      </c>
      <c r="K152">
        <v>41.47</v>
      </c>
      <c r="L152">
        <v>0</v>
      </c>
      <c r="M152">
        <v>21.57</v>
      </c>
      <c r="N152">
        <v>347</v>
      </c>
      <c r="O152">
        <f t="shared" si="2"/>
        <v>10345.080000000002</v>
      </c>
    </row>
    <row r="153" spans="1:15" x14ac:dyDescent="0.3">
      <c r="A153" t="s">
        <v>3575</v>
      </c>
      <c r="B153" t="s">
        <v>25</v>
      </c>
      <c r="C153">
        <v>37</v>
      </c>
      <c r="D153" t="s">
        <v>67</v>
      </c>
      <c r="E153" t="s">
        <v>26</v>
      </c>
      <c r="F153" t="s">
        <v>1642</v>
      </c>
      <c r="G153">
        <v>3460.78</v>
      </c>
      <c r="H153">
        <v>4</v>
      </c>
      <c r="I153" s="1">
        <v>44944</v>
      </c>
      <c r="J153" t="s">
        <v>23</v>
      </c>
      <c r="K153">
        <v>7.15</v>
      </c>
      <c r="L153">
        <v>1</v>
      </c>
      <c r="M153">
        <v>8.52</v>
      </c>
      <c r="N153">
        <v>232</v>
      </c>
      <c r="O153">
        <v>0</v>
      </c>
    </row>
    <row r="154" spans="1:15" x14ac:dyDescent="0.3">
      <c r="A154" t="s">
        <v>3747</v>
      </c>
      <c r="B154" t="s">
        <v>15</v>
      </c>
      <c r="C154">
        <v>58</v>
      </c>
      <c r="D154" t="s">
        <v>21</v>
      </c>
      <c r="E154" t="s">
        <v>26</v>
      </c>
      <c r="F154" t="s">
        <v>838</v>
      </c>
      <c r="G154">
        <v>4047.66</v>
      </c>
      <c r="H154">
        <v>4</v>
      </c>
      <c r="I154" s="1">
        <v>44944</v>
      </c>
      <c r="J154" t="s">
        <v>23</v>
      </c>
      <c r="K154">
        <v>50.33</v>
      </c>
      <c r="L154">
        <v>0</v>
      </c>
      <c r="M154">
        <v>7.38</v>
      </c>
      <c r="N154">
        <v>359</v>
      </c>
      <c r="O154">
        <f t="shared" si="2"/>
        <v>16183.26</v>
      </c>
    </row>
    <row r="155" spans="1:15" x14ac:dyDescent="0.3">
      <c r="A155" t="s">
        <v>3802</v>
      </c>
      <c r="B155" t="s">
        <v>15</v>
      </c>
      <c r="C155">
        <v>32</v>
      </c>
      <c r="D155" t="s">
        <v>16</v>
      </c>
      <c r="E155" t="s">
        <v>31</v>
      </c>
      <c r="F155" t="s">
        <v>2111</v>
      </c>
      <c r="G155">
        <v>1015.24</v>
      </c>
      <c r="H155">
        <v>5</v>
      </c>
      <c r="I155" s="1">
        <v>44944</v>
      </c>
      <c r="J155" t="s">
        <v>28</v>
      </c>
      <c r="K155">
        <v>57.55</v>
      </c>
      <c r="L155">
        <v>0</v>
      </c>
      <c r="M155">
        <v>37.159999999999997</v>
      </c>
      <c r="N155">
        <v>317</v>
      </c>
      <c r="O155">
        <f t="shared" si="2"/>
        <v>5039.04</v>
      </c>
    </row>
    <row r="156" spans="1:15" x14ac:dyDescent="0.3">
      <c r="A156" t="s">
        <v>24</v>
      </c>
      <c r="B156" t="s">
        <v>25</v>
      </c>
      <c r="C156">
        <v>37</v>
      </c>
      <c r="D156" t="s">
        <v>21</v>
      </c>
      <c r="E156" t="s">
        <v>26</v>
      </c>
      <c r="F156" t="s">
        <v>27</v>
      </c>
      <c r="G156">
        <v>1549.42</v>
      </c>
      <c r="H156">
        <v>3</v>
      </c>
      <c r="I156" s="1">
        <v>44945</v>
      </c>
      <c r="J156" t="s">
        <v>28</v>
      </c>
      <c r="K156">
        <v>49.57</v>
      </c>
      <c r="L156">
        <v>0</v>
      </c>
      <c r="M156">
        <v>10.84</v>
      </c>
      <c r="N156">
        <v>292</v>
      </c>
      <c r="O156">
        <f t="shared" si="2"/>
        <v>4637.42</v>
      </c>
    </row>
    <row r="157" spans="1:15" x14ac:dyDescent="0.3">
      <c r="A157" t="s">
        <v>164</v>
      </c>
      <c r="B157" t="s">
        <v>25</v>
      </c>
      <c r="C157">
        <v>42</v>
      </c>
      <c r="D157" t="s">
        <v>67</v>
      </c>
      <c r="E157" t="s">
        <v>17</v>
      </c>
      <c r="F157" t="s">
        <v>165</v>
      </c>
      <c r="G157">
        <v>865.95</v>
      </c>
      <c r="H157">
        <v>2</v>
      </c>
      <c r="I157" s="1">
        <v>44945</v>
      </c>
      <c r="J157" t="s">
        <v>33</v>
      </c>
      <c r="K157">
        <v>31.54</v>
      </c>
      <c r="L157">
        <v>0</v>
      </c>
      <c r="M157">
        <v>48.05</v>
      </c>
      <c r="N157">
        <v>113</v>
      </c>
      <c r="O157">
        <f t="shared" si="2"/>
        <v>1683.8500000000001</v>
      </c>
    </row>
    <row r="158" spans="1:15" x14ac:dyDescent="0.3">
      <c r="A158" t="s">
        <v>1078</v>
      </c>
      <c r="B158" t="s">
        <v>15</v>
      </c>
      <c r="C158">
        <v>21</v>
      </c>
      <c r="D158" t="s">
        <v>16</v>
      </c>
      <c r="E158" t="s">
        <v>41</v>
      </c>
      <c r="F158" t="s">
        <v>1079</v>
      </c>
      <c r="G158">
        <v>2826.32</v>
      </c>
      <c r="H158">
        <v>5</v>
      </c>
      <c r="I158" s="1">
        <v>44945</v>
      </c>
      <c r="J158" t="s">
        <v>53</v>
      </c>
      <c r="K158">
        <v>3.8</v>
      </c>
      <c r="L158">
        <v>0</v>
      </c>
      <c r="M158">
        <v>16.829999999999998</v>
      </c>
      <c r="N158">
        <v>496</v>
      </c>
      <c r="O158">
        <f t="shared" si="2"/>
        <v>14114.77</v>
      </c>
    </row>
    <row r="159" spans="1:15" x14ac:dyDescent="0.3">
      <c r="A159" t="s">
        <v>1300</v>
      </c>
      <c r="B159" t="s">
        <v>25</v>
      </c>
      <c r="C159">
        <v>42</v>
      </c>
      <c r="D159" t="s">
        <v>21</v>
      </c>
      <c r="E159" t="s">
        <v>17</v>
      </c>
      <c r="F159" t="s">
        <v>1301</v>
      </c>
      <c r="G159">
        <v>2594.59</v>
      </c>
      <c r="H159">
        <v>3</v>
      </c>
      <c r="I159" s="1">
        <v>44945</v>
      </c>
      <c r="J159" t="s">
        <v>19</v>
      </c>
      <c r="K159">
        <v>8.92</v>
      </c>
      <c r="L159">
        <v>1</v>
      </c>
      <c r="M159">
        <v>16.82</v>
      </c>
      <c r="N159">
        <v>185</v>
      </c>
      <c r="O159">
        <v>0</v>
      </c>
    </row>
    <row r="160" spans="1:15" x14ac:dyDescent="0.3">
      <c r="A160" t="s">
        <v>1799</v>
      </c>
      <c r="B160" t="s">
        <v>25</v>
      </c>
      <c r="C160">
        <v>55</v>
      </c>
      <c r="D160" t="s">
        <v>30</v>
      </c>
      <c r="E160" t="s">
        <v>26</v>
      </c>
      <c r="F160" t="s">
        <v>842</v>
      </c>
      <c r="G160">
        <v>570.48</v>
      </c>
      <c r="H160">
        <v>2</v>
      </c>
      <c r="I160" s="1">
        <v>44945</v>
      </c>
      <c r="J160" t="s">
        <v>19</v>
      </c>
      <c r="K160">
        <v>42.04</v>
      </c>
      <c r="L160">
        <v>0</v>
      </c>
      <c r="M160">
        <v>4.2</v>
      </c>
      <c r="N160">
        <v>244</v>
      </c>
      <c r="O160">
        <f t="shared" si="2"/>
        <v>1136.76</v>
      </c>
    </row>
    <row r="161" spans="1:15" x14ac:dyDescent="0.3">
      <c r="A161" t="s">
        <v>2754</v>
      </c>
      <c r="B161" t="s">
        <v>15</v>
      </c>
      <c r="C161">
        <v>43</v>
      </c>
      <c r="D161" t="s">
        <v>37</v>
      </c>
      <c r="E161" t="s">
        <v>41</v>
      </c>
      <c r="F161" t="s">
        <v>1990</v>
      </c>
      <c r="G161">
        <v>1521.55</v>
      </c>
      <c r="H161">
        <v>2</v>
      </c>
      <c r="I161" s="1">
        <v>44945</v>
      </c>
      <c r="J161" t="s">
        <v>33</v>
      </c>
      <c r="K161">
        <v>11.3</v>
      </c>
      <c r="L161">
        <v>1</v>
      </c>
      <c r="M161">
        <v>45.55</v>
      </c>
      <c r="N161">
        <v>90</v>
      </c>
      <c r="O161">
        <v>0</v>
      </c>
    </row>
    <row r="162" spans="1:15" x14ac:dyDescent="0.3">
      <c r="A162" t="s">
        <v>2812</v>
      </c>
      <c r="B162" t="s">
        <v>25</v>
      </c>
      <c r="C162">
        <v>21</v>
      </c>
      <c r="D162" t="s">
        <v>16</v>
      </c>
      <c r="E162" t="s">
        <v>17</v>
      </c>
      <c r="F162" t="s">
        <v>848</v>
      </c>
      <c r="G162">
        <v>2089.4299999999998</v>
      </c>
      <c r="H162">
        <v>5</v>
      </c>
      <c r="I162" s="1">
        <v>44945</v>
      </c>
      <c r="J162" t="s">
        <v>33</v>
      </c>
      <c r="K162">
        <v>12.31</v>
      </c>
      <c r="L162">
        <v>0</v>
      </c>
      <c r="M162">
        <v>21.84</v>
      </c>
      <c r="N162">
        <v>57</v>
      </c>
      <c r="O162">
        <f t="shared" si="2"/>
        <v>10425.31</v>
      </c>
    </row>
    <row r="163" spans="1:15" x14ac:dyDescent="0.3">
      <c r="A163" t="s">
        <v>3254</v>
      </c>
      <c r="B163" t="s">
        <v>15</v>
      </c>
      <c r="C163">
        <v>42</v>
      </c>
      <c r="D163" t="s">
        <v>16</v>
      </c>
      <c r="E163" t="s">
        <v>38</v>
      </c>
      <c r="F163" t="s">
        <v>50</v>
      </c>
      <c r="G163">
        <v>2419.13</v>
      </c>
      <c r="H163">
        <v>4</v>
      </c>
      <c r="I163" s="1">
        <v>44945</v>
      </c>
      <c r="J163" t="s">
        <v>28</v>
      </c>
      <c r="K163">
        <v>18.690000000000001</v>
      </c>
      <c r="L163">
        <v>0</v>
      </c>
      <c r="M163">
        <v>6.83</v>
      </c>
      <c r="N163">
        <v>483</v>
      </c>
      <c r="O163">
        <f t="shared" si="2"/>
        <v>9669.69</v>
      </c>
    </row>
    <row r="164" spans="1:15" x14ac:dyDescent="0.3">
      <c r="A164" t="s">
        <v>3592</v>
      </c>
      <c r="B164" t="s">
        <v>15</v>
      </c>
      <c r="C164">
        <v>48</v>
      </c>
      <c r="D164" t="s">
        <v>30</v>
      </c>
      <c r="E164" t="s">
        <v>41</v>
      </c>
      <c r="F164" t="s">
        <v>1887</v>
      </c>
      <c r="G164">
        <v>2865.51</v>
      </c>
      <c r="H164">
        <v>1</v>
      </c>
      <c r="I164" s="1">
        <v>44945</v>
      </c>
      <c r="J164" t="s">
        <v>53</v>
      </c>
      <c r="K164">
        <v>48.38</v>
      </c>
      <c r="L164">
        <v>1</v>
      </c>
      <c r="M164">
        <v>29.92</v>
      </c>
      <c r="N164">
        <v>21</v>
      </c>
      <c r="O164">
        <v>0</v>
      </c>
    </row>
    <row r="165" spans="1:15" x14ac:dyDescent="0.3">
      <c r="A165" t="s">
        <v>3653</v>
      </c>
      <c r="B165" t="s">
        <v>15</v>
      </c>
      <c r="C165">
        <v>37</v>
      </c>
      <c r="D165" t="s">
        <v>37</v>
      </c>
      <c r="E165" t="s">
        <v>38</v>
      </c>
      <c r="F165" t="s">
        <v>1218</v>
      </c>
      <c r="G165">
        <v>3723.45</v>
      </c>
      <c r="H165">
        <v>5</v>
      </c>
      <c r="I165" s="1">
        <v>44945</v>
      </c>
      <c r="J165" t="s">
        <v>33</v>
      </c>
      <c r="K165">
        <v>44.36</v>
      </c>
      <c r="L165">
        <v>0</v>
      </c>
      <c r="M165">
        <v>33.11</v>
      </c>
      <c r="N165">
        <v>184</v>
      </c>
      <c r="O165">
        <f t="shared" si="2"/>
        <v>18584.14</v>
      </c>
    </row>
    <row r="166" spans="1:15" x14ac:dyDescent="0.3">
      <c r="A166" t="s">
        <v>799</v>
      </c>
      <c r="B166" t="s">
        <v>25</v>
      </c>
      <c r="C166">
        <v>40</v>
      </c>
      <c r="D166" t="s">
        <v>37</v>
      </c>
      <c r="E166" t="s">
        <v>38</v>
      </c>
      <c r="F166" t="s">
        <v>800</v>
      </c>
      <c r="G166">
        <v>2304.38</v>
      </c>
      <c r="H166">
        <v>5</v>
      </c>
      <c r="I166" s="1">
        <v>44946</v>
      </c>
      <c r="J166" t="s">
        <v>23</v>
      </c>
      <c r="K166">
        <v>20.329999999999998</v>
      </c>
      <c r="L166">
        <v>0</v>
      </c>
      <c r="M166">
        <v>38.619999999999997</v>
      </c>
      <c r="N166">
        <v>89</v>
      </c>
      <c r="O166">
        <f t="shared" si="2"/>
        <v>11483.28</v>
      </c>
    </row>
    <row r="167" spans="1:15" x14ac:dyDescent="0.3">
      <c r="A167" t="s">
        <v>892</v>
      </c>
      <c r="B167" t="s">
        <v>15</v>
      </c>
      <c r="C167">
        <v>32</v>
      </c>
      <c r="D167" t="s">
        <v>21</v>
      </c>
      <c r="E167" t="s">
        <v>41</v>
      </c>
      <c r="F167" t="s">
        <v>863</v>
      </c>
      <c r="G167">
        <v>1616.12</v>
      </c>
      <c r="H167">
        <v>5</v>
      </c>
      <c r="I167" s="1">
        <v>44946</v>
      </c>
      <c r="J167" t="s">
        <v>53</v>
      </c>
      <c r="K167">
        <v>37.04</v>
      </c>
      <c r="L167">
        <v>1</v>
      </c>
      <c r="M167">
        <v>16.62</v>
      </c>
      <c r="N167">
        <v>51</v>
      </c>
      <c r="O167">
        <v>0</v>
      </c>
    </row>
    <row r="168" spans="1:15" x14ac:dyDescent="0.3">
      <c r="A168" t="s">
        <v>1129</v>
      </c>
      <c r="B168" t="s">
        <v>15</v>
      </c>
      <c r="C168">
        <v>53</v>
      </c>
      <c r="D168" t="s">
        <v>67</v>
      </c>
      <c r="E168" t="s">
        <v>31</v>
      </c>
      <c r="F168" t="s">
        <v>1130</v>
      </c>
      <c r="G168">
        <v>782.15</v>
      </c>
      <c r="H168">
        <v>3</v>
      </c>
      <c r="I168" s="1">
        <v>44946</v>
      </c>
      <c r="J168" t="s">
        <v>53</v>
      </c>
      <c r="K168">
        <v>59.5</v>
      </c>
      <c r="L168">
        <v>1</v>
      </c>
      <c r="M168">
        <v>34.61</v>
      </c>
      <c r="N168">
        <v>108</v>
      </c>
      <c r="O168">
        <v>0</v>
      </c>
    </row>
    <row r="169" spans="1:15" x14ac:dyDescent="0.3">
      <c r="A169" t="s">
        <v>2121</v>
      </c>
      <c r="B169" t="s">
        <v>15</v>
      </c>
      <c r="C169">
        <v>44</v>
      </c>
      <c r="D169" t="s">
        <v>67</v>
      </c>
      <c r="E169" t="s">
        <v>38</v>
      </c>
      <c r="F169" t="s">
        <v>2122</v>
      </c>
      <c r="G169">
        <v>3266.51</v>
      </c>
      <c r="H169">
        <v>1</v>
      </c>
      <c r="I169" s="1">
        <v>44946</v>
      </c>
      <c r="J169" t="s">
        <v>28</v>
      </c>
      <c r="K169">
        <v>44.27</v>
      </c>
      <c r="L169">
        <v>1</v>
      </c>
      <c r="M169">
        <v>20.11</v>
      </c>
      <c r="N169">
        <v>487</v>
      </c>
      <c r="O169">
        <v>0</v>
      </c>
    </row>
    <row r="170" spans="1:15" x14ac:dyDescent="0.3">
      <c r="A170" t="s">
        <v>2708</v>
      </c>
      <c r="B170" t="s">
        <v>25</v>
      </c>
      <c r="C170">
        <v>37</v>
      </c>
      <c r="D170" t="s">
        <v>21</v>
      </c>
      <c r="E170" t="s">
        <v>26</v>
      </c>
      <c r="F170" t="s">
        <v>2709</v>
      </c>
      <c r="G170">
        <v>4963.58</v>
      </c>
      <c r="H170">
        <v>2</v>
      </c>
      <c r="I170" s="1">
        <v>44946</v>
      </c>
      <c r="J170" t="s">
        <v>33</v>
      </c>
      <c r="K170">
        <v>18.53</v>
      </c>
      <c r="L170">
        <v>1</v>
      </c>
      <c r="M170">
        <v>26.84</v>
      </c>
      <c r="N170">
        <v>94</v>
      </c>
      <c r="O170">
        <v>0</v>
      </c>
    </row>
    <row r="171" spans="1:15" x14ac:dyDescent="0.3">
      <c r="A171" t="s">
        <v>3370</v>
      </c>
      <c r="B171" t="s">
        <v>25</v>
      </c>
      <c r="C171">
        <v>51</v>
      </c>
      <c r="D171" t="s">
        <v>37</v>
      </c>
      <c r="E171" t="s">
        <v>38</v>
      </c>
      <c r="F171" t="s">
        <v>246</v>
      </c>
      <c r="G171">
        <v>1108.0899999999999</v>
      </c>
      <c r="H171">
        <v>4</v>
      </c>
      <c r="I171" s="1">
        <v>44946</v>
      </c>
      <c r="J171" t="s">
        <v>19</v>
      </c>
      <c r="K171">
        <v>54.88</v>
      </c>
      <c r="L171">
        <v>0</v>
      </c>
      <c r="M171">
        <v>49.14</v>
      </c>
      <c r="N171">
        <v>379</v>
      </c>
      <c r="O171">
        <f t="shared" si="2"/>
        <v>4383.2199999999993</v>
      </c>
    </row>
    <row r="172" spans="1:15" x14ac:dyDescent="0.3">
      <c r="A172" t="s">
        <v>351</v>
      </c>
      <c r="B172" t="s">
        <v>15</v>
      </c>
      <c r="C172">
        <v>38</v>
      </c>
      <c r="D172" t="s">
        <v>37</v>
      </c>
      <c r="E172" t="s">
        <v>41</v>
      </c>
      <c r="F172" t="s">
        <v>352</v>
      </c>
      <c r="G172">
        <v>2893.44</v>
      </c>
      <c r="H172">
        <v>4</v>
      </c>
      <c r="I172" s="1">
        <v>44947</v>
      </c>
      <c r="J172" t="s">
        <v>28</v>
      </c>
      <c r="K172">
        <v>13.57</v>
      </c>
      <c r="L172">
        <v>0</v>
      </c>
      <c r="M172">
        <v>31.13</v>
      </c>
      <c r="N172">
        <v>44</v>
      </c>
      <c r="O172">
        <f t="shared" si="2"/>
        <v>11542.630000000001</v>
      </c>
    </row>
    <row r="173" spans="1:15" x14ac:dyDescent="0.3">
      <c r="A173" t="s">
        <v>377</v>
      </c>
      <c r="B173" t="s">
        <v>25</v>
      </c>
      <c r="C173">
        <v>39</v>
      </c>
      <c r="D173" t="s">
        <v>21</v>
      </c>
      <c r="E173" t="s">
        <v>31</v>
      </c>
      <c r="F173" t="s">
        <v>378</v>
      </c>
      <c r="G173">
        <v>3207.71</v>
      </c>
      <c r="H173">
        <v>3</v>
      </c>
      <c r="I173" s="1">
        <v>44947</v>
      </c>
      <c r="J173" t="s">
        <v>28</v>
      </c>
      <c r="K173">
        <v>38.79</v>
      </c>
      <c r="L173">
        <v>0</v>
      </c>
      <c r="M173">
        <v>49.94</v>
      </c>
      <c r="N173">
        <v>173</v>
      </c>
      <c r="O173">
        <f t="shared" si="2"/>
        <v>9573.19</v>
      </c>
    </row>
    <row r="174" spans="1:15" x14ac:dyDescent="0.3">
      <c r="A174" t="s">
        <v>744</v>
      </c>
      <c r="B174" t="s">
        <v>25</v>
      </c>
      <c r="C174">
        <v>27</v>
      </c>
      <c r="D174" t="s">
        <v>37</v>
      </c>
      <c r="E174" t="s">
        <v>26</v>
      </c>
      <c r="F174" t="s">
        <v>745</v>
      </c>
      <c r="G174">
        <v>3726.21</v>
      </c>
      <c r="H174">
        <v>3</v>
      </c>
      <c r="I174" s="1">
        <v>44947</v>
      </c>
      <c r="J174" t="s">
        <v>33</v>
      </c>
      <c r="K174">
        <v>41.25</v>
      </c>
      <c r="L174">
        <v>1</v>
      </c>
      <c r="M174">
        <v>28.53</v>
      </c>
      <c r="N174">
        <v>440</v>
      </c>
      <c r="O174">
        <v>0</v>
      </c>
    </row>
    <row r="175" spans="1:15" x14ac:dyDescent="0.3">
      <c r="A175" t="s">
        <v>1216</v>
      </c>
      <c r="B175" t="s">
        <v>25</v>
      </c>
      <c r="C175">
        <v>44</v>
      </c>
      <c r="D175" t="s">
        <v>37</v>
      </c>
      <c r="E175" t="s">
        <v>26</v>
      </c>
      <c r="F175" t="s">
        <v>938</v>
      </c>
      <c r="G175">
        <v>1369.2</v>
      </c>
      <c r="H175">
        <v>1</v>
      </c>
      <c r="I175" s="1">
        <v>44947</v>
      </c>
      <c r="J175" t="s">
        <v>53</v>
      </c>
      <c r="K175">
        <v>24.31</v>
      </c>
      <c r="L175">
        <v>0</v>
      </c>
      <c r="M175">
        <v>49.75</v>
      </c>
      <c r="N175">
        <v>286</v>
      </c>
      <c r="O175">
        <f t="shared" si="2"/>
        <v>1319.45</v>
      </c>
    </row>
    <row r="176" spans="1:15" x14ac:dyDescent="0.3">
      <c r="A176" t="s">
        <v>1261</v>
      </c>
      <c r="B176" t="s">
        <v>25</v>
      </c>
      <c r="C176">
        <v>41</v>
      </c>
      <c r="D176" t="s">
        <v>67</v>
      </c>
      <c r="E176" t="s">
        <v>26</v>
      </c>
      <c r="F176" t="s">
        <v>625</v>
      </c>
      <c r="G176">
        <v>4528.34</v>
      </c>
      <c r="H176">
        <v>3</v>
      </c>
      <c r="I176" s="1">
        <v>44947</v>
      </c>
      <c r="J176" t="s">
        <v>53</v>
      </c>
      <c r="K176">
        <v>47</v>
      </c>
      <c r="L176">
        <v>0</v>
      </c>
      <c r="M176">
        <v>8.75</v>
      </c>
      <c r="N176">
        <v>421</v>
      </c>
      <c r="O176">
        <f t="shared" si="2"/>
        <v>13576.27</v>
      </c>
    </row>
    <row r="177" spans="1:15" x14ac:dyDescent="0.3">
      <c r="A177" t="s">
        <v>1573</v>
      </c>
      <c r="B177" t="s">
        <v>15</v>
      </c>
      <c r="C177">
        <v>53</v>
      </c>
      <c r="D177" t="s">
        <v>37</v>
      </c>
      <c r="E177" t="s">
        <v>41</v>
      </c>
      <c r="F177" t="s">
        <v>18</v>
      </c>
      <c r="G177">
        <v>4158.42</v>
      </c>
      <c r="H177">
        <v>4</v>
      </c>
      <c r="I177" s="1">
        <v>44947</v>
      </c>
      <c r="J177" t="s">
        <v>28</v>
      </c>
      <c r="K177">
        <v>13.9</v>
      </c>
      <c r="L177">
        <v>0</v>
      </c>
      <c r="M177">
        <v>18.100000000000001</v>
      </c>
      <c r="N177">
        <v>85</v>
      </c>
      <c r="O177">
        <f t="shared" si="2"/>
        <v>16615.580000000002</v>
      </c>
    </row>
    <row r="178" spans="1:15" x14ac:dyDescent="0.3">
      <c r="A178" t="s">
        <v>2197</v>
      </c>
      <c r="B178" t="s">
        <v>25</v>
      </c>
      <c r="C178">
        <v>40</v>
      </c>
      <c r="D178" t="s">
        <v>67</v>
      </c>
      <c r="E178" t="s">
        <v>26</v>
      </c>
      <c r="F178" t="s">
        <v>521</v>
      </c>
      <c r="G178">
        <v>3545.07</v>
      </c>
      <c r="H178">
        <v>4</v>
      </c>
      <c r="I178" s="1">
        <v>44947</v>
      </c>
      <c r="J178" t="s">
        <v>33</v>
      </c>
      <c r="K178">
        <v>30.98</v>
      </c>
      <c r="L178">
        <v>0</v>
      </c>
      <c r="M178">
        <v>40.57</v>
      </c>
      <c r="N178">
        <v>419</v>
      </c>
      <c r="O178">
        <f t="shared" si="2"/>
        <v>14139.710000000001</v>
      </c>
    </row>
    <row r="179" spans="1:15" x14ac:dyDescent="0.3">
      <c r="A179" t="s">
        <v>2580</v>
      </c>
      <c r="B179" t="s">
        <v>25</v>
      </c>
      <c r="C179">
        <v>28</v>
      </c>
      <c r="D179" t="s">
        <v>67</v>
      </c>
      <c r="E179" t="s">
        <v>26</v>
      </c>
      <c r="F179" t="s">
        <v>59</v>
      </c>
      <c r="G179">
        <v>2817.66</v>
      </c>
      <c r="H179">
        <v>5</v>
      </c>
      <c r="I179" s="1">
        <v>44947</v>
      </c>
      <c r="J179" t="s">
        <v>23</v>
      </c>
      <c r="K179">
        <v>9.15</v>
      </c>
      <c r="L179">
        <v>0</v>
      </c>
      <c r="M179">
        <v>32.97</v>
      </c>
      <c r="N179">
        <v>63</v>
      </c>
      <c r="O179">
        <f t="shared" si="2"/>
        <v>14055.33</v>
      </c>
    </row>
    <row r="180" spans="1:15" x14ac:dyDescent="0.3">
      <c r="A180" t="s">
        <v>3089</v>
      </c>
      <c r="B180" t="s">
        <v>25</v>
      </c>
      <c r="C180">
        <v>33</v>
      </c>
      <c r="D180" t="s">
        <v>37</v>
      </c>
      <c r="E180" t="s">
        <v>17</v>
      </c>
      <c r="F180" t="s">
        <v>802</v>
      </c>
      <c r="G180">
        <v>4080.07</v>
      </c>
      <c r="H180">
        <v>4</v>
      </c>
      <c r="I180" s="1">
        <v>44947</v>
      </c>
      <c r="J180" t="s">
        <v>19</v>
      </c>
      <c r="K180">
        <v>7.8</v>
      </c>
      <c r="L180">
        <v>0</v>
      </c>
      <c r="M180">
        <v>49.31</v>
      </c>
      <c r="N180">
        <v>413</v>
      </c>
      <c r="O180">
        <f t="shared" si="2"/>
        <v>16270.970000000001</v>
      </c>
    </row>
    <row r="181" spans="1:15" x14ac:dyDescent="0.3">
      <c r="A181" t="s">
        <v>3335</v>
      </c>
      <c r="B181" t="s">
        <v>25</v>
      </c>
      <c r="C181">
        <v>59</v>
      </c>
      <c r="D181" t="s">
        <v>37</v>
      </c>
      <c r="E181" t="s">
        <v>31</v>
      </c>
      <c r="F181" t="s">
        <v>3007</v>
      </c>
      <c r="G181">
        <v>3912.25</v>
      </c>
      <c r="H181">
        <v>3</v>
      </c>
      <c r="I181" s="1">
        <v>44947</v>
      </c>
      <c r="J181" t="s">
        <v>53</v>
      </c>
      <c r="K181">
        <v>27.76</v>
      </c>
      <c r="L181">
        <v>0</v>
      </c>
      <c r="M181">
        <v>42.84</v>
      </c>
      <c r="N181">
        <v>139</v>
      </c>
      <c r="O181">
        <f t="shared" si="2"/>
        <v>11693.91</v>
      </c>
    </row>
    <row r="182" spans="1:15" x14ac:dyDescent="0.3">
      <c r="A182" t="s">
        <v>3581</v>
      </c>
      <c r="B182" t="s">
        <v>25</v>
      </c>
      <c r="C182">
        <v>32</v>
      </c>
      <c r="D182" t="s">
        <v>30</v>
      </c>
      <c r="E182" t="s">
        <v>17</v>
      </c>
      <c r="F182" t="s">
        <v>1959</v>
      </c>
      <c r="G182">
        <v>2405.8200000000002</v>
      </c>
      <c r="H182">
        <v>5</v>
      </c>
      <c r="I182" s="1">
        <v>44947</v>
      </c>
      <c r="J182" t="s">
        <v>28</v>
      </c>
      <c r="K182">
        <v>10.72</v>
      </c>
      <c r="L182">
        <v>0</v>
      </c>
      <c r="M182">
        <v>37.85</v>
      </c>
      <c r="N182">
        <v>33</v>
      </c>
      <c r="O182">
        <f t="shared" si="2"/>
        <v>11991.25</v>
      </c>
    </row>
    <row r="183" spans="1:15" x14ac:dyDescent="0.3">
      <c r="A183" t="s">
        <v>426</v>
      </c>
      <c r="B183" t="s">
        <v>25</v>
      </c>
      <c r="C183">
        <v>31</v>
      </c>
      <c r="D183" t="s">
        <v>30</v>
      </c>
      <c r="E183" t="s">
        <v>31</v>
      </c>
      <c r="F183" t="s">
        <v>427</v>
      </c>
      <c r="G183">
        <v>4749.0200000000004</v>
      </c>
      <c r="H183">
        <v>5</v>
      </c>
      <c r="I183" s="1">
        <v>44948</v>
      </c>
      <c r="J183" t="s">
        <v>19</v>
      </c>
      <c r="K183">
        <v>55.05</v>
      </c>
      <c r="L183">
        <v>1</v>
      </c>
      <c r="M183">
        <v>17.260000000000002</v>
      </c>
      <c r="N183">
        <v>99</v>
      </c>
      <c r="O183">
        <v>0</v>
      </c>
    </row>
    <row r="184" spans="1:15" x14ac:dyDescent="0.3">
      <c r="A184" t="s">
        <v>460</v>
      </c>
      <c r="B184" t="s">
        <v>15</v>
      </c>
      <c r="C184">
        <v>27</v>
      </c>
      <c r="D184" t="s">
        <v>30</v>
      </c>
      <c r="E184" t="s">
        <v>26</v>
      </c>
      <c r="F184" t="s">
        <v>461</v>
      </c>
      <c r="G184">
        <v>4744.9799999999996</v>
      </c>
      <c r="H184">
        <v>1</v>
      </c>
      <c r="I184" s="1">
        <v>44948</v>
      </c>
      <c r="J184" t="s">
        <v>19</v>
      </c>
      <c r="K184">
        <v>28.78</v>
      </c>
      <c r="L184">
        <v>1</v>
      </c>
      <c r="M184">
        <v>39.29</v>
      </c>
      <c r="N184">
        <v>114</v>
      </c>
      <c r="O184">
        <v>0</v>
      </c>
    </row>
    <row r="185" spans="1:15" x14ac:dyDescent="0.3">
      <c r="A185" t="s">
        <v>830</v>
      </c>
      <c r="B185" t="s">
        <v>15</v>
      </c>
      <c r="C185">
        <v>28</v>
      </c>
      <c r="D185" t="s">
        <v>16</v>
      </c>
      <c r="E185" t="s">
        <v>41</v>
      </c>
      <c r="F185" t="s">
        <v>831</v>
      </c>
      <c r="G185">
        <v>2365.39</v>
      </c>
      <c r="H185">
        <v>3</v>
      </c>
      <c r="I185" s="1">
        <v>44948</v>
      </c>
      <c r="J185" t="s">
        <v>28</v>
      </c>
      <c r="K185">
        <v>14.09</v>
      </c>
      <c r="L185">
        <v>0</v>
      </c>
      <c r="M185">
        <v>45.05</v>
      </c>
      <c r="N185">
        <v>357</v>
      </c>
      <c r="O185">
        <f t="shared" si="2"/>
        <v>7051.12</v>
      </c>
    </row>
    <row r="186" spans="1:15" x14ac:dyDescent="0.3">
      <c r="A186" t="s">
        <v>1003</v>
      </c>
      <c r="B186" t="s">
        <v>25</v>
      </c>
      <c r="C186">
        <v>31</v>
      </c>
      <c r="D186" t="s">
        <v>21</v>
      </c>
      <c r="E186" t="s">
        <v>41</v>
      </c>
      <c r="F186" t="s">
        <v>1004</v>
      </c>
      <c r="G186">
        <v>4217.5600000000004</v>
      </c>
      <c r="H186">
        <v>1</v>
      </c>
      <c r="I186" s="1">
        <v>44948</v>
      </c>
      <c r="J186" t="s">
        <v>33</v>
      </c>
      <c r="K186">
        <v>28.24</v>
      </c>
      <c r="L186">
        <v>0</v>
      </c>
      <c r="M186">
        <v>35.950000000000003</v>
      </c>
      <c r="N186">
        <v>353</v>
      </c>
      <c r="O186">
        <f t="shared" si="2"/>
        <v>4181.6100000000006</v>
      </c>
    </row>
    <row r="187" spans="1:15" x14ac:dyDescent="0.3">
      <c r="A187" t="s">
        <v>1333</v>
      </c>
      <c r="B187" t="s">
        <v>25</v>
      </c>
      <c r="C187">
        <v>33</v>
      </c>
      <c r="D187" t="s">
        <v>67</v>
      </c>
      <c r="E187" t="s">
        <v>41</v>
      </c>
      <c r="F187" t="s">
        <v>1159</v>
      </c>
      <c r="G187">
        <v>2962.21</v>
      </c>
      <c r="H187">
        <v>5</v>
      </c>
      <c r="I187" s="1">
        <v>44948</v>
      </c>
      <c r="J187" t="s">
        <v>33</v>
      </c>
      <c r="K187">
        <v>52.69</v>
      </c>
      <c r="L187">
        <v>0</v>
      </c>
      <c r="M187">
        <v>45.22</v>
      </c>
      <c r="N187">
        <v>348</v>
      </c>
      <c r="O187">
        <f t="shared" si="2"/>
        <v>14765.83</v>
      </c>
    </row>
    <row r="188" spans="1:15" x14ac:dyDescent="0.3">
      <c r="A188" t="s">
        <v>2539</v>
      </c>
      <c r="B188" t="s">
        <v>25</v>
      </c>
      <c r="C188">
        <v>31</v>
      </c>
      <c r="D188" t="s">
        <v>67</v>
      </c>
      <c r="E188" t="s">
        <v>38</v>
      </c>
      <c r="F188" t="s">
        <v>507</v>
      </c>
      <c r="G188">
        <v>4879.3500000000004</v>
      </c>
      <c r="H188">
        <v>2</v>
      </c>
      <c r="I188" s="1">
        <v>44948</v>
      </c>
      <c r="J188" t="s">
        <v>19</v>
      </c>
      <c r="K188">
        <v>27.21</v>
      </c>
      <c r="L188">
        <v>1</v>
      </c>
      <c r="M188">
        <v>45.96</v>
      </c>
      <c r="N188">
        <v>252</v>
      </c>
      <c r="O188">
        <v>0</v>
      </c>
    </row>
    <row r="189" spans="1:15" x14ac:dyDescent="0.3">
      <c r="A189" t="s">
        <v>2816</v>
      </c>
      <c r="B189" t="s">
        <v>15</v>
      </c>
      <c r="C189">
        <v>42</v>
      </c>
      <c r="D189" t="s">
        <v>37</v>
      </c>
      <c r="E189" t="s">
        <v>41</v>
      </c>
      <c r="F189" t="s">
        <v>2448</v>
      </c>
      <c r="G189">
        <v>3275.79</v>
      </c>
      <c r="H189">
        <v>5</v>
      </c>
      <c r="I189" s="1">
        <v>44948</v>
      </c>
      <c r="J189" t="s">
        <v>53</v>
      </c>
      <c r="K189">
        <v>34.17</v>
      </c>
      <c r="L189">
        <v>0</v>
      </c>
      <c r="M189">
        <v>9.7100000000000009</v>
      </c>
      <c r="N189">
        <v>315</v>
      </c>
      <c r="O189">
        <f t="shared" si="2"/>
        <v>16369.240000000002</v>
      </c>
    </row>
    <row r="190" spans="1:15" x14ac:dyDescent="0.3">
      <c r="A190" t="s">
        <v>3163</v>
      </c>
      <c r="B190" t="s">
        <v>25</v>
      </c>
      <c r="C190">
        <v>55</v>
      </c>
      <c r="D190" t="s">
        <v>67</v>
      </c>
      <c r="E190" t="s">
        <v>38</v>
      </c>
      <c r="F190" t="s">
        <v>2081</v>
      </c>
      <c r="G190">
        <v>904.13</v>
      </c>
      <c r="H190">
        <v>5</v>
      </c>
      <c r="I190" s="1">
        <v>44948</v>
      </c>
      <c r="J190" t="s">
        <v>33</v>
      </c>
      <c r="K190">
        <v>7.29</v>
      </c>
      <c r="L190">
        <v>1</v>
      </c>
      <c r="M190">
        <v>23.31</v>
      </c>
      <c r="N190">
        <v>310</v>
      </c>
      <c r="O190">
        <v>0</v>
      </c>
    </row>
    <row r="191" spans="1:15" x14ac:dyDescent="0.3">
      <c r="A191" t="s">
        <v>3693</v>
      </c>
      <c r="B191" t="s">
        <v>25</v>
      </c>
      <c r="C191">
        <v>52</v>
      </c>
      <c r="D191" t="s">
        <v>21</v>
      </c>
      <c r="E191" t="s">
        <v>17</v>
      </c>
      <c r="F191" t="s">
        <v>1343</v>
      </c>
      <c r="G191">
        <v>4355.75</v>
      </c>
      <c r="H191">
        <v>4</v>
      </c>
      <c r="I191" s="1">
        <v>44948</v>
      </c>
      <c r="J191" t="s">
        <v>19</v>
      </c>
      <c r="K191">
        <v>40.24</v>
      </c>
      <c r="L191">
        <v>0</v>
      </c>
      <c r="M191">
        <v>11.93</v>
      </c>
      <c r="N191">
        <v>176</v>
      </c>
      <c r="O191">
        <f t="shared" si="2"/>
        <v>17411.07</v>
      </c>
    </row>
    <row r="192" spans="1:15" x14ac:dyDescent="0.3">
      <c r="A192" t="s">
        <v>3714</v>
      </c>
      <c r="B192" t="s">
        <v>15</v>
      </c>
      <c r="C192">
        <v>32</v>
      </c>
      <c r="D192" t="s">
        <v>30</v>
      </c>
      <c r="E192" t="s">
        <v>17</v>
      </c>
      <c r="F192" t="s">
        <v>1079</v>
      </c>
      <c r="G192">
        <v>1263.81</v>
      </c>
      <c r="H192">
        <v>5</v>
      </c>
      <c r="I192" s="1">
        <v>44948</v>
      </c>
      <c r="J192" t="s">
        <v>53</v>
      </c>
      <c r="K192">
        <v>38.28</v>
      </c>
      <c r="L192">
        <v>1</v>
      </c>
      <c r="M192">
        <v>33.71</v>
      </c>
      <c r="N192">
        <v>451</v>
      </c>
      <c r="O192">
        <v>0</v>
      </c>
    </row>
    <row r="193" spans="1:15" x14ac:dyDescent="0.3">
      <c r="A193" t="s">
        <v>3748</v>
      </c>
      <c r="B193" t="s">
        <v>25</v>
      </c>
      <c r="C193">
        <v>59</v>
      </c>
      <c r="D193" t="s">
        <v>30</v>
      </c>
      <c r="E193" t="s">
        <v>17</v>
      </c>
      <c r="F193" t="s">
        <v>3076</v>
      </c>
      <c r="G193">
        <v>3251.03</v>
      </c>
      <c r="H193">
        <v>5</v>
      </c>
      <c r="I193" s="1">
        <v>44948</v>
      </c>
      <c r="J193" t="s">
        <v>53</v>
      </c>
      <c r="K193">
        <v>36.619999999999997</v>
      </c>
      <c r="L193">
        <v>0</v>
      </c>
      <c r="M193">
        <v>20.78</v>
      </c>
      <c r="N193">
        <v>3</v>
      </c>
      <c r="O193">
        <f t="shared" si="2"/>
        <v>16234.37</v>
      </c>
    </row>
    <row r="194" spans="1:15" x14ac:dyDescent="0.3">
      <c r="A194" t="s">
        <v>355</v>
      </c>
      <c r="B194" t="s">
        <v>15</v>
      </c>
      <c r="C194">
        <v>48</v>
      </c>
      <c r="D194" t="s">
        <v>67</v>
      </c>
      <c r="E194" t="s">
        <v>38</v>
      </c>
      <c r="F194" t="s">
        <v>356</v>
      </c>
      <c r="G194">
        <v>2331.52</v>
      </c>
      <c r="H194">
        <v>5</v>
      </c>
      <c r="I194" s="1">
        <v>44949</v>
      </c>
      <c r="J194" t="s">
        <v>19</v>
      </c>
      <c r="K194">
        <v>44.98</v>
      </c>
      <c r="L194">
        <v>1</v>
      </c>
      <c r="M194">
        <v>31.29</v>
      </c>
      <c r="N194">
        <v>500</v>
      </c>
      <c r="O194">
        <v>0</v>
      </c>
    </row>
    <row r="195" spans="1:15" x14ac:dyDescent="0.3">
      <c r="A195" t="s">
        <v>3462</v>
      </c>
      <c r="B195" t="s">
        <v>25</v>
      </c>
      <c r="C195">
        <v>57</v>
      </c>
      <c r="D195" t="s">
        <v>30</v>
      </c>
      <c r="E195" t="s">
        <v>31</v>
      </c>
      <c r="F195" t="s">
        <v>59</v>
      </c>
      <c r="G195">
        <v>4662.79</v>
      </c>
      <c r="H195">
        <v>1</v>
      </c>
      <c r="I195" s="1">
        <v>44949</v>
      </c>
      <c r="J195" t="s">
        <v>53</v>
      </c>
      <c r="K195">
        <v>36.9</v>
      </c>
      <c r="L195">
        <v>0</v>
      </c>
      <c r="M195">
        <v>8.36</v>
      </c>
      <c r="N195">
        <v>497</v>
      </c>
      <c r="O195">
        <f t="shared" ref="O195:O258" si="3">(G195 * H195) - M195</f>
        <v>4654.43</v>
      </c>
    </row>
    <row r="196" spans="1:15" x14ac:dyDescent="0.3">
      <c r="A196" t="s">
        <v>49</v>
      </c>
      <c r="B196" t="s">
        <v>15</v>
      </c>
      <c r="C196">
        <v>23</v>
      </c>
      <c r="D196" t="s">
        <v>21</v>
      </c>
      <c r="E196" t="s">
        <v>17</v>
      </c>
      <c r="F196" t="s">
        <v>50</v>
      </c>
      <c r="G196">
        <v>2131.19</v>
      </c>
      <c r="H196">
        <v>2</v>
      </c>
      <c r="I196" s="1">
        <v>44950</v>
      </c>
      <c r="J196" t="s">
        <v>23</v>
      </c>
      <c r="K196">
        <v>31.07</v>
      </c>
      <c r="L196">
        <v>0</v>
      </c>
      <c r="M196">
        <v>9.43</v>
      </c>
      <c r="N196">
        <v>472</v>
      </c>
      <c r="O196">
        <f t="shared" si="3"/>
        <v>4252.95</v>
      </c>
    </row>
    <row r="197" spans="1:15" x14ac:dyDescent="0.3">
      <c r="A197" t="s">
        <v>398</v>
      </c>
      <c r="B197" t="s">
        <v>15</v>
      </c>
      <c r="C197">
        <v>56</v>
      </c>
      <c r="D197" t="s">
        <v>16</v>
      </c>
      <c r="E197" t="s">
        <v>26</v>
      </c>
      <c r="F197" t="s">
        <v>399</v>
      </c>
      <c r="G197">
        <v>3079.89</v>
      </c>
      <c r="H197">
        <v>4</v>
      </c>
      <c r="I197" s="1">
        <v>44950</v>
      </c>
      <c r="J197" t="s">
        <v>23</v>
      </c>
      <c r="K197">
        <v>38.83</v>
      </c>
      <c r="L197">
        <v>0</v>
      </c>
      <c r="M197">
        <v>5.3</v>
      </c>
      <c r="N197">
        <v>463</v>
      </c>
      <c r="O197">
        <f t="shared" si="3"/>
        <v>12314.26</v>
      </c>
    </row>
    <row r="198" spans="1:15" x14ac:dyDescent="0.3">
      <c r="A198" t="s">
        <v>674</v>
      </c>
      <c r="B198" t="s">
        <v>15</v>
      </c>
      <c r="C198">
        <v>31</v>
      </c>
      <c r="D198" t="s">
        <v>37</v>
      </c>
      <c r="E198" t="s">
        <v>17</v>
      </c>
      <c r="F198" t="s">
        <v>675</v>
      </c>
      <c r="G198">
        <v>4833.62</v>
      </c>
      <c r="H198">
        <v>2</v>
      </c>
      <c r="I198" s="1">
        <v>44950</v>
      </c>
      <c r="J198" t="s">
        <v>33</v>
      </c>
      <c r="K198">
        <v>48.58</v>
      </c>
      <c r="L198">
        <v>0</v>
      </c>
      <c r="M198">
        <v>7.71</v>
      </c>
      <c r="N198">
        <v>9</v>
      </c>
      <c r="O198">
        <f t="shared" si="3"/>
        <v>9659.5300000000007</v>
      </c>
    </row>
    <row r="199" spans="1:15" x14ac:dyDescent="0.3">
      <c r="A199" t="s">
        <v>1205</v>
      </c>
      <c r="B199" t="s">
        <v>25</v>
      </c>
      <c r="C199">
        <v>44</v>
      </c>
      <c r="D199" t="s">
        <v>16</v>
      </c>
      <c r="E199" t="s">
        <v>41</v>
      </c>
      <c r="F199" t="s">
        <v>516</v>
      </c>
      <c r="G199">
        <v>1491.9</v>
      </c>
      <c r="H199">
        <v>3</v>
      </c>
      <c r="I199" s="1">
        <v>44950</v>
      </c>
      <c r="J199" t="s">
        <v>33</v>
      </c>
      <c r="K199">
        <v>43.87</v>
      </c>
      <c r="L199">
        <v>1</v>
      </c>
      <c r="M199">
        <v>23.72</v>
      </c>
      <c r="N199">
        <v>336</v>
      </c>
      <c r="O199">
        <v>0</v>
      </c>
    </row>
    <row r="200" spans="1:15" x14ac:dyDescent="0.3">
      <c r="A200" t="s">
        <v>1742</v>
      </c>
      <c r="B200" t="s">
        <v>25</v>
      </c>
      <c r="C200">
        <v>54</v>
      </c>
      <c r="D200" t="s">
        <v>37</v>
      </c>
      <c r="E200" t="s">
        <v>41</v>
      </c>
      <c r="F200" t="s">
        <v>1743</v>
      </c>
      <c r="G200">
        <v>2715.85</v>
      </c>
      <c r="H200">
        <v>5</v>
      </c>
      <c r="I200" s="1">
        <v>44950</v>
      </c>
      <c r="J200" t="s">
        <v>19</v>
      </c>
      <c r="K200">
        <v>17.32</v>
      </c>
      <c r="L200">
        <v>1</v>
      </c>
      <c r="M200">
        <v>6.38</v>
      </c>
      <c r="N200">
        <v>170</v>
      </c>
      <c r="O200">
        <v>0</v>
      </c>
    </row>
    <row r="201" spans="1:15" x14ac:dyDescent="0.3">
      <c r="A201" t="s">
        <v>2137</v>
      </c>
      <c r="B201" t="s">
        <v>25</v>
      </c>
      <c r="C201">
        <v>37</v>
      </c>
      <c r="D201" t="s">
        <v>67</v>
      </c>
      <c r="E201" t="s">
        <v>17</v>
      </c>
      <c r="F201" t="s">
        <v>364</v>
      </c>
      <c r="G201">
        <v>3593.84</v>
      </c>
      <c r="H201">
        <v>1</v>
      </c>
      <c r="I201" s="1">
        <v>44950</v>
      </c>
      <c r="J201" t="s">
        <v>23</v>
      </c>
      <c r="K201">
        <v>24.1</v>
      </c>
      <c r="L201">
        <v>0</v>
      </c>
      <c r="M201">
        <v>47.38</v>
      </c>
      <c r="N201">
        <v>368</v>
      </c>
      <c r="O201">
        <f t="shared" si="3"/>
        <v>3546.46</v>
      </c>
    </row>
    <row r="202" spans="1:15" x14ac:dyDescent="0.3">
      <c r="A202" t="s">
        <v>2220</v>
      </c>
      <c r="B202" t="s">
        <v>25</v>
      </c>
      <c r="C202">
        <v>30</v>
      </c>
      <c r="D202" t="s">
        <v>30</v>
      </c>
      <c r="E202" t="s">
        <v>26</v>
      </c>
      <c r="F202" t="s">
        <v>1372</v>
      </c>
      <c r="G202">
        <v>2088.16</v>
      </c>
      <c r="H202">
        <v>5</v>
      </c>
      <c r="I202" s="1">
        <v>44950</v>
      </c>
      <c r="J202" t="s">
        <v>33</v>
      </c>
      <c r="K202">
        <v>49.78</v>
      </c>
      <c r="L202">
        <v>0</v>
      </c>
      <c r="M202">
        <v>29.94</v>
      </c>
      <c r="N202">
        <v>126</v>
      </c>
      <c r="O202">
        <f t="shared" si="3"/>
        <v>10410.859999999999</v>
      </c>
    </row>
    <row r="203" spans="1:15" x14ac:dyDescent="0.3">
      <c r="A203" t="s">
        <v>2558</v>
      </c>
      <c r="B203" t="s">
        <v>25</v>
      </c>
      <c r="C203">
        <v>50</v>
      </c>
      <c r="D203" t="s">
        <v>21</v>
      </c>
      <c r="E203" t="s">
        <v>17</v>
      </c>
      <c r="F203" t="s">
        <v>1381</v>
      </c>
      <c r="G203">
        <v>4932.8100000000004</v>
      </c>
      <c r="H203">
        <v>1</v>
      </c>
      <c r="I203" s="1">
        <v>44950</v>
      </c>
      <c r="J203" t="s">
        <v>33</v>
      </c>
      <c r="K203">
        <v>37.229999999999997</v>
      </c>
      <c r="L203">
        <v>1</v>
      </c>
      <c r="M203">
        <v>29.94</v>
      </c>
      <c r="N203">
        <v>249</v>
      </c>
      <c r="O203">
        <v>0</v>
      </c>
    </row>
    <row r="204" spans="1:15" x14ac:dyDescent="0.3">
      <c r="A204" t="s">
        <v>3054</v>
      </c>
      <c r="B204" t="s">
        <v>25</v>
      </c>
      <c r="C204">
        <v>58</v>
      </c>
      <c r="D204" t="s">
        <v>30</v>
      </c>
      <c r="E204" t="s">
        <v>31</v>
      </c>
      <c r="F204" t="s">
        <v>2630</v>
      </c>
      <c r="G204">
        <v>2987.04</v>
      </c>
      <c r="H204">
        <v>4</v>
      </c>
      <c r="I204" s="1">
        <v>44950</v>
      </c>
      <c r="J204" t="s">
        <v>19</v>
      </c>
      <c r="K204">
        <v>49.99</v>
      </c>
      <c r="L204">
        <v>1</v>
      </c>
      <c r="M204">
        <v>38.65</v>
      </c>
      <c r="N204">
        <v>98</v>
      </c>
      <c r="O204">
        <v>0</v>
      </c>
    </row>
    <row r="205" spans="1:15" x14ac:dyDescent="0.3">
      <c r="A205" t="s">
        <v>3091</v>
      </c>
      <c r="B205" t="s">
        <v>25</v>
      </c>
      <c r="C205">
        <v>33</v>
      </c>
      <c r="D205" t="s">
        <v>67</v>
      </c>
      <c r="E205" t="s">
        <v>26</v>
      </c>
      <c r="F205" t="s">
        <v>631</v>
      </c>
      <c r="G205">
        <v>1680.46</v>
      </c>
      <c r="H205">
        <v>4</v>
      </c>
      <c r="I205" s="1">
        <v>44950</v>
      </c>
      <c r="J205" t="s">
        <v>23</v>
      </c>
      <c r="K205">
        <v>38.36</v>
      </c>
      <c r="L205">
        <v>0</v>
      </c>
      <c r="M205">
        <v>45.11</v>
      </c>
      <c r="N205">
        <v>33</v>
      </c>
      <c r="O205">
        <f t="shared" si="3"/>
        <v>6676.7300000000005</v>
      </c>
    </row>
    <row r="206" spans="1:15" x14ac:dyDescent="0.3">
      <c r="A206" t="s">
        <v>3294</v>
      </c>
      <c r="B206" t="s">
        <v>15</v>
      </c>
      <c r="C206">
        <v>36</v>
      </c>
      <c r="D206" t="s">
        <v>30</v>
      </c>
      <c r="E206" t="s">
        <v>17</v>
      </c>
      <c r="F206" t="s">
        <v>3295</v>
      </c>
      <c r="G206">
        <v>3837.4</v>
      </c>
      <c r="H206">
        <v>2</v>
      </c>
      <c r="I206" s="1">
        <v>44950</v>
      </c>
      <c r="J206" t="s">
        <v>28</v>
      </c>
      <c r="K206">
        <v>36.71</v>
      </c>
      <c r="L206">
        <v>0</v>
      </c>
      <c r="M206">
        <v>7.09</v>
      </c>
      <c r="N206">
        <v>431</v>
      </c>
      <c r="O206">
        <f t="shared" si="3"/>
        <v>7667.71</v>
      </c>
    </row>
    <row r="207" spans="1:15" x14ac:dyDescent="0.3">
      <c r="A207" t="s">
        <v>3518</v>
      </c>
      <c r="B207" t="s">
        <v>25</v>
      </c>
      <c r="C207">
        <v>43</v>
      </c>
      <c r="D207" t="s">
        <v>21</v>
      </c>
      <c r="E207" t="s">
        <v>26</v>
      </c>
      <c r="F207" t="s">
        <v>1487</v>
      </c>
      <c r="G207">
        <v>1677.16</v>
      </c>
      <c r="H207">
        <v>2</v>
      </c>
      <c r="I207" s="1">
        <v>44950</v>
      </c>
      <c r="J207" t="s">
        <v>19</v>
      </c>
      <c r="K207">
        <v>40.369999999999997</v>
      </c>
      <c r="L207">
        <v>0</v>
      </c>
      <c r="M207">
        <v>12.8</v>
      </c>
      <c r="N207">
        <v>10</v>
      </c>
      <c r="O207">
        <f t="shared" si="3"/>
        <v>3341.52</v>
      </c>
    </row>
    <row r="208" spans="1:15" x14ac:dyDescent="0.3">
      <c r="A208" t="s">
        <v>3880</v>
      </c>
      <c r="B208" t="s">
        <v>15</v>
      </c>
      <c r="C208">
        <v>23</v>
      </c>
      <c r="D208" t="s">
        <v>30</v>
      </c>
      <c r="E208" t="s">
        <v>41</v>
      </c>
      <c r="F208" t="s">
        <v>984</v>
      </c>
      <c r="G208">
        <v>2043.88</v>
      </c>
      <c r="H208">
        <v>5</v>
      </c>
      <c r="I208" s="1">
        <v>44950</v>
      </c>
      <c r="J208" t="s">
        <v>19</v>
      </c>
      <c r="K208">
        <v>25.17</v>
      </c>
      <c r="L208">
        <v>0</v>
      </c>
      <c r="M208">
        <v>3.59</v>
      </c>
      <c r="N208">
        <v>435</v>
      </c>
      <c r="O208">
        <f t="shared" si="3"/>
        <v>10215.810000000001</v>
      </c>
    </row>
    <row r="209" spans="1:15" x14ac:dyDescent="0.3">
      <c r="A209" t="s">
        <v>3898</v>
      </c>
      <c r="B209" t="s">
        <v>15</v>
      </c>
      <c r="C209">
        <v>50</v>
      </c>
      <c r="D209" t="s">
        <v>37</v>
      </c>
      <c r="E209" t="s">
        <v>26</v>
      </c>
      <c r="F209" t="s">
        <v>215</v>
      </c>
      <c r="G209">
        <v>4927.3599999999997</v>
      </c>
      <c r="H209">
        <v>4</v>
      </c>
      <c r="I209" s="1">
        <v>44950</v>
      </c>
      <c r="J209" t="s">
        <v>23</v>
      </c>
      <c r="K209">
        <v>2.85</v>
      </c>
      <c r="L209">
        <v>1</v>
      </c>
      <c r="M209">
        <v>46.68</v>
      </c>
      <c r="N209">
        <v>3</v>
      </c>
      <c r="O209">
        <v>0</v>
      </c>
    </row>
    <row r="210" spans="1:15" x14ac:dyDescent="0.3">
      <c r="A210" t="s">
        <v>282</v>
      </c>
      <c r="B210" t="s">
        <v>15</v>
      </c>
      <c r="C210">
        <v>26</v>
      </c>
      <c r="D210" t="s">
        <v>67</v>
      </c>
      <c r="E210" t="s">
        <v>31</v>
      </c>
      <c r="F210" t="s">
        <v>283</v>
      </c>
      <c r="G210">
        <v>2265.69</v>
      </c>
      <c r="H210">
        <v>3</v>
      </c>
      <c r="I210" s="1">
        <v>44951</v>
      </c>
      <c r="J210" t="s">
        <v>23</v>
      </c>
      <c r="K210">
        <v>35.65</v>
      </c>
      <c r="L210">
        <v>1</v>
      </c>
      <c r="M210">
        <v>40.630000000000003</v>
      </c>
      <c r="N210">
        <v>433</v>
      </c>
      <c r="O210">
        <v>0</v>
      </c>
    </row>
    <row r="211" spans="1:15" x14ac:dyDescent="0.3">
      <c r="A211" t="s">
        <v>499</v>
      </c>
      <c r="B211" t="s">
        <v>15</v>
      </c>
      <c r="C211">
        <v>46</v>
      </c>
      <c r="D211" t="s">
        <v>67</v>
      </c>
      <c r="E211" t="s">
        <v>41</v>
      </c>
      <c r="F211" t="s">
        <v>205</v>
      </c>
      <c r="G211">
        <v>1907.01</v>
      </c>
      <c r="H211">
        <v>5</v>
      </c>
      <c r="I211" s="1">
        <v>44951</v>
      </c>
      <c r="J211" t="s">
        <v>23</v>
      </c>
      <c r="K211">
        <v>14.63</v>
      </c>
      <c r="L211">
        <v>0</v>
      </c>
      <c r="M211">
        <v>36.380000000000003</v>
      </c>
      <c r="N211">
        <v>67</v>
      </c>
      <c r="O211">
        <f t="shared" si="3"/>
        <v>9498.67</v>
      </c>
    </row>
    <row r="212" spans="1:15" x14ac:dyDescent="0.3">
      <c r="A212" t="s">
        <v>1054</v>
      </c>
      <c r="B212" t="s">
        <v>25</v>
      </c>
      <c r="C212">
        <v>20</v>
      </c>
      <c r="D212" t="s">
        <v>37</v>
      </c>
      <c r="E212" t="s">
        <v>17</v>
      </c>
      <c r="F212" t="s">
        <v>772</v>
      </c>
      <c r="G212">
        <v>522.46</v>
      </c>
      <c r="H212">
        <v>5</v>
      </c>
      <c r="I212" s="1">
        <v>44951</v>
      </c>
      <c r="J212" t="s">
        <v>23</v>
      </c>
      <c r="K212">
        <v>17.309999999999999</v>
      </c>
      <c r="L212">
        <v>1</v>
      </c>
      <c r="M212">
        <v>18.940000000000001</v>
      </c>
      <c r="N212">
        <v>402</v>
      </c>
      <c r="O212">
        <v>0</v>
      </c>
    </row>
    <row r="213" spans="1:15" x14ac:dyDescent="0.3">
      <c r="A213" t="s">
        <v>1543</v>
      </c>
      <c r="B213" t="s">
        <v>15</v>
      </c>
      <c r="C213">
        <v>46</v>
      </c>
      <c r="D213" t="s">
        <v>16</v>
      </c>
      <c r="E213" t="s">
        <v>41</v>
      </c>
      <c r="F213" t="s">
        <v>1356</v>
      </c>
      <c r="G213">
        <v>3210.5</v>
      </c>
      <c r="H213">
        <v>4</v>
      </c>
      <c r="I213" s="1">
        <v>44951</v>
      </c>
      <c r="J213" t="s">
        <v>33</v>
      </c>
      <c r="K213">
        <v>37.69</v>
      </c>
      <c r="L213">
        <v>1</v>
      </c>
      <c r="M213">
        <v>16.11</v>
      </c>
      <c r="N213">
        <v>140</v>
      </c>
      <c r="O213">
        <v>0</v>
      </c>
    </row>
    <row r="214" spans="1:15" x14ac:dyDescent="0.3">
      <c r="A214" t="s">
        <v>1847</v>
      </c>
      <c r="B214" t="s">
        <v>25</v>
      </c>
      <c r="C214">
        <v>20</v>
      </c>
      <c r="D214" t="s">
        <v>37</v>
      </c>
      <c r="E214" t="s">
        <v>31</v>
      </c>
      <c r="F214" t="s">
        <v>157</v>
      </c>
      <c r="G214">
        <v>2803.13</v>
      </c>
      <c r="H214">
        <v>1</v>
      </c>
      <c r="I214" s="1">
        <v>44951</v>
      </c>
      <c r="J214" t="s">
        <v>19</v>
      </c>
      <c r="K214">
        <v>29.02</v>
      </c>
      <c r="L214">
        <v>0</v>
      </c>
      <c r="M214">
        <v>39.18</v>
      </c>
      <c r="N214">
        <v>489</v>
      </c>
      <c r="O214">
        <f t="shared" si="3"/>
        <v>2763.9500000000003</v>
      </c>
    </row>
    <row r="215" spans="1:15" x14ac:dyDescent="0.3">
      <c r="A215" t="s">
        <v>1914</v>
      </c>
      <c r="B215" t="s">
        <v>25</v>
      </c>
      <c r="C215">
        <v>51</v>
      </c>
      <c r="D215" t="s">
        <v>30</v>
      </c>
      <c r="E215" t="s">
        <v>26</v>
      </c>
      <c r="F215" t="s">
        <v>1332</v>
      </c>
      <c r="G215">
        <v>4604.12</v>
      </c>
      <c r="H215">
        <v>3</v>
      </c>
      <c r="I215" s="1">
        <v>44951</v>
      </c>
      <c r="J215" t="s">
        <v>23</v>
      </c>
      <c r="K215">
        <v>34.369999999999997</v>
      </c>
      <c r="L215">
        <v>0</v>
      </c>
      <c r="M215">
        <v>39.9</v>
      </c>
      <c r="N215">
        <v>326</v>
      </c>
      <c r="O215">
        <f t="shared" si="3"/>
        <v>13772.460000000001</v>
      </c>
    </row>
    <row r="216" spans="1:15" x14ac:dyDescent="0.3">
      <c r="A216" t="s">
        <v>2411</v>
      </c>
      <c r="B216" t="s">
        <v>25</v>
      </c>
      <c r="C216">
        <v>56</v>
      </c>
      <c r="D216" t="s">
        <v>37</v>
      </c>
      <c r="E216" t="s">
        <v>38</v>
      </c>
      <c r="F216" t="s">
        <v>484</v>
      </c>
      <c r="G216">
        <v>1808</v>
      </c>
      <c r="H216">
        <v>3</v>
      </c>
      <c r="I216" s="1">
        <v>44951</v>
      </c>
      <c r="J216" t="s">
        <v>19</v>
      </c>
      <c r="K216">
        <v>18.7</v>
      </c>
      <c r="L216">
        <v>0</v>
      </c>
      <c r="M216">
        <v>30.46</v>
      </c>
      <c r="N216">
        <v>470</v>
      </c>
      <c r="O216">
        <f t="shared" si="3"/>
        <v>5393.54</v>
      </c>
    </row>
    <row r="217" spans="1:15" x14ac:dyDescent="0.3">
      <c r="A217" t="s">
        <v>2607</v>
      </c>
      <c r="B217" t="s">
        <v>15</v>
      </c>
      <c r="C217">
        <v>47</v>
      </c>
      <c r="D217" t="s">
        <v>67</v>
      </c>
      <c r="E217" t="s">
        <v>17</v>
      </c>
      <c r="F217" t="s">
        <v>1474</v>
      </c>
      <c r="G217">
        <v>1510.83</v>
      </c>
      <c r="H217">
        <v>1</v>
      </c>
      <c r="I217" s="1">
        <v>44951</v>
      </c>
      <c r="J217" t="s">
        <v>23</v>
      </c>
      <c r="K217">
        <v>48.62</v>
      </c>
      <c r="L217">
        <v>1</v>
      </c>
      <c r="M217">
        <v>1.02</v>
      </c>
      <c r="N217">
        <v>473</v>
      </c>
      <c r="O217">
        <v>0</v>
      </c>
    </row>
    <row r="218" spans="1:15" x14ac:dyDescent="0.3">
      <c r="A218" t="s">
        <v>3177</v>
      </c>
      <c r="B218" t="s">
        <v>25</v>
      </c>
      <c r="C218">
        <v>47</v>
      </c>
      <c r="D218" t="s">
        <v>16</v>
      </c>
      <c r="E218" t="s">
        <v>17</v>
      </c>
      <c r="F218" t="s">
        <v>738</v>
      </c>
      <c r="G218">
        <v>3985.44</v>
      </c>
      <c r="H218">
        <v>2</v>
      </c>
      <c r="I218" s="1">
        <v>44951</v>
      </c>
      <c r="J218" t="s">
        <v>19</v>
      </c>
      <c r="K218">
        <v>48.18</v>
      </c>
      <c r="L218">
        <v>1</v>
      </c>
      <c r="M218">
        <v>12.44</v>
      </c>
      <c r="N218">
        <v>165</v>
      </c>
      <c r="O218">
        <v>0</v>
      </c>
    </row>
    <row r="219" spans="1:15" x14ac:dyDescent="0.3">
      <c r="A219" t="s">
        <v>3432</v>
      </c>
      <c r="B219" t="s">
        <v>25</v>
      </c>
      <c r="C219">
        <v>31</v>
      </c>
      <c r="D219" t="s">
        <v>21</v>
      </c>
      <c r="E219" t="s">
        <v>17</v>
      </c>
      <c r="F219" t="s">
        <v>525</v>
      </c>
      <c r="G219">
        <v>2472.4299999999998</v>
      </c>
      <c r="H219">
        <v>5</v>
      </c>
      <c r="I219" s="1">
        <v>44951</v>
      </c>
      <c r="J219" t="s">
        <v>19</v>
      </c>
      <c r="K219">
        <v>53.66</v>
      </c>
      <c r="L219">
        <v>1</v>
      </c>
      <c r="M219">
        <v>17.95</v>
      </c>
      <c r="N219">
        <v>38</v>
      </c>
      <c r="O219">
        <v>0</v>
      </c>
    </row>
    <row r="220" spans="1:15" x14ac:dyDescent="0.3">
      <c r="A220" t="s">
        <v>508</v>
      </c>
      <c r="B220" t="s">
        <v>15</v>
      </c>
      <c r="C220">
        <v>21</v>
      </c>
      <c r="D220" t="s">
        <v>37</v>
      </c>
      <c r="E220" t="s">
        <v>26</v>
      </c>
      <c r="F220" t="s">
        <v>267</v>
      </c>
      <c r="G220">
        <v>3402.36</v>
      </c>
      <c r="H220">
        <v>5</v>
      </c>
      <c r="I220" s="1">
        <v>44952</v>
      </c>
      <c r="J220" t="s">
        <v>33</v>
      </c>
      <c r="K220">
        <v>19.2</v>
      </c>
      <c r="L220">
        <v>1</v>
      </c>
      <c r="M220">
        <v>39.11</v>
      </c>
      <c r="N220">
        <v>103</v>
      </c>
      <c r="O220">
        <v>0</v>
      </c>
    </row>
    <row r="221" spans="1:15" x14ac:dyDescent="0.3">
      <c r="A221" t="s">
        <v>966</v>
      </c>
      <c r="B221" t="s">
        <v>25</v>
      </c>
      <c r="C221">
        <v>33</v>
      </c>
      <c r="D221" t="s">
        <v>67</v>
      </c>
      <c r="E221" t="s">
        <v>26</v>
      </c>
      <c r="F221" t="s">
        <v>967</v>
      </c>
      <c r="G221">
        <v>4287.08</v>
      </c>
      <c r="H221">
        <v>5</v>
      </c>
      <c r="I221" s="1">
        <v>44952</v>
      </c>
      <c r="J221" t="s">
        <v>28</v>
      </c>
      <c r="K221">
        <v>37.229999999999997</v>
      </c>
      <c r="L221">
        <v>1</v>
      </c>
      <c r="M221">
        <v>48.83</v>
      </c>
      <c r="N221">
        <v>444</v>
      </c>
      <c r="O221">
        <v>0</v>
      </c>
    </row>
    <row r="222" spans="1:15" x14ac:dyDescent="0.3">
      <c r="A222" t="s">
        <v>2608</v>
      </c>
      <c r="B222" t="s">
        <v>15</v>
      </c>
      <c r="C222">
        <v>28</v>
      </c>
      <c r="D222" t="s">
        <v>37</v>
      </c>
      <c r="E222" t="s">
        <v>26</v>
      </c>
      <c r="F222" t="s">
        <v>917</v>
      </c>
      <c r="G222">
        <v>4723.38</v>
      </c>
      <c r="H222">
        <v>4</v>
      </c>
      <c r="I222" s="1">
        <v>44952</v>
      </c>
      <c r="J222" t="s">
        <v>23</v>
      </c>
      <c r="K222">
        <v>39.51</v>
      </c>
      <c r="L222">
        <v>0</v>
      </c>
      <c r="M222">
        <v>45.99</v>
      </c>
      <c r="N222">
        <v>75</v>
      </c>
      <c r="O222">
        <f t="shared" si="3"/>
        <v>18847.53</v>
      </c>
    </row>
    <row r="223" spans="1:15" x14ac:dyDescent="0.3">
      <c r="A223" t="s">
        <v>2632</v>
      </c>
      <c r="B223" t="s">
        <v>15</v>
      </c>
      <c r="C223">
        <v>20</v>
      </c>
      <c r="D223" t="s">
        <v>67</v>
      </c>
      <c r="E223" t="s">
        <v>31</v>
      </c>
      <c r="F223" t="s">
        <v>684</v>
      </c>
      <c r="G223">
        <v>3634.21</v>
      </c>
      <c r="H223">
        <v>5</v>
      </c>
      <c r="I223" s="1">
        <v>44952</v>
      </c>
      <c r="J223" t="s">
        <v>19</v>
      </c>
      <c r="K223">
        <v>13.15</v>
      </c>
      <c r="L223">
        <v>0</v>
      </c>
      <c r="M223">
        <v>11.47</v>
      </c>
      <c r="N223">
        <v>99</v>
      </c>
      <c r="O223">
        <f t="shared" si="3"/>
        <v>18159.579999999998</v>
      </c>
    </row>
    <row r="224" spans="1:15" x14ac:dyDescent="0.3">
      <c r="A224" t="s">
        <v>2757</v>
      </c>
      <c r="B224" t="s">
        <v>15</v>
      </c>
      <c r="C224">
        <v>35</v>
      </c>
      <c r="D224" t="s">
        <v>37</v>
      </c>
      <c r="E224" t="s">
        <v>26</v>
      </c>
      <c r="F224" t="s">
        <v>374</v>
      </c>
      <c r="G224">
        <v>2383.06</v>
      </c>
      <c r="H224">
        <v>3</v>
      </c>
      <c r="I224" s="1">
        <v>44952</v>
      </c>
      <c r="J224" t="s">
        <v>33</v>
      </c>
      <c r="K224">
        <v>31.22</v>
      </c>
      <c r="L224">
        <v>0</v>
      </c>
      <c r="M224">
        <v>26.5</v>
      </c>
      <c r="N224">
        <v>238</v>
      </c>
      <c r="O224">
        <f t="shared" si="3"/>
        <v>7122.68</v>
      </c>
    </row>
    <row r="225" spans="1:15" x14ac:dyDescent="0.3">
      <c r="A225" t="s">
        <v>3008</v>
      </c>
      <c r="B225" t="s">
        <v>25</v>
      </c>
      <c r="C225">
        <v>37</v>
      </c>
      <c r="D225" t="s">
        <v>30</v>
      </c>
      <c r="E225" t="s">
        <v>26</v>
      </c>
      <c r="F225" t="s">
        <v>2683</v>
      </c>
      <c r="G225">
        <v>3834</v>
      </c>
      <c r="H225">
        <v>2</v>
      </c>
      <c r="I225" s="1">
        <v>44952</v>
      </c>
      <c r="J225" t="s">
        <v>33</v>
      </c>
      <c r="K225">
        <v>9.27</v>
      </c>
      <c r="L225">
        <v>0</v>
      </c>
      <c r="M225">
        <v>48.41</v>
      </c>
      <c r="N225">
        <v>412</v>
      </c>
      <c r="O225">
        <f t="shared" si="3"/>
        <v>7619.59</v>
      </c>
    </row>
    <row r="226" spans="1:15" x14ac:dyDescent="0.3">
      <c r="A226" t="s">
        <v>3240</v>
      </c>
      <c r="B226" t="s">
        <v>25</v>
      </c>
      <c r="C226">
        <v>53</v>
      </c>
      <c r="D226" t="s">
        <v>37</v>
      </c>
      <c r="E226" t="s">
        <v>31</v>
      </c>
      <c r="F226" t="s">
        <v>1929</v>
      </c>
      <c r="G226">
        <v>1314.55</v>
      </c>
      <c r="H226">
        <v>1</v>
      </c>
      <c r="I226" s="1">
        <v>44952</v>
      </c>
      <c r="J226" t="s">
        <v>53</v>
      </c>
      <c r="K226">
        <v>26.61</v>
      </c>
      <c r="L226">
        <v>0</v>
      </c>
      <c r="M226">
        <v>46.65</v>
      </c>
      <c r="N226">
        <v>5</v>
      </c>
      <c r="O226">
        <f t="shared" si="3"/>
        <v>1267.8999999999999</v>
      </c>
    </row>
    <row r="227" spans="1:15" x14ac:dyDescent="0.3">
      <c r="A227" t="s">
        <v>3262</v>
      </c>
      <c r="B227" t="s">
        <v>25</v>
      </c>
      <c r="C227">
        <v>47</v>
      </c>
      <c r="D227" t="s">
        <v>21</v>
      </c>
      <c r="E227" t="s">
        <v>38</v>
      </c>
      <c r="F227" t="s">
        <v>188</v>
      </c>
      <c r="G227">
        <v>3052.39</v>
      </c>
      <c r="H227">
        <v>4</v>
      </c>
      <c r="I227" s="1">
        <v>44952</v>
      </c>
      <c r="J227" t="s">
        <v>53</v>
      </c>
      <c r="K227">
        <v>9.91</v>
      </c>
      <c r="L227">
        <v>0</v>
      </c>
      <c r="M227">
        <v>4.66</v>
      </c>
      <c r="N227">
        <v>50</v>
      </c>
      <c r="O227">
        <f t="shared" si="3"/>
        <v>12204.9</v>
      </c>
    </row>
    <row r="228" spans="1:15" x14ac:dyDescent="0.3">
      <c r="A228" t="s">
        <v>3477</v>
      </c>
      <c r="B228" t="s">
        <v>25</v>
      </c>
      <c r="C228">
        <v>42</v>
      </c>
      <c r="D228" t="s">
        <v>30</v>
      </c>
      <c r="E228" t="s">
        <v>17</v>
      </c>
      <c r="F228" t="s">
        <v>794</v>
      </c>
      <c r="G228">
        <v>2521.27</v>
      </c>
      <c r="H228">
        <v>3</v>
      </c>
      <c r="I228" s="1">
        <v>44952</v>
      </c>
      <c r="J228" t="s">
        <v>33</v>
      </c>
      <c r="K228">
        <v>44.72</v>
      </c>
      <c r="L228">
        <v>0</v>
      </c>
      <c r="M228">
        <v>47.91</v>
      </c>
      <c r="N228">
        <v>37</v>
      </c>
      <c r="O228">
        <f t="shared" si="3"/>
        <v>7515.9</v>
      </c>
    </row>
    <row r="229" spans="1:15" x14ac:dyDescent="0.3">
      <c r="A229" t="s">
        <v>3616</v>
      </c>
      <c r="B229" t="s">
        <v>15</v>
      </c>
      <c r="C229">
        <v>28</v>
      </c>
      <c r="D229" t="s">
        <v>30</v>
      </c>
      <c r="E229" t="s">
        <v>38</v>
      </c>
      <c r="F229" t="s">
        <v>1542</v>
      </c>
      <c r="G229">
        <v>2141.9899999999998</v>
      </c>
      <c r="H229">
        <v>3</v>
      </c>
      <c r="I229" s="1">
        <v>44952</v>
      </c>
      <c r="J229" t="s">
        <v>28</v>
      </c>
      <c r="K229">
        <v>43.13</v>
      </c>
      <c r="L229">
        <v>1</v>
      </c>
      <c r="M229">
        <v>16.77</v>
      </c>
      <c r="N229">
        <v>161</v>
      </c>
      <c r="O229">
        <v>0</v>
      </c>
    </row>
    <row r="230" spans="1:15" x14ac:dyDescent="0.3">
      <c r="A230" t="s">
        <v>3875</v>
      </c>
      <c r="B230" t="s">
        <v>25</v>
      </c>
      <c r="C230">
        <v>46</v>
      </c>
      <c r="D230" t="s">
        <v>16</v>
      </c>
      <c r="E230" t="s">
        <v>38</v>
      </c>
      <c r="F230" t="s">
        <v>413</v>
      </c>
      <c r="G230">
        <v>1136.1600000000001</v>
      </c>
      <c r="H230">
        <v>1</v>
      </c>
      <c r="I230" s="1">
        <v>44952</v>
      </c>
      <c r="J230" t="s">
        <v>19</v>
      </c>
      <c r="K230">
        <v>4.7</v>
      </c>
      <c r="L230">
        <v>1</v>
      </c>
      <c r="M230">
        <v>24.24</v>
      </c>
      <c r="N230">
        <v>456</v>
      </c>
      <c r="O230">
        <v>0</v>
      </c>
    </row>
    <row r="231" spans="1:15" x14ac:dyDescent="0.3">
      <c r="A231" t="s">
        <v>693</v>
      </c>
      <c r="B231" t="s">
        <v>25</v>
      </c>
      <c r="C231">
        <v>26</v>
      </c>
      <c r="D231" t="s">
        <v>37</v>
      </c>
      <c r="E231" t="s">
        <v>26</v>
      </c>
      <c r="F231" t="s">
        <v>694</v>
      </c>
      <c r="G231">
        <v>675.99</v>
      </c>
      <c r="H231">
        <v>5</v>
      </c>
      <c r="I231" s="1">
        <v>44953</v>
      </c>
      <c r="J231" t="s">
        <v>28</v>
      </c>
      <c r="K231">
        <v>32.11</v>
      </c>
      <c r="L231">
        <v>1</v>
      </c>
      <c r="M231">
        <v>35.479999999999997</v>
      </c>
      <c r="N231">
        <v>180</v>
      </c>
      <c r="O231">
        <v>0</v>
      </c>
    </row>
    <row r="232" spans="1:15" x14ac:dyDescent="0.3">
      <c r="A232" t="s">
        <v>734</v>
      </c>
      <c r="B232" t="s">
        <v>15</v>
      </c>
      <c r="C232">
        <v>51</v>
      </c>
      <c r="D232" t="s">
        <v>16</v>
      </c>
      <c r="E232" t="s">
        <v>17</v>
      </c>
      <c r="F232" t="s">
        <v>735</v>
      </c>
      <c r="G232">
        <v>3657.15</v>
      </c>
      <c r="H232">
        <v>3</v>
      </c>
      <c r="I232" s="1">
        <v>44953</v>
      </c>
      <c r="J232" t="s">
        <v>53</v>
      </c>
      <c r="K232">
        <v>30.18</v>
      </c>
      <c r="L232">
        <v>1</v>
      </c>
      <c r="M232">
        <v>27.93</v>
      </c>
      <c r="N232">
        <v>367</v>
      </c>
      <c r="O232">
        <v>0</v>
      </c>
    </row>
    <row r="233" spans="1:15" x14ac:dyDescent="0.3">
      <c r="A233" t="s">
        <v>1120</v>
      </c>
      <c r="B233" t="s">
        <v>25</v>
      </c>
      <c r="C233">
        <v>45</v>
      </c>
      <c r="D233" t="s">
        <v>37</v>
      </c>
      <c r="E233" t="s">
        <v>26</v>
      </c>
      <c r="F233" t="s">
        <v>300</v>
      </c>
      <c r="G233">
        <v>1358.98</v>
      </c>
      <c r="H233">
        <v>5</v>
      </c>
      <c r="I233" s="1">
        <v>44953</v>
      </c>
      <c r="J233" t="s">
        <v>23</v>
      </c>
      <c r="K233">
        <v>13.82</v>
      </c>
      <c r="L233">
        <v>0</v>
      </c>
      <c r="M233">
        <v>17</v>
      </c>
      <c r="N233">
        <v>495</v>
      </c>
      <c r="O233">
        <f t="shared" si="3"/>
        <v>6777.9</v>
      </c>
    </row>
    <row r="234" spans="1:15" x14ac:dyDescent="0.3">
      <c r="A234" t="s">
        <v>1245</v>
      </c>
      <c r="B234" t="s">
        <v>15</v>
      </c>
      <c r="C234">
        <v>52</v>
      </c>
      <c r="D234" t="s">
        <v>30</v>
      </c>
      <c r="E234" t="s">
        <v>26</v>
      </c>
      <c r="F234" t="s">
        <v>523</v>
      </c>
      <c r="G234">
        <v>4611.13</v>
      </c>
      <c r="H234">
        <v>5</v>
      </c>
      <c r="I234" s="1">
        <v>44953</v>
      </c>
      <c r="J234" t="s">
        <v>33</v>
      </c>
      <c r="K234">
        <v>41.44</v>
      </c>
      <c r="L234">
        <v>0</v>
      </c>
      <c r="M234">
        <v>48.95</v>
      </c>
      <c r="N234">
        <v>9</v>
      </c>
      <c r="O234">
        <f t="shared" si="3"/>
        <v>23006.7</v>
      </c>
    </row>
    <row r="235" spans="1:15" x14ac:dyDescent="0.3">
      <c r="A235" t="s">
        <v>2002</v>
      </c>
      <c r="B235" t="s">
        <v>25</v>
      </c>
      <c r="C235">
        <v>54</v>
      </c>
      <c r="D235" t="s">
        <v>21</v>
      </c>
      <c r="E235" t="s">
        <v>26</v>
      </c>
      <c r="F235" t="s">
        <v>794</v>
      </c>
      <c r="G235">
        <v>3843.66</v>
      </c>
      <c r="H235">
        <v>5</v>
      </c>
      <c r="I235" s="1">
        <v>44953</v>
      </c>
      <c r="J235" t="s">
        <v>23</v>
      </c>
      <c r="K235">
        <v>18.14</v>
      </c>
      <c r="L235">
        <v>0</v>
      </c>
      <c r="M235">
        <v>23.95</v>
      </c>
      <c r="N235">
        <v>480</v>
      </c>
      <c r="O235">
        <f t="shared" si="3"/>
        <v>19194.349999999999</v>
      </c>
    </row>
    <row r="236" spans="1:15" x14ac:dyDescent="0.3">
      <c r="A236" t="s">
        <v>2045</v>
      </c>
      <c r="B236" t="s">
        <v>15</v>
      </c>
      <c r="C236">
        <v>34</v>
      </c>
      <c r="D236" t="s">
        <v>21</v>
      </c>
      <c r="E236" t="s">
        <v>31</v>
      </c>
      <c r="F236" t="s">
        <v>61</v>
      </c>
      <c r="G236">
        <v>2757.48</v>
      </c>
      <c r="H236">
        <v>4</v>
      </c>
      <c r="I236" s="1">
        <v>44953</v>
      </c>
      <c r="J236" t="s">
        <v>33</v>
      </c>
      <c r="K236">
        <v>36.840000000000003</v>
      </c>
      <c r="L236">
        <v>0</v>
      </c>
      <c r="M236">
        <v>42.16</v>
      </c>
      <c r="N236">
        <v>463</v>
      </c>
      <c r="O236">
        <f t="shared" si="3"/>
        <v>10987.76</v>
      </c>
    </row>
    <row r="237" spans="1:15" x14ac:dyDescent="0.3">
      <c r="A237" t="s">
        <v>2180</v>
      </c>
      <c r="B237" t="s">
        <v>25</v>
      </c>
      <c r="C237">
        <v>31</v>
      </c>
      <c r="D237" t="s">
        <v>16</v>
      </c>
      <c r="E237" t="s">
        <v>26</v>
      </c>
      <c r="F237" t="s">
        <v>760</v>
      </c>
      <c r="G237">
        <v>3949.7</v>
      </c>
      <c r="H237">
        <v>5</v>
      </c>
      <c r="I237" s="1">
        <v>44953</v>
      </c>
      <c r="J237" t="s">
        <v>28</v>
      </c>
      <c r="K237">
        <v>50.08</v>
      </c>
      <c r="L237">
        <v>0</v>
      </c>
      <c r="M237">
        <v>12.33</v>
      </c>
      <c r="N237">
        <v>288</v>
      </c>
      <c r="O237">
        <f t="shared" si="3"/>
        <v>19736.169999999998</v>
      </c>
    </row>
    <row r="238" spans="1:15" x14ac:dyDescent="0.3">
      <c r="A238" t="s">
        <v>2229</v>
      </c>
      <c r="B238" t="s">
        <v>15</v>
      </c>
      <c r="C238">
        <v>32</v>
      </c>
      <c r="D238" t="s">
        <v>67</v>
      </c>
      <c r="E238" t="s">
        <v>26</v>
      </c>
      <c r="F238" t="s">
        <v>576</v>
      </c>
      <c r="G238">
        <v>4259.12</v>
      </c>
      <c r="H238">
        <v>3</v>
      </c>
      <c r="I238" s="1">
        <v>44953</v>
      </c>
      <c r="J238" t="s">
        <v>28</v>
      </c>
      <c r="K238">
        <v>50.65</v>
      </c>
      <c r="L238">
        <v>0</v>
      </c>
      <c r="M238">
        <v>30.02</v>
      </c>
      <c r="N238">
        <v>499</v>
      </c>
      <c r="O238">
        <f t="shared" si="3"/>
        <v>12747.34</v>
      </c>
    </row>
    <row r="239" spans="1:15" x14ac:dyDescent="0.3">
      <c r="A239" t="s">
        <v>2450</v>
      </c>
      <c r="B239" t="s">
        <v>15</v>
      </c>
      <c r="C239">
        <v>53</v>
      </c>
      <c r="D239" t="s">
        <v>67</v>
      </c>
      <c r="E239" t="s">
        <v>38</v>
      </c>
      <c r="F239" t="s">
        <v>896</v>
      </c>
      <c r="G239">
        <v>2925.24</v>
      </c>
      <c r="H239">
        <v>1</v>
      </c>
      <c r="I239" s="1">
        <v>44953</v>
      </c>
      <c r="J239" t="s">
        <v>53</v>
      </c>
      <c r="K239">
        <v>18.46</v>
      </c>
      <c r="L239">
        <v>1</v>
      </c>
      <c r="M239">
        <v>20.57</v>
      </c>
      <c r="N239">
        <v>191</v>
      </c>
      <c r="O239">
        <v>0</v>
      </c>
    </row>
    <row r="240" spans="1:15" x14ac:dyDescent="0.3">
      <c r="A240" t="s">
        <v>2465</v>
      </c>
      <c r="B240" t="s">
        <v>25</v>
      </c>
      <c r="C240">
        <v>25</v>
      </c>
      <c r="D240" t="s">
        <v>37</v>
      </c>
      <c r="E240" t="s">
        <v>26</v>
      </c>
      <c r="F240" t="s">
        <v>1808</v>
      </c>
      <c r="G240">
        <v>938.4</v>
      </c>
      <c r="H240">
        <v>3</v>
      </c>
      <c r="I240" s="1">
        <v>44953</v>
      </c>
      <c r="J240" t="s">
        <v>53</v>
      </c>
      <c r="K240">
        <v>24.71</v>
      </c>
      <c r="L240">
        <v>0</v>
      </c>
      <c r="M240">
        <v>29.47</v>
      </c>
      <c r="N240">
        <v>447</v>
      </c>
      <c r="O240">
        <f t="shared" si="3"/>
        <v>2785.73</v>
      </c>
    </row>
    <row r="241" spans="1:15" x14ac:dyDescent="0.3">
      <c r="A241" t="s">
        <v>2650</v>
      </c>
      <c r="B241" t="s">
        <v>15</v>
      </c>
      <c r="C241">
        <v>39</v>
      </c>
      <c r="D241" t="s">
        <v>37</v>
      </c>
      <c r="E241" t="s">
        <v>31</v>
      </c>
      <c r="F241" t="s">
        <v>242</v>
      </c>
      <c r="G241">
        <v>1342.2</v>
      </c>
      <c r="H241">
        <v>1</v>
      </c>
      <c r="I241" s="1">
        <v>44953</v>
      </c>
      <c r="J241" t="s">
        <v>53</v>
      </c>
      <c r="K241">
        <v>6.31</v>
      </c>
      <c r="L241">
        <v>0</v>
      </c>
      <c r="M241">
        <v>33.840000000000003</v>
      </c>
      <c r="N241">
        <v>424</v>
      </c>
      <c r="O241">
        <f t="shared" si="3"/>
        <v>1308.3600000000001</v>
      </c>
    </row>
    <row r="242" spans="1:15" x14ac:dyDescent="0.3">
      <c r="A242" t="s">
        <v>3522</v>
      </c>
      <c r="B242" t="s">
        <v>15</v>
      </c>
      <c r="C242">
        <v>24</v>
      </c>
      <c r="D242" t="s">
        <v>37</v>
      </c>
      <c r="E242" t="s">
        <v>41</v>
      </c>
      <c r="F242" t="s">
        <v>667</v>
      </c>
      <c r="G242">
        <v>3272.76</v>
      </c>
      <c r="H242">
        <v>4</v>
      </c>
      <c r="I242" s="1">
        <v>44953</v>
      </c>
      <c r="J242" t="s">
        <v>28</v>
      </c>
      <c r="K242">
        <v>23.37</v>
      </c>
      <c r="L242">
        <v>1</v>
      </c>
      <c r="M242">
        <v>32.64</v>
      </c>
      <c r="N242">
        <v>376</v>
      </c>
      <c r="O242">
        <v>0</v>
      </c>
    </row>
    <row r="243" spans="1:15" x14ac:dyDescent="0.3">
      <c r="A243" t="s">
        <v>3584</v>
      </c>
      <c r="B243" t="s">
        <v>25</v>
      </c>
      <c r="C243">
        <v>49</v>
      </c>
      <c r="D243" t="s">
        <v>16</v>
      </c>
      <c r="E243" t="s">
        <v>31</v>
      </c>
      <c r="F243" t="s">
        <v>2918</v>
      </c>
      <c r="G243">
        <v>2210.9299999999998</v>
      </c>
      <c r="H243">
        <v>2</v>
      </c>
      <c r="I243" s="1">
        <v>44953</v>
      </c>
      <c r="J243" t="s">
        <v>19</v>
      </c>
      <c r="K243">
        <v>36.369999999999997</v>
      </c>
      <c r="L243">
        <v>0</v>
      </c>
      <c r="M243">
        <v>19</v>
      </c>
      <c r="N243">
        <v>441</v>
      </c>
      <c r="O243">
        <f t="shared" si="3"/>
        <v>4402.8599999999997</v>
      </c>
    </row>
    <row r="244" spans="1:15" x14ac:dyDescent="0.3">
      <c r="A244" t="s">
        <v>220</v>
      </c>
      <c r="B244" t="s">
        <v>25</v>
      </c>
      <c r="C244">
        <v>36</v>
      </c>
      <c r="D244" t="s">
        <v>21</v>
      </c>
      <c r="E244" t="s">
        <v>26</v>
      </c>
      <c r="F244" t="s">
        <v>221</v>
      </c>
      <c r="G244">
        <v>4013.92</v>
      </c>
      <c r="H244">
        <v>5</v>
      </c>
      <c r="I244" s="1">
        <v>44954</v>
      </c>
      <c r="J244" t="s">
        <v>53</v>
      </c>
      <c r="K244">
        <v>8.42</v>
      </c>
      <c r="L244">
        <v>1</v>
      </c>
      <c r="M244">
        <v>39.49</v>
      </c>
      <c r="N244">
        <v>105</v>
      </c>
      <c r="O244">
        <v>0</v>
      </c>
    </row>
    <row r="245" spans="1:15" x14ac:dyDescent="0.3">
      <c r="A245" t="s">
        <v>992</v>
      </c>
      <c r="B245" t="s">
        <v>15</v>
      </c>
      <c r="C245">
        <v>54</v>
      </c>
      <c r="D245" t="s">
        <v>30</v>
      </c>
      <c r="E245" t="s">
        <v>26</v>
      </c>
      <c r="F245" t="s">
        <v>993</v>
      </c>
      <c r="G245">
        <v>1433.41</v>
      </c>
      <c r="H245">
        <v>5</v>
      </c>
      <c r="I245" s="1">
        <v>44954</v>
      </c>
      <c r="J245" t="s">
        <v>33</v>
      </c>
      <c r="K245">
        <v>54.53</v>
      </c>
      <c r="L245">
        <v>0</v>
      </c>
      <c r="M245">
        <v>40.380000000000003</v>
      </c>
      <c r="N245">
        <v>253</v>
      </c>
      <c r="O245">
        <f t="shared" si="3"/>
        <v>7126.67</v>
      </c>
    </row>
    <row r="246" spans="1:15" x14ac:dyDescent="0.3">
      <c r="A246" t="s">
        <v>1151</v>
      </c>
      <c r="B246" t="s">
        <v>15</v>
      </c>
      <c r="C246">
        <v>33</v>
      </c>
      <c r="D246" t="s">
        <v>21</v>
      </c>
      <c r="E246" t="s">
        <v>38</v>
      </c>
      <c r="F246" t="s">
        <v>63</v>
      </c>
      <c r="G246">
        <v>4828.51</v>
      </c>
      <c r="H246">
        <v>1</v>
      </c>
      <c r="I246" s="1">
        <v>44954</v>
      </c>
      <c r="J246" t="s">
        <v>19</v>
      </c>
      <c r="K246">
        <v>33.67</v>
      </c>
      <c r="L246">
        <v>1</v>
      </c>
      <c r="M246">
        <v>12.86</v>
      </c>
      <c r="N246">
        <v>339</v>
      </c>
      <c r="O246">
        <v>0</v>
      </c>
    </row>
    <row r="247" spans="1:15" x14ac:dyDescent="0.3">
      <c r="A247" t="s">
        <v>1825</v>
      </c>
      <c r="B247" t="s">
        <v>25</v>
      </c>
      <c r="C247">
        <v>53</v>
      </c>
      <c r="D247" t="s">
        <v>16</v>
      </c>
      <c r="E247" t="s">
        <v>41</v>
      </c>
      <c r="F247" t="s">
        <v>1826</v>
      </c>
      <c r="G247">
        <v>3129.47</v>
      </c>
      <c r="H247">
        <v>3</v>
      </c>
      <c r="I247" s="1">
        <v>44954</v>
      </c>
      <c r="J247" t="s">
        <v>19</v>
      </c>
      <c r="K247">
        <v>2.71</v>
      </c>
      <c r="L247">
        <v>1</v>
      </c>
      <c r="M247">
        <v>31.79</v>
      </c>
      <c r="N247">
        <v>405</v>
      </c>
      <c r="O247">
        <v>0</v>
      </c>
    </row>
    <row r="248" spans="1:15" x14ac:dyDescent="0.3">
      <c r="A248" t="s">
        <v>2306</v>
      </c>
      <c r="B248" t="s">
        <v>25</v>
      </c>
      <c r="C248">
        <v>42</v>
      </c>
      <c r="D248" t="s">
        <v>16</v>
      </c>
      <c r="E248" t="s">
        <v>26</v>
      </c>
      <c r="F248" t="s">
        <v>2004</v>
      </c>
      <c r="G248">
        <v>4836.88</v>
      </c>
      <c r="H248">
        <v>5</v>
      </c>
      <c r="I248" s="1">
        <v>44954</v>
      </c>
      <c r="J248" t="s">
        <v>53</v>
      </c>
      <c r="K248">
        <v>37.54</v>
      </c>
      <c r="L248">
        <v>1</v>
      </c>
      <c r="M248">
        <v>16.329999999999998</v>
      </c>
      <c r="N248">
        <v>468</v>
      </c>
      <c r="O248">
        <v>0</v>
      </c>
    </row>
    <row r="249" spans="1:15" x14ac:dyDescent="0.3">
      <c r="A249" t="s">
        <v>2877</v>
      </c>
      <c r="B249" t="s">
        <v>15</v>
      </c>
      <c r="C249">
        <v>21</v>
      </c>
      <c r="D249" t="s">
        <v>30</v>
      </c>
      <c r="E249" t="s">
        <v>26</v>
      </c>
      <c r="F249" t="s">
        <v>2081</v>
      </c>
      <c r="G249">
        <v>2612.73</v>
      </c>
      <c r="H249">
        <v>1</v>
      </c>
      <c r="I249" s="1">
        <v>44954</v>
      </c>
      <c r="J249" t="s">
        <v>33</v>
      </c>
      <c r="K249">
        <v>38.159999999999997</v>
      </c>
      <c r="L249">
        <v>0</v>
      </c>
      <c r="M249">
        <v>24.66</v>
      </c>
      <c r="N249">
        <v>102</v>
      </c>
      <c r="O249">
        <f t="shared" si="3"/>
        <v>2588.0700000000002</v>
      </c>
    </row>
    <row r="250" spans="1:15" x14ac:dyDescent="0.3">
      <c r="A250" t="s">
        <v>3119</v>
      </c>
      <c r="B250" t="s">
        <v>15</v>
      </c>
      <c r="C250">
        <v>30</v>
      </c>
      <c r="D250" t="s">
        <v>67</v>
      </c>
      <c r="E250" t="s">
        <v>38</v>
      </c>
      <c r="F250" t="s">
        <v>1270</v>
      </c>
      <c r="G250">
        <v>3223.7</v>
      </c>
      <c r="H250">
        <v>3</v>
      </c>
      <c r="I250" s="1">
        <v>44954</v>
      </c>
      <c r="J250" t="s">
        <v>23</v>
      </c>
      <c r="K250">
        <v>4.2300000000000004</v>
      </c>
      <c r="L250">
        <v>0</v>
      </c>
      <c r="M250">
        <v>15.12</v>
      </c>
      <c r="N250">
        <v>209</v>
      </c>
      <c r="O250">
        <f t="shared" si="3"/>
        <v>9655.9799999999977</v>
      </c>
    </row>
    <row r="251" spans="1:15" x14ac:dyDescent="0.3">
      <c r="A251" t="s">
        <v>3609</v>
      </c>
      <c r="B251" t="s">
        <v>15</v>
      </c>
      <c r="C251">
        <v>50</v>
      </c>
      <c r="D251" t="s">
        <v>30</v>
      </c>
      <c r="E251" t="s">
        <v>17</v>
      </c>
      <c r="F251" t="s">
        <v>2186</v>
      </c>
      <c r="G251">
        <v>2666.15</v>
      </c>
      <c r="H251">
        <v>3</v>
      </c>
      <c r="I251" s="1">
        <v>44954</v>
      </c>
      <c r="J251" t="s">
        <v>53</v>
      </c>
      <c r="K251">
        <v>8.32</v>
      </c>
      <c r="L251">
        <v>1</v>
      </c>
      <c r="M251">
        <v>48.41</v>
      </c>
      <c r="N251">
        <v>33</v>
      </c>
      <c r="O251">
        <v>0</v>
      </c>
    </row>
    <row r="252" spans="1:15" x14ac:dyDescent="0.3">
      <c r="A252" t="s">
        <v>3848</v>
      </c>
      <c r="B252" t="s">
        <v>15</v>
      </c>
      <c r="C252">
        <v>22</v>
      </c>
      <c r="D252" t="s">
        <v>21</v>
      </c>
      <c r="E252" t="s">
        <v>26</v>
      </c>
      <c r="F252" t="s">
        <v>482</v>
      </c>
      <c r="G252">
        <v>3526.21</v>
      </c>
      <c r="H252">
        <v>1</v>
      </c>
      <c r="I252" s="1">
        <v>44954</v>
      </c>
      <c r="J252" t="s">
        <v>23</v>
      </c>
      <c r="K252">
        <v>17.63</v>
      </c>
      <c r="L252">
        <v>1</v>
      </c>
      <c r="M252">
        <v>3.7</v>
      </c>
      <c r="N252">
        <v>48</v>
      </c>
      <c r="O252">
        <v>0</v>
      </c>
    </row>
    <row r="253" spans="1:15" x14ac:dyDescent="0.3">
      <c r="A253" t="s">
        <v>143</v>
      </c>
      <c r="B253" t="s">
        <v>15</v>
      </c>
      <c r="C253">
        <v>23</v>
      </c>
      <c r="D253" t="s">
        <v>21</v>
      </c>
      <c r="E253" t="s">
        <v>26</v>
      </c>
      <c r="F253" t="s">
        <v>144</v>
      </c>
      <c r="G253">
        <v>3702.87</v>
      </c>
      <c r="H253">
        <v>4</v>
      </c>
      <c r="I253" s="1">
        <v>44955</v>
      </c>
      <c r="J253" t="s">
        <v>53</v>
      </c>
      <c r="K253">
        <v>50.71</v>
      </c>
      <c r="L253">
        <v>0</v>
      </c>
      <c r="M253">
        <v>7.15</v>
      </c>
      <c r="N253">
        <v>494</v>
      </c>
      <c r="O253">
        <f t="shared" si="3"/>
        <v>14804.33</v>
      </c>
    </row>
    <row r="254" spans="1:15" x14ac:dyDescent="0.3">
      <c r="A254" t="s">
        <v>1650</v>
      </c>
      <c r="B254" t="s">
        <v>25</v>
      </c>
      <c r="C254">
        <v>46</v>
      </c>
      <c r="D254" t="s">
        <v>67</v>
      </c>
      <c r="E254" t="s">
        <v>26</v>
      </c>
      <c r="F254" t="s">
        <v>1114</v>
      </c>
      <c r="G254">
        <v>4113.57</v>
      </c>
      <c r="H254">
        <v>1</v>
      </c>
      <c r="I254" s="1">
        <v>44955</v>
      </c>
      <c r="J254" t="s">
        <v>19</v>
      </c>
      <c r="K254">
        <v>6.96</v>
      </c>
      <c r="L254">
        <v>1</v>
      </c>
      <c r="M254">
        <v>16.03</v>
      </c>
      <c r="N254">
        <v>298</v>
      </c>
      <c r="O254">
        <v>0</v>
      </c>
    </row>
    <row r="255" spans="1:15" x14ac:dyDescent="0.3">
      <c r="A255" t="s">
        <v>1905</v>
      </c>
      <c r="B255" t="s">
        <v>25</v>
      </c>
      <c r="C255">
        <v>41</v>
      </c>
      <c r="D255" t="s">
        <v>30</v>
      </c>
      <c r="E255" t="s">
        <v>38</v>
      </c>
      <c r="F255" t="s">
        <v>110</v>
      </c>
      <c r="G255">
        <v>4776.54</v>
      </c>
      <c r="H255">
        <v>5</v>
      </c>
      <c r="I255" s="1">
        <v>44955</v>
      </c>
      <c r="J255" t="s">
        <v>23</v>
      </c>
      <c r="K255">
        <v>4.17</v>
      </c>
      <c r="L255">
        <v>0</v>
      </c>
      <c r="M255">
        <v>28.45</v>
      </c>
      <c r="N255">
        <v>158</v>
      </c>
      <c r="O255">
        <f t="shared" si="3"/>
        <v>23854.25</v>
      </c>
    </row>
    <row r="256" spans="1:15" x14ac:dyDescent="0.3">
      <c r="A256" t="s">
        <v>1963</v>
      </c>
      <c r="B256" t="s">
        <v>15</v>
      </c>
      <c r="C256">
        <v>54</v>
      </c>
      <c r="D256" t="s">
        <v>21</v>
      </c>
      <c r="E256" t="s">
        <v>17</v>
      </c>
      <c r="F256" t="s">
        <v>1159</v>
      </c>
      <c r="G256">
        <v>2967.08</v>
      </c>
      <c r="H256">
        <v>3</v>
      </c>
      <c r="I256" s="1">
        <v>44955</v>
      </c>
      <c r="J256" t="s">
        <v>23</v>
      </c>
      <c r="K256">
        <v>58.3</v>
      </c>
      <c r="L256">
        <v>1</v>
      </c>
      <c r="M256">
        <v>24.87</v>
      </c>
      <c r="N256">
        <v>301</v>
      </c>
      <c r="O256">
        <v>0</v>
      </c>
    </row>
    <row r="257" spans="1:15" x14ac:dyDescent="0.3">
      <c r="A257" t="s">
        <v>2124</v>
      </c>
      <c r="B257" t="s">
        <v>25</v>
      </c>
      <c r="C257">
        <v>43</v>
      </c>
      <c r="D257" t="s">
        <v>67</v>
      </c>
      <c r="E257" t="s">
        <v>41</v>
      </c>
      <c r="F257" t="s">
        <v>492</v>
      </c>
      <c r="G257">
        <v>768.45</v>
      </c>
      <c r="H257">
        <v>2</v>
      </c>
      <c r="I257" s="1">
        <v>44955</v>
      </c>
      <c r="J257" t="s">
        <v>19</v>
      </c>
      <c r="K257">
        <v>19.12</v>
      </c>
      <c r="L257">
        <v>1</v>
      </c>
      <c r="M257">
        <v>43.23</v>
      </c>
      <c r="N257">
        <v>40</v>
      </c>
      <c r="O257">
        <v>0</v>
      </c>
    </row>
    <row r="258" spans="1:15" x14ac:dyDescent="0.3">
      <c r="A258" t="s">
        <v>2525</v>
      </c>
      <c r="B258" t="s">
        <v>25</v>
      </c>
      <c r="C258">
        <v>20</v>
      </c>
      <c r="D258" t="s">
        <v>37</v>
      </c>
      <c r="E258" t="s">
        <v>17</v>
      </c>
      <c r="F258" t="s">
        <v>838</v>
      </c>
      <c r="G258">
        <v>4085.68</v>
      </c>
      <c r="H258">
        <v>4</v>
      </c>
      <c r="I258" s="1">
        <v>44955</v>
      </c>
      <c r="J258" t="s">
        <v>23</v>
      </c>
      <c r="K258">
        <v>1.02</v>
      </c>
      <c r="L258">
        <v>0</v>
      </c>
      <c r="M258">
        <v>49.28</v>
      </c>
      <c r="N258">
        <v>159</v>
      </c>
      <c r="O258">
        <f t="shared" si="3"/>
        <v>16293.439999999999</v>
      </c>
    </row>
    <row r="259" spans="1:15" x14ac:dyDescent="0.3">
      <c r="A259" t="s">
        <v>3030</v>
      </c>
      <c r="B259" t="s">
        <v>25</v>
      </c>
      <c r="C259">
        <v>43</v>
      </c>
      <c r="D259" t="s">
        <v>67</v>
      </c>
      <c r="E259" t="s">
        <v>31</v>
      </c>
      <c r="F259" t="s">
        <v>616</v>
      </c>
      <c r="G259">
        <v>1059.4100000000001</v>
      </c>
      <c r="H259">
        <v>2</v>
      </c>
      <c r="I259" s="1">
        <v>44955</v>
      </c>
      <c r="J259" t="s">
        <v>53</v>
      </c>
      <c r="K259">
        <v>15.9</v>
      </c>
      <c r="L259">
        <v>1</v>
      </c>
      <c r="M259">
        <v>28.15</v>
      </c>
      <c r="N259">
        <v>271</v>
      </c>
      <c r="O259">
        <v>0</v>
      </c>
    </row>
    <row r="260" spans="1:15" x14ac:dyDescent="0.3">
      <c r="A260" t="s">
        <v>243</v>
      </c>
      <c r="B260" t="s">
        <v>25</v>
      </c>
      <c r="C260">
        <v>42</v>
      </c>
      <c r="D260" t="s">
        <v>21</v>
      </c>
      <c r="E260" t="s">
        <v>26</v>
      </c>
      <c r="F260" t="s">
        <v>244</v>
      </c>
      <c r="G260">
        <v>574.41</v>
      </c>
      <c r="H260">
        <v>3</v>
      </c>
      <c r="I260" s="1">
        <v>44956</v>
      </c>
      <c r="J260" t="s">
        <v>19</v>
      </c>
      <c r="K260">
        <v>57.37</v>
      </c>
      <c r="L260">
        <v>0</v>
      </c>
      <c r="M260">
        <v>14.57</v>
      </c>
      <c r="N260">
        <v>242</v>
      </c>
      <c r="O260">
        <f t="shared" ref="O259:O322" si="4">(G260 * H260) - M260</f>
        <v>1708.66</v>
      </c>
    </row>
    <row r="261" spans="1:15" x14ac:dyDescent="0.3">
      <c r="A261" t="s">
        <v>1291</v>
      </c>
      <c r="B261" t="s">
        <v>25</v>
      </c>
      <c r="C261">
        <v>46</v>
      </c>
      <c r="D261" t="s">
        <v>67</v>
      </c>
      <c r="E261" t="s">
        <v>17</v>
      </c>
      <c r="F261" t="s">
        <v>1292</v>
      </c>
      <c r="G261">
        <v>1761.65</v>
      </c>
      <c r="H261">
        <v>1</v>
      </c>
      <c r="I261" s="1">
        <v>44956</v>
      </c>
      <c r="J261" t="s">
        <v>23</v>
      </c>
      <c r="K261">
        <v>8.35</v>
      </c>
      <c r="L261">
        <v>1</v>
      </c>
      <c r="M261">
        <v>12.8</v>
      </c>
      <c r="N261">
        <v>97</v>
      </c>
      <c r="O261">
        <v>0</v>
      </c>
    </row>
    <row r="262" spans="1:15" x14ac:dyDescent="0.3">
      <c r="A262" t="s">
        <v>1861</v>
      </c>
      <c r="B262" t="s">
        <v>15</v>
      </c>
      <c r="C262">
        <v>60</v>
      </c>
      <c r="D262" t="s">
        <v>37</v>
      </c>
      <c r="E262" t="s">
        <v>41</v>
      </c>
      <c r="F262" t="s">
        <v>451</v>
      </c>
      <c r="G262">
        <v>4666.75</v>
      </c>
      <c r="H262">
        <v>1</v>
      </c>
      <c r="I262" s="1">
        <v>44956</v>
      </c>
      <c r="J262" t="s">
        <v>53</v>
      </c>
      <c r="K262">
        <v>32.6</v>
      </c>
      <c r="L262">
        <v>1</v>
      </c>
      <c r="M262">
        <v>1.53</v>
      </c>
      <c r="N262">
        <v>220</v>
      </c>
      <c r="O262">
        <v>0</v>
      </c>
    </row>
    <row r="263" spans="1:15" x14ac:dyDescent="0.3">
      <c r="A263" t="s">
        <v>2119</v>
      </c>
      <c r="B263" t="s">
        <v>15</v>
      </c>
      <c r="C263">
        <v>19</v>
      </c>
      <c r="D263" t="s">
        <v>37</v>
      </c>
      <c r="E263" t="s">
        <v>26</v>
      </c>
      <c r="F263" t="s">
        <v>1831</v>
      </c>
      <c r="G263">
        <v>4791.04</v>
      </c>
      <c r="H263">
        <v>2</v>
      </c>
      <c r="I263" s="1">
        <v>44956</v>
      </c>
      <c r="J263" t="s">
        <v>28</v>
      </c>
      <c r="K263">
        <v>38.28</v>
      </c>
      <c r="L263">
        <v>0</v>
      </c>
      <c r="M263">
        <v>19.940000000000001</v>
      </c>
      <c r="N263">
        <v>80</v>
      </c>
      <c r="O263">
        <f t="shared" si="4"/>
        <v>9562.14</v>
      </c>
    </row>
    <row r="264" spans="1:15" x14ac:dyDescent="0.3">
      <c r="A264" t="s">
        <v>2778</v>
      </c>
      <c r="B264" t="s">
        <v>15</v>
      </c>
      <c r="C264">
        <v>51</v>
      </c>
      <c r="D264" t="s">
        <v>21</v>
      </c>
      <c r="E264" t="s">
        <v>17</v>
      </c>
      <c r="F264" t="s">
        <v>1910</v>
      </c>
      <c r="G264">
        <v>3823.6</v>
      </c>
      <c r="H264">
        <v>1</v>
      </c>
      <c r="I264" s="1">
        <v>44956</v>
      </c>
      <c r="J264" t="s">
        <v>23</v>
      </c>
      <c r="K264">
        <v>38.409999999999997</v>
      </c>
      <c r="L264">
        <v>0</v>
      </c>
      <c r="M264">
        <v>46.76</v>
      </c>
      <c r="N264">
        <v>0</v>
      </c>
      <c r="O264">
        <f t="shared" si="4"/>
        <v>3776.8399999999997</v>
      </c>
    </row>
    <row r="265" spans="1:15" x14ac:dyDescent="0.3">
      <c r="A265" t="s">
        <v>3798</v>
      </c>
      <c r="B265" t="s">
        <v>15</v>
      </c>
      <c r="C265">
        <v>43</v>
      </c>
      <c r="D265" t="s">
        <v>37</v>
      </c>
      <c r="E265" t="s">
        <v>17</v>
      </c>
      <c r="F265" t="s">
        <v>1071</v>
      </c>
      <c r="G265">
        <v>3508.97</v>
      </c>
      <c r="H265">
        <v>4</v>
      </c>
      <c r="I265" s="1">
        <v>44956</v>
      </c>
      <c r="J265" t="s">
        <v>53</v>
      </c>
      <c r="K265">
        <v>31.37</v>
      </c>
      <c r="L265">
        <v>0</v>
      </c>
      <c r="M265">
        <v>36.31</v>
      </c>
      <c r="N265">
        <v>393</v>
      </c>
      <c r="O265">
        <f t="shared" si="4"/>
        <v>13999.57</v>
      </c>
    </row>
    <row r="266" spans="1:15" x14ac:dyDescent="0.3">
      <c r="A266" t="s">
        <v>3879</v>
      </c>
      <c r="B266" t="s">
        <v>15</v>
      </c>
      <c r="C266">
        <v>20</v>
      </c>
      <c r="D266" t="s">
        <v>37</v>
      </c>
      <c r="E266" t="s">
        <v>31</v>
      </c>
      <c r="F266" t="s">
        <v>667</v>
      </c>
      <c r="G266">
        <v>2140.65</v>
      </c>
      <c r="H266">
        <v>2</v>
      </c>
      <c r="I266" s="1">
        <v>44956</v>
      </c>
      <c r="J266" t="s">
        <v>53</v>
      </c>
      <c r="K266">
        <v>15.72</v>
      </c>
      <c r="L266">
        <v>1</v>
      </c>
      <c r="M266">
        <v>34.94</v>
      </c>
      <c r="N266">
        <v>36</v>
      </c>
      <c r="O266">
        <v>0</v>
      </c>
    </row>
    <row r="267" spans="1:15" x14ac:dyDescent="0.3">
      <c r="A267" t="s">
        <v>247</v>
      </c>
      <c r="B267" t="s">
        <v>15</v>
      </c>
      <c r="C267">
        <v>37</v>
      </c>
      <c r="D267" t="s">
        <v>16</v>
      </c>
      <c r="E267" t="s">
        <v>31</v>
      </c>
      <c r="F267" t="s">
        <v>248</v>
      </c>
      <c r="G267">
        <v>1890.02</v>
      </c>
      <c r="H267">
        <v>4</v>
      </c>
      <c r="I267" s="1">
        <v>44957</v>
      </c>
      <c r="J267" t="s">
        <v>33</v>
      </c>
      <c r="K267">
        <v>19.84</v>
      </c>
      <c r="L267">
        <v>1</v>
      </c>
      <c r="M267">
        <v>5.38</v>
      </c>
      <c r="N267">
        <v>420</v>
      </c>
      <c r="O267">
        <v>0</v>
      </c>
    </row>
    <row r="268" spans="1:15" x14ac:dyDescent="0.3">
      <c r="A268" t="s">
        <v>1435</v>
      </c>
      <c r="B268" t="s">
        <v>25</v>
      </c>
      <c r="C268">
        <v>52</v>
      </c>
      <c r="D268" t="s">
        <v>21</v>
      </c>
      <c r="E268" t="s">
        <v>17</v>
      </c>
      <c r="F268" t="s">
        <v>256</v>
      </c>
      <c r="G268">
        <v>4339.7700000000004</v>
      </c>
      <c r="H268">
        <v>1</v>
      </c>
      <c r="I268" s="1">
        <v>44957</v>
      </c>
      <c r="J268" t="s">
        <v>53</v>
      </c>
      <c r="K268">
        <v>35.93</v>
      </c>
      <c r="L268">
        <v>0</v>
      </c>
      <c r="M268">
        <v>14.97</v>
      </c>
      <c r="N268">
        <v>49</v>
      </c>
      <c r="O268">
        <f t="shared" si="4"/>
        <v>4324.8</v>
      </c>
    </row>
    <row r="269" spans="1:15" x14ac:dyDescent="0.3">
      <c r="A269" t="s">
        <v>1593</v>
      </c>
      <c r="B269" t="s">
        <v>15</v>
      </c>
      <c r="C269">
        <v>32</v>
      </c>
      <c r="D269" t="s">
        <v>30</v>
      </c>
      <c r="E269" t="s">
        <v>38</v>
      </c>
      <c r="F269" t="s">
        <v>923</v>
      </c>
      <c r="G269">
        <v>3883.36</v>
      </c>
      <c r="H269">
        <v>5</v>
      </c>
      <c r="I269" s="1">
        <v>44957</v>
      </c>
      <c r="J269" t="s">
        <v>28</v>
      </c>
      <c r="K269">
        <v>16.21</v>
      </c>
      <c r="L269">
        <v>0</v>
      </c>
      <c r="M269">
        <v>42</v>
      </c>
      <c r="N269">
        <v>371</v>
      </c>
      <c r="O269">
        <f t="shared" si="4"/>
        <v>19374.8</v>
      </c>
    </row>
    <row r="270" spans="1:15" x14ac:dyDescent="0.3">
      <c r="A270" t="s">
        <v>3169</v>
      </c>
      <c r="B270" t="s">
        <v>15</v>
      </c>
      <c r="C270">
        <v>48</v>
      </c>
      <c r="D270" t="s">
        <v>21</v>
      </c>
      <c r="E270" t="s">
        <v>38</v>
      </c>
      <c r="F270" t="s">
        <v>940</v>
      </c>
      <c r="G270">
        <v>3117.99</v>
      </c>
      <c r="H270">
        <v>4</v>
      </c>
      <c r="I270" s="1">
        <v>44957</v>
      </c>
      <c r="J270" t="s">
        <v>28</v>
      </c>
      <c r="K270">
        <v>29.25</v>
      </c>
      <c r="L270">
        <v>0</v>
      </c>
      <c r="M270">
        <v>16.63</v>
      </c>
      <c r="N270">
        <v>434</v>
      </c>
      <c r="O270">
        <f t="shared" si="4"/>
        <v>12455.33</v>
      </c>
    </row>
    <row r="271" spans="1:15" x14ac:dyDescent="0.3">
      <c r="A271" t="s">
        <v>3340</v>
      </c>
      <c r="B271" t="s">
        <v>25</v>
      </c>
      <c r="C271">
        <v>59</v>
      </c>
      <c r="D271" t="s">
        <v>37</v>
      </c>
      <c r="E271" t="s">
        <v>31</v>
      </c>
      <c r="F271" t="s">
        <v>18</v>
      </c>
      <c r="G271">
        <v>4946.75</v>
      </c>
      <c r="H271">
        <v>2</v>
      </c>
      <c r="I271" s="1">
        <v>44957</v>
      </c>
      <c r="J271" t="s">
        <v>28</v>
      </c>
      <c r="K271">
        <v>51.61</v>
      </c>
      <c r="L271">
        <v>0</v>
      </c>
      <c r="M271">
        <v>15.15</v>
      </c>
      <c r="N271">
        <v>188</v>
      </c>
      <c r="O271">
        <f t="shared" si="4"/>
        <v>9878.35</v>
      </c>
    </row>
    <row r="272" spans="1:15" x14ac:dyDescent="0.3">
      <c r="A272" t="s">
        <v>77</v>
      </c>
      <c r="B272" t="s">
        <v>15</v>
      </c>
      <c r="C272">
        <v>48</v>
      </c>
      <c r="D272" t="s">
        <v>67</v>
      </c>
      <c r="E272" t="s">
        <v>41</v>
      </c>
      <c r="F272" t="s">
        <v>78</v>
      </c>
      <c r="G272">
        <v>3684.98</v>
      </c>
      <c r="H272">
        <v>1</v>
      </c>
      <c r="I272" s="1">
        <v>44958</v>
      </c>
      <c r="J272" t="s">
        <v>19</v>
      </c>
      <c r="K272">
        <v>38.82</v>
      </c>
      <c r="L272">
        <v>1</v>
      </c>
      <c r="M272">
        <v>16.02</v>
      </c>
      <c r="N272">
        <v>332</v>
      </c>
      <c r="O272">
        <v>0</v>
      </c>
    </row>
    <row r="273" spans="1:15" x14ac:dyDescent="0.3">
      <c r="A273" t="s">
        <v>396</v>
      </c>
      <c r="B273" t="s">
        <v>15</v>
      </c>
      <c r="C273">
        <v>42</v>
      </c>
      <c r="D273" t="s">
        <v>30</v>
      </c>
      <c r="E273" t="s">
        <v>26</v>
      </c>
      <c r="F273" t="s">
        <v>397</v>
      </c>
      <c r="G273">
        <v>4057.28</v>
      </c>
      <c r="H273">
        <v>1</v>
      </c>
      <c r="I273" s="1">
        <v>44958</v>
      </c>
      <c r="J273" t="s">
        <v>19</v>
      </c>
      <c r="K273">
        <v>1.45</v>
      </c>
      <c r="L273">
        <v>1</v>
      </c>
      <c r="M273">
        <v>5.0999999999999996</v>
      </c>
      <c r="N273">
        <v>296</v>
      </c>
      <c r="O273">
        <v>0</v>
      </c>
    </row>
    <row r="274" spans="1:15" x14ac:dyDescent="0.3">
      <c r="A274" t="s">
        <v>2499</v>
      </c>
      <c r="B274" t="s">
        <v>25</v>
      </c>
      <c r="C274">
        <v>21</v>
      </c>
      <c r="D274" t="s">
        <v>16</v>
      </c>
      <c r="E274" t="s">
        <v>41</v>
      </c>
      <c r="F274" t="s">
        <v>2034</v>
      </c>
      <c r="G274">
        <v>3024.55</v>
      </c>
      <c r="H274">
        <v>3</v>
      </c>
      <c r="I274" s="1">
        <v>44958</v>
      </c>
      <c r="J274" t="s">
        <v>53</v>
      </c>
      <c r="K274">
        <v>48.87</v>
      </c>
      <c r="L274">
        <v>0</v>
      </c>
      <c r="M274">
        <v>2.94</v>
      </c>
      <c r="N274">
        <v>449</v>
      </c>
      <c r="O274">
        <f t="shared" si="4"/>
        <v>9070.7100000000009</v>
      </c>
    </row>
    <row r="275" spans="1:15" x14ac:dyDescent="0.3">
      <c r="A275" t="s">
        <v>2747</v>
      </c>
      <c r="B275" t="s">
        <v>15</v>
      </c>
      <c r="C275">
        <v>56</v>
      </c>
      <c r="D275" t="s">
        <v>30</v>
      </c>
      <c r="E275" t="s">
        <v>41</v>
      </c>
      <c r="F275" t="s">
        <v>775</v>
      </c>
      <c r="G275">
        <v>4305.54</v>
      </c>
      <c r="H275">
        <v>4</v>
      </c>
      <c r="I275" s="1">
        <v>44958</v>
      </c>
      <c r="J275" t="s">
        <v>19</v>
      </c>
      <c r="K275">
        <v>48.85</v>
      </c>
      <c r="L275">
        <v>0</v>
      </c>
      <c r="M275">
        <v>27.74</v>
      </c>
      <c r="N275">
        <v>229</v>
      </c>
      <c r="O275">
        <f t="shared" si="4"/>
        <v>17194.419999999998</v>
      </c>
    </row>
    <row r="276" spans="1:15" x14ac:dyDescent="0.3">
      <c r="A276" t="s">
        <v>2864</v>
      </c>
      <c r="B276" t="s">
        <v>25</v>
      </c>
      <c r="C276">
        <v>23</v>
      </c>
      <c r="D276" t="s">
        <v>16</v>
      </c>
      <c r="E276" t="s">
        <v>38</v>
      </c>
      <c r="F276" t="s">
        <v>1199</v>
      </c>
      <c r="G276">
        <v>2666.7</v>
      </c>
      <c r="H276">
        <v>4</v>
      </c>
      <c r="I276" s="1">
        <v>44958</v>
      </c>
      <c r="J276" t="s">
        <v>28</v>
      </c>
      <c r="K276">
        <v>12.1</v>
      </c>
      <c r="L276">
        <v>0</v>
      </c>
      <c r="M276">
        <v>42.1</v>
      </c>
      <c r="N276">
        <v>154</v>
      </c>
      <c r="O276">
        <f t="shared" si="4"/>
        <v>10624.699999999999</v>
      </c>
    </row>
    <row r="277" spans="1:15" x14ac:dyDescent="0.3">
      <c r="A277" t="s">
        <v>2896</v>
      </c>
      <c r="B277" t="s">
        <v>15</v>
      </c>
      <c r="C277">
        <v>56</v>
      </c>
      <c r="D277" t="s">
        <v>16</v>
      </c>
      <c r="E277" t="s">
        <v>17</v>
      </c>
      <c r="F277" t="s">
        <v>250</v>
      </c>
      <c r="G277">
        <v>4669.05</v>
      </c>
      <c r="H277">
        <v>1</v>
      </c>
      <c r="I277" s="1">
        <v>44958</v>
      </c>
      <c r="J277" t="s">
        <v>19</v>
      </c>
      <c r="K277">
        <v>6.22</v>
      </c>
      <c r="L277">
        <v>1</v>
      </c>
      <c r="M277">
        <v>46.35</v>
      </c>
      <c r="N277">
        <v>10</v>
      </c>
      <c r="O277">
        <v>0</v>
      </c>
    </row>
    <row r="278" spans="1:15" x14ac:dyDescent="0.3">
      <c r="A278" t="s">
        <v>3232</v>
      </c>
      <c r="B278" t="s">
        <v>15</v>
      </c>
      <c r="C278">
        <v>37</v>
      </c>
      <c r="D278" t="s">
        <v>21</v>
      </c>
      <c r="E278" t="s">
        <v>26</v>
      </c>
      <c r="F278" t="s">
        <v>1938</v>
      </c>
      <c r="G278">
        <v>706.73</v>
      </c>
      <c r="H278">
        <v>4</v>
      </c>
      <c r="I278" s="1">
        <v>44958</v>
      </c>
      <c r="J278" t="s">
        <v>23</v>
      </c>
      <c r="K278">
        <v>9.64</v>
      </c>
      <c r="L278">
        <v>1</v>
      </c>
      <c r="M278">
        <v>0.39</v>
      </c>
      <c r="N278">
        <v>77</v>
      </c>
      <c r="O278">
        <v>0</v>
      </c>
    </row>
    <row r="279" spans="1:15" x14ac:dyDescent="0.3">
      <c r="A279" t="s">
        <v>3841</v>
      </c>
      <c r="B279" t="s">
        <v>25</v>
      </c>
      <c r="C279">
        <v>33</v>
      </c>
      <c r="D279" t="s">
        <v>21</v>
      </c>
      <c r="E279" t="s">
        <v>41</v>
      </c>
      <c r="F279" t="s">
        <v>3842</v>
      </c>
      <c r="G279">
        <v>3311.5</v>
      </c>
      <c r="H279">
        <v>2</v>
      </c>
      <c r="I279" s="1">
        <v>44958</v>
      </c>
      <c r="J279" t="s">
        <v>53</v>
      </c>
      <c r="K279">
        <v>12.29</v>
      </c>
      <c r="L279">
        <v>0</v>
      </c>
      <c r="M279">
        <v>39.130000000000003</v>
      </c>
      <c r="N279">
        <v>188</v>
      </c>
      <c r="O279">
        <f t="shared" si="4"/>
        <v>6583.87</v>
      </c>
    </row>
    <row r="280" spans="1:15" x14ac:dyDescent="0.3">
      <c r="A280" t="s">
        <v>3883</v>
      </c>
      <c r="B280" t="s">
        <v>15</v>
      </c>
      <c r="C280">
        <v>38</v>
      </c>
      <c r="D280" t="s">
        <v>21</v>
      </c>
      <c r="E280" t="s">
        <v>38</v>
      </c>
      <c r="F280" t="s">
        <v>1301</v>
      </c>
      <c r="G280">
        <v>4060.41</v>
      </c>
      <c r="H280">
        <v>2</v>
      </c>
      <c r="I280" s="1">
        <v>44958</v>
      </c>
      <c r="J280" t="s">
        <v>23</v>
      </c>
      <c r="K280">
        <v>39.28</v>
      </c>
      <c r="L280">
        <v>1</v>
      </c>
      <c r="M280">
        <v>10</v>
      </c>
      <c r="N280">
        <v>346</v>
      </c>
      <c r="O280">
        <v>0</v>
      </c>
    </row>
    <row r="281" spans="1:15" x14ac:dyDescent="0.3">
      <c r="A281" t="s">
        <v>422</v>
      </c>
      <c r="B281" t="s">
        <v>15</v>
      </c>
      <c r="C281">
        <v>57</v>
      </c>
      <c r="D281" t="s">
        <v>30</v>
      </c>
      <c r="E281" t="s">
        <v>38</v>
      </c>
      <c r="F281" t="s">
        <v>423</v>
      </c>
      <c r="G281">
        <v>1060.05</v>
      </c>
      <c r="H281">
        <v>5</v>
      </c>
      <c r="I281" s="1">
        <v>44959</v>
      </c>
      <c r="J281" t="s">
        <v>28</v>
      </c>
      <c r="K281">
        <v>19.62</v>
      </c>
      <c r="L281">
        <v>0</v>
      </c>
      <c r="M281">
        <v>43.11</v>
      </c>
      <c r="N281">
        <v>237</v>
      </c>
      <c r="O281">
        <f t="shared" si="4"/>
        <v>5257.14</v>
      </c>
    </row>
    <row r="282" spans="1:15" x14ac:dyDescent="0.3">
      <c r="A282" t="s">
        <v>500</v>
      </c>
      <c r="B282" t="s">
        <v>25</v>
      </c>
      <c r="C282">
        <v>39</v>
      </c>
      <c r="D282" t="s">
        <v>67</v>
      </c>
      <c r="E282" t="s">
        <v>17</v>
      </c>
      <c r="F282" t="s">
        <v>293</v>
      </c>
      <c r="G282">
        <v>3157.99</v>
      </c>
      <c r="H282">
        <v>5</v>
      </c>
      <c r="I282" s="1">
        <v>44959</v>
      </c>
      <c r="J282" t="s">
        <v>53</v>
      </c>
      <c r="K282">
        <v>52.34</v>
      </c>
      <c r="L282">
        <v>0</v>
      </c>
      <c r="M282">
        <v>45.97</v>
      </c>
      <c r="N282">
        <v>249</v>
      </c>
      <c r="O282">
        <f t="shared" si="4"/>
        <v>15743.98</v>
      </c>
    </row>
    <row r="283" spans="1:15" x14ac:dyDescent="0.3">
      <c r="A283" t="s">
        <v>742</v>
      </c>
      <c r="B283" t="s">
        <v>15</v>
      </c>
      <c r="C283">
        <v>34</v>
      </c>
      <c r="D283" t="s">
        <v>30</v>
      </c>
      <c r="E283" t="s">
        <v>41</v>
      </c>
      <c r="F283" t="s">
        <v>743</v>
      </c>
      <c r="G283">
        <v>554.95000000000005</v>
      </c>
      <c r="H283">
        <v>1</v>
      </c>
      <c r="I283" s="1">
        <v>44959</v>
      </c>
      <c r="J283" t="s">
        <v>28</v>
      </c>
      <c r="K283">
        <v>58.27</v>
      </c>
      <c r="L283">
        <v>1</v>
      </c>
      <c r="M283">
        <v>6.14</v>
      </c>
      <c r="N283">
        <v>173</v>
      </c>
      <c r="O283">
        <v>0</v>
      </c>
    </row>
    <row r="284" spans="1:15" x14ac:dyDescent="0.3">
      <c r="A284" t="s">
        <v>1243</v>
      </c>
      <c r="B284" t="s">
        <v>15</v>
      </c>
      <c r="C284">
        <v>55</v>
      </c>
      <c r="D284" t="s">
        <v>16</v>
      </c>
      <c r="E284" t="s">
        <v>38</v>
      </c>
      <c r="F284" t="s">
        <v>952</v>
      </c>
      <c r="G284">
        <v>542.83000000000004</v>
      </c>
      <c r="H284">
        <v>4</v>
      </c>
      <c r="I284" s="1">
        <v>44959</v>
      </c>
      <c r="J284" t="s">
        <v>23</v>
      </c>
      <c r="K284">
        <v>15.67</v>
      </c>
      <c r="L284">
        <v>0</v>
      </c>
      <c r="M284">
        <v>37.9</v>
      </c>
      <c r="N284">
        <v>55</v>
      </c>
      <c r="O284">
        <f t="shared" si="4"/>
        <v>2133.42</v>
      </c>
    </row>
    <row r="285" spans="1:15" x14ac:dyDescent="0.3">
      <c r="A285" t="s">
        <v>1358</v>
      </c>
      <c r="B285" t="s">
        <v>15</v>
      </c>
      <c r="C285">
        <v>57</v>
      </c>
      <c r="D285" t="s">
        <v>16</v>
      </c>
      <c r="E285" t="s">
        <v>26</v>
      </c>
      <c r="F285" t="s">
        <v>1359</v>
      </c>
      <c r="G285">
        <v>2278.69</v>
      </c>
      <c r="H285">
        <v>2</v>
      </c>
      <c r="I285" s="1">
        <v>44959</v>
      </c>
      <c r="J285" t="s">
        <v>28</v>
      </c>
      <c r="K285">
        <v>15.12</v>
      </c>
      <c r="L285">
        <v>1</v>
      </c>
      <c r="M285">
        <v>2.04</v>
      </c>
      <c r="N285">
        <v>462</v>
      </c>
      <c r="O285">
        <v>0</v>
      </c>
    </row>
    <row r="286" spans="1:15" x14ac:dyDescent="0.3">
      <c r="A286" t="s">
        <v>1904</v>
      </c>
      <c r="B286" t="s">
        <v>15</v>
      </c>
      <c r="C286">
        <v>39</v>
      </c>
      <c r="D286" t="s">
        <v>30</v>
      </c>
      <c r="E286" t="s">
        <v>41</v>
      </c>
      <c r="F286" t="s">
        <v>1835</v>
      </c>
      <c r="G286">
        <v>3918.82</v>
      </c>
      <c r="H286">
        <v>5</v>
      </c>
      <c r="I286" s="1">
        <v>44959</v>
      </c>
      <c r="J286" t="s">
        <v>33</v>
      </c>
      <c r="K286">
        <v>40.74</v>
      </c>
      <c r="L286">
        <v>0</v>
      </c>
      <c r="M286">
        <v>47.42</v>
      </c>
      <c r="N286">
        <v>26</v>
      </c>
      <c r="O286">
        <f t="shared" si="4"/>
        <v>19546.680000000004</v>
      </c>
    </row>
    <row r="287" spans="1:15" x14ac:dyDescent="0.3">
      <c r="A287" t="s">
        <v>2036</v>
      </c>
      <c r="B287" t="s">
        <v>15</v>
      </c>
      <c r="C287">
        <v>51</v>
      </c>
      <c r="D287" t="s">
        <v>16</v>
      </c>
      <c r="E287" t="s">
        <v>31</v>
      </c>
      <c r="F287" t="s">
        <v>315</v>
      </c>
      <c r="G287">
        <v>3851.98</v>
      </c>
      <c r="H287">
        <v>1</v>
      </c>
      <c r="I287" s="1">
        <v>44959</v>
      </c>
      <c r="J287" t="s">
        <v>19</v>
      </c>
      <c r="K287">
        <v>3.53</v>
      </c>
      <c r="L287">
        <v>1</v>
      </c>
      <c r="M287">
        <v>38.42</v>
      </c>
      <c r="N287">
        <v>214</v>
      </c>
      <c r="O287">
        <v>0</v>
      </c>
    </row>
    <row r="288" spans="1:15" x14ac:dyDescent="0.3">
      <c r="A288" t="s">
        <v>3358</v>
      </c>
      <c r="B288" t="s">
        <v>25</v>
      </c>
      <c r="C288">
        <v>53</v>
      </c>
      <c r="D288" t="s">
        <v>67</v>
      </c>
      <c r="E288" t="s">
        <v>17</v>
      </c>
      <c r="F288" t="s">
        <v>188</v>
      </c>
      <c r="G288">
        <v>1411.41</v>
      </c>
      <c r="H288">
        <v>5</v>
      </c>
      <c r="I288" s="1">
        <v>44959</v>
      </c>
      <c r="J288" t="s">
        <v>19</v>
      </c>
      <c r="K288">
        <v>48.43</v>
      </c>
      <c r="L288">
        <v>0</v>
      </c>
      <c r="M288">
        <v>31.27</v>
      </c>
      <c r="N288">
        <v>276</v>
      </c>
      <c r="O288">
        <f t="shared" si="4"/>
        <v>7025.78</v>
      </c>
    </row>
    <row r="289" spans="1:15" x14ac:dyDescent="0.3">
      <c r="A289" t="s">
        <v>3435</v>
      </c>
      <c r="B289" t="s">
        <v>25</v>
      </c>
      <c r="C289">
        <v>35</v>
      </c>
      <c r="D289" t="s">
        <v>16</v>
      </c>
      <c r="E289" t="s">
        <v>17</v>
      </c>
      <c r="F289" t="s">
        <v>648</v>
      </c>
      <c r="G289">
        <v>2528.27</v>
      </c>
      <c r="H289">
        <v>1</v>
      </c>
      <c r="I289" s="1">
        <v>44959</v>
      </c>
      <c r="J289" t="s">
        <v>23</v>
      </c>
      <c r="K289">
        <v>53.14</v>
      </c>
      <c r="L289">
        <v>1</v>
      </c>
      <c r="M289">
        <v>44.07</v>
      </c>
      <c r="N289">
        <v>115</v>
      </c>
      <c r="O289">
        <v>0</v>
      </c>
    </row>
    <row r="290" spans="1:15" x14ac:dyDescent="0.3">
      <c r="A290" t="s">
        <v>895</v>
      </c>
      <c r="B290" t="s">
        <v>25</v>
      </c>
      <c r="C290">
        <v>45</v>
      </c>
      <c r="D290" t="s">
        <v>37</v>
      </c>
      <c r="E290" t="s">
        <v>26</v>
      </c>
      <c r="F290" t="s">
        <v>896</v>
      </c>
      <c r="G290">
        <v>1957.21</v>
      </c>
      <c r="H290">
        <v>3</v>
      </c>
      <c r="I290" s="1">
        <v>44960</v>
      </c>
      <c r="J290" t="s">
        <v>23</v>
      </c>
      <c r="K290">
        <v>6.39</v>
      </c>
      <c r="L290">
        <v>1</v>
      </c>
      <c r="M290">
        <v>45.14</v>
      </c>
      <c r="N290">
        <v>290</v>
      </c>
      <c r="O290">
        <v>0</v>
      </c>
    </row>
    <row r="291" spans="1:15" x14ac:dyDescent="0.3">
      <c r="A291" t="s">
        <v>1055</v>
      </c>
      <c r="B291" t="s">
        <v>15</v>
      </c>
      <c r="C291">
        <v>47</v>
      </c>
      <c r="D291" t="s">
        <v>67</v>
      </c>
      <c r="E291" t="s">
        <v>31</v>
      </c>
      <c r="F291" t="s">
        <v>633</v>
      </c>
      <c r="G291">
        <v>2999.33</v>
      </c>
      <c r="H291">
        <v>1</v>
      </c>
      <c r="I291" s="1">
        <v>44960</v>
      </c>
      <c r="J291" t="s">
        <v>28</v>
      </c>
      <c r="K291">
        <v>39.11</v>
      </c>
      <c r="L291">
        <v>0</v>
      </c>
      <c r="M291">
        <v>7.41</v>
      </c>
      <c r="N291">
        <v>387</v>
      </c>
      <c r="O291">
        <f t="shared" si="4"/>
        <v>2991.92</v>
      </c>
    </row>
    <row r="292" spans="1:15" x14ac:dyDescent="0.3">
      <c r="A292" t="s">
        <v>1415</v>
      </c>
      <c r="B292" t="s">
        <v>15</v>
      </c>
      <c r="C292">
        <v>41</v>
      </c>
      <c r="D292" t="s">
        <v>30</v>
      </c>
      <c r="E292" t="s">
        <v>31</v>
      </c>
      <c r="F292" t="s">
        <v>456</v>
      </c>
      <c r="G292">
        <v>3282.25</v>
      </c>
      <c r="H292">
        <v>3</v>
      </c>
      <c r="I292" s="1">
        <v>44960</v>
      </c>
      <c r="J292" t="s">
        <v>33</v>
      </c>
      <c r="K292">
        <v>3.97</v>
      </c>
      <c r="L292">
        <v>1</v>
      </c>
      <c r="M292">
        <v>34.950000000000003</v>
      </c>
      <c r="N292">
        <v>458</v>
      </c>
      <c r="O292">
        <v>0</v>
      </c>
    </row>
    <row r="293" spans="1:15" x14ac:dyDescent="0.3">
      <c r="A293" t="s">
        <v>2496</v>
      </c>
      <c r="B293" t="s">
        <v>25</v>
      </c>
      <c r="C293">
        <v>35</v>
      </c>
      <c r="D293" t="s">
        <v>30</v>
      </c>
      <c r="E293" t="s">
        <v>41</v>
      </c>
      <c r="F293" t="s">
        <v>1880</v>
      </c>
      <c r="G293">
        <v>2418.02</v>
      </c>
      <c r="H293">
        <v>2</v>
      </c>
      <c r="I293" s="1">
        <v>44960</v>
      </c>
      <c r="J293" t="s">
        <v>53</v>
      </c>
      <c r="K293">
        <v>48.78</v>
      </c>
      <c r="L293">
        <v>0</v>
      </c>
      <c r="M293">
        <v>29.3</v>
      </c>
      <c r="N293">
        <v>330</v>
      </c>
      <c r="O293">
        <f t="shared" si="4"/>
        <v>4806.74</v>
      </c>
    </row>
    <row r="294" spans="1:15" x14ac:dyDescent="0.3">
      <c r="A294" t="s">
        <v>2868</v>
      </c>
      <c r="B294" t="s">
        <v>15</v>
      </c>
      <c r="C294">
        <v>22</v>
      </c>
      <c r="D294" t="s">
        <v>16</v>
      </c>
      <c r="E294" t="s">
        <v>26</v>
      </c>
      <c r="F294" t="s">
        <v>1690</v>
      </c>
      <c r="G294">
        <v>1698.98</v>
      </c>
      <c r="H294">
        <v>4</v>
      </c>
      <c r="I294" s="1">
        <v>44960</v>
      </c>
      <c r="J294" t="s">
        <v>28</v>
      </c>
      <c r="K294">
        <v>45.44</v>
      </c>
      <c r="L294">
        <v>0</v>
      </c>
      <c r="M294">
        <v>14.47</v>
      </c>
      <c r="N294">
        <v>161</v>
      </c>
      <c r="O294">
        <f t="shared" si="4"/>
        <v>6781.45</v>
      </c>
    </row>
    <row r="295" spans="1:15" x14ac:dyDescent="0.3">
      <c r="A295" t="s">
        <v>3037</v>
      </c>
      <c r="B295" t="s">
        <v>25</v>
      </c>
      <c r="C295">
        <v>52</v>
      </c>
      <c r="D295" t="s">
        <v>21</v>
      </c>
      <c r="E295" t="s">
        <v>41</v>
      </c>
      <c r="F295" t="s">
        <v>3038</v>
      </c>
      <c r="G295">
        <v>1159.02</v>
      </c>
      <c r="H295">
        <v>1</v>
      </c>
      <c r="I295" s="1">
        <v>44960</v>
      </c>
      <c r="J295" t="s">
        <v>53</v>
      </c>
      <c r="K295">
        <v>38.799999999999997</v>
      </c>
      <c r="L295">
        <v>0</v>
      </c>
      <c r="M295">
        <v>22.91</v>
      </c>
      <c r="N295">
        <v>289</v>
      </c>
      <c r="O295">
        <f t="shared" si="4"/>
        <v>1136.1099999999999</v>
      </c>
    </row>
    <row r="296" spans="1:15" x14ac:dyDescent="0.3">
      <c r="A296" t="s">
        <v>774</v>
      </c>
      <c r="B296" t="s">
        <v>25</v>
      </c>
      <c r="C296">
        <v>53</v>
      </c>
      <c r="D296" t="s">
        <v>21</v>
      </c>
      <c r="E296" t="s">
        <v>38</v>
      </c>
      <c r="F296" t="s">
        <v>775</v>
      </c>
      <c r="G296">
        <v>3592.33</v>
      </c>
      <c r="H296">
        <v>5</v>
      </c>
      <c r="I296" s="1">
        <v>44961</v>
      </c>
      <c r="J296" t="s">
        <v>23</v>
      </c>
      <c r="K296">
        <v>20.56</v>
      </c>
      <c r="L296">
        <v>0</v>
      </c>
      <c r="M296">
        <v>38.840000000000003</v>
      </c>
      <c r="N296">
        <v>44</v>
      </c>
      <c r="O296">
        <f t="shared" si="4"/>
        <v>17922.810000000001</v>
      </c>
    </row>
    <row r="297" spans="1:15" x14ac:dyDescent="0.3">
      <c r="A297" t="s">
        <v>1497</v>
      </c>
      <c r="B297" t="s">
        <v>15</v>
      </c>
      <c r="C297">
        <v>34</v>
      </c>
      <c r="D297" t="s">
        <v>37</v>
      </c>
      <c r="E297" t="s">
        <v>17</v>
      </c>
      <c r="F297" t="s">
        <v>339</v>
      </c>
      <c r="G297">
        <v>3517.88</v>
      </c>
      <c r="H297">
        <v>1</v>
      </c>
      <c r="I297" s="1">
        <v>44961</v>
      </c>
      <c r="J297" t="s">
        <v>28</v>
      </c>
      <c r="K297">
        <v>27.38</v>
      </c>
      <c r="L297">
        <v>1</v>
      </c>
      <c r="M297">
        <v>26.84</v>
      </c>
      <c r="N297">
        <v>141</v>
      </c>
      <c r="O297">
        <v>0</v>
      </c>
    </row>
    <row r="298" spans="1:15" x14ac:dyDescent="0.3">
      <c r="A298" t="s">
        <v>1722</v>
      </c>
      <c r="B298" t="s">
        <v>25</v>
      </c>
      <c r="C298">
        <v>41</v>
      </c>
      <c r="D298" t="s">
        <v>67</v>
      </c>
      <c r="E298" t="s">
        <v>31</v>
      </c>
      <c r="F298" t="s">
        <v>155</v>
      </c>
      <c r="G298">
        <v>786.9</v>
      </c>
      <c r="H298">
        <v>1</v>
      </c>
      <c r="I298" s="1">
        <v>44961</v>
      </c>
      <c r="J298" t="s">
        <v>33</v>
      </c>
      <c r="K298">
        <v>10.46</v>
      </c>
      <c r="L298">
        <v>0</v>
      </c>
      <c r="M298">
        <v>46.1</v>
      </c>
      <c r="N298">
        <v>92</v>
      </c>
      <c r="O298">
        <f t="shared" si="4"/>
        <v>740.8</v>
      </c>
    </row>
    <row r="299" spans="1:15" x14ac:dyDescent="0.3">
      <c r="A299" t="s">
        <v>2055</v>
      </c>
      <c r="B299" t="s">
        <v>25</v>
      </c>
      <c r="C299">
        <v>32</v>
      </c>
      <c r="D299" t="s">
        <v>21</v>
      </c>
      <c r="E299" t="s">
        <v>31</v>
      </c>
      <c r="F299" t="s">
        <v>366</v>
      </c>
      <c r="G299">
        <v>1631.22</v>
      </c>
      <c r="H299">
        <v>1</v>
      </c>
      <c r="I299" s="1">
        <v>44961</v>
      </c>
      <c r="J299" t="s">
        <v>33</v>
      </c>
      <c r="K299">
        <v>51.96</v>
      </c>
      <c r="L299">
        <v>1</v>
      </c>
      <c r="M299">
        <v>35.32</v>
      </c>
      <c r="N299">
        <v>28</v>
      </c>
      <c r="O299">
        <v>0</v>
      </c>
    </row>
    <row r="300" spans="1:15" x14ac:dyDescent="0.3">
      <c r="A300" t="s">
        <v>2542</v>
      </c>
      <c r="B300" t="s">
        <v>15</v>
      </c>
      <c r="C300">
        <v>34</v>
      </c>
      <c r="D300" t="s">
        <v>67</v>
      </c>
      <c r="E300" t="s">
        <v>31</v>
      </c>
      <c r="F300" t="s">
        <v>2543</v>
      </c>
      <c r="G300">
        <v>933.07</v>
      </c>
      <c r="H300">
        <v>3</v>
      </c>
      <c r="I300" s="1">
        <v>44961</v>
      </c>
      <c r="J300" t="s">
        <v>23</v>
      </c>
      <c r="K300">
        <v>30.16</v>
      </c>
      <c r="L300">
        <v>0</v>
      </c>
      <c r="M300">
        <v>11.32</v>
      </c>
      <c r="N300">
        <v>81</v>
      </c>
      <c r="O300">
        <f t="shared" si="4"/>
        <v>2787.89</v>
      </c>
    </row>
    <row r="301" spans="1:15" x14ac:dyDescent="0.3">
      <c r="A301" t="s">
        <v>3208</v>
      </c>
      <c r="B301" t="s">
        <v>25</v>
      </c>
      <c r="C301">
        <v>40</v>
      </c>
      <c r="D301" t="s">
        <v>16</v>
      </c>
      <c r="E301" t="s">
        <v>31</v>
      </c>
      <c r="F301" t="s">
        <v>300</v>
      </c>
      <c r="G301">
        <v>4823.83</v>
      </c>
      <c r="H301">
        <v>2</v>
      </c>
      <c r="I301" s="1">
        <v>44961</v>
      </c>
      <c r="J301" t="s">
        <v>19</v>
      </c>
      <c r="K301">
        <v>41.33</v>
      </c>
      <c r="L301">
        <v>0</v>
      </c>
      <c r="M301">
        <v>26.78</v>
      </c>
      <c r="N301">
        <v>234</v>
      </c>
      <c r="O301">
        <f t="shared" si="4"/>
        <v>9620.8799999999992</v>
      </c>
    </row>
    <row r="302" spans="1:15" x14ac:dyDescent="0.3">
      <c r="A302" t="s">
        <v>1402</v>
      </c>
      <c r="B302" t="s">
        <v>15</v>
      </c>
      <c r="C302">
        <v>27</v>
      </c>
      <c r="D302" t="s">
        <v>30</v>
      </c>
      <c r="E302" t="s">
        <v>26</v>
      </c>
      <c r="F302" t="s">
        <v>1403</v>
      </c>
      <c r="G302">
        <v>2809.19</v>
      </c>
      <c r="H302">
        <v>4</v>
      </c>
      <c r="I302" s="1">
        <v>44962</v>
      </c>
      <c r="J302" t="s">
        <v>33</v>
      </c>
      <c r="K302">
        <v>48.07</v>
      </c>
      <c r="L302">
        <v>1</v>
      </c>
      <c r="M302">
        <v>12.4</v>
      </c>
      <c r="N302">
        <v>236</v>
      </c>
      <c r="O302">
        <v>0</v>
      </c>
    </row>
    <row r="303" spans="1:15" x14ac:dyDescent="0.3">
      <c r="A303" t="s">
        <v>1646</v>
      </c>
      <c r="B303" t="s">
        <v>25</v>
      </c>
      <c r="C303">
        <v>34</v>
      </c>
      <c r="D303" t="s">
        <v>67</v>
      </c>
      <c r="E303" t="s">
        <v>41</v>
      </c>
      <c r="F303" t="s">
        <v>1647</v>
      </c>
      <c r="G303">
        <v>4791.88</v>
      </c>
      <c r="H303">
        <v>1</v>
      </c>
      <c r="I303" s="1">
        <v>44962</v>
      </c>
      <c r="J303" t="s">
        <v>53</v>
      </c>
      <c r="K303">
        <v>59.95</v>
      </c>
      <c r="L303">
        <v>1</v>
      </c>
      <c r="M303">
        <v>7.94</v>
      </c>
      <c r="N303">
        <v>314</v>
      </c>
      <c r="O303">
        <v>0</v>
      </c>
    </row>
    <row r="304" spans="1:15" x14ac:dyDescent="0.3">
      <c r="A304" t="s">
        <v>2577</v>
      </c>
      <c r="B304" t="s">
        <v>25</v>
      </c>
      <c r="C304">
        <v>23</v>
      </c>
      <c r="D304" t="s">
        <v>30</v>
      </c>
      <c r="E304" t="s">
        <v>41</v>
      </c>
      <c r="F304" t="s">
        <v>1647</v>
      </c>
      <c r="G304">
        <v>2592.88</v>
      </c>
      <c r="H304">
        <v>5</v>
      </c>
      <c r="I304" s="1">
        <v>44962</v>
      </c>
      <c r="J304" t="s">
        <v>53</v>
      </c>
      <c r="K304">
        <v>41.44</v>
      </c>
      <c r="L304">
        <v>0</v>
      </c>
      <c r="M304">
        <v>7.39</v>
      </c>
      <c r="N304">
        <v>21</v>
      </c>
      <c r="O304">
        <f t="shared" si="4"/>
        <v>12957.010000000002</v>
      </c>
    </row>
    <row r="305" spans="1:15" x14ac:dyDescent="0.3">
      <c r="A305" t="s">
        <v>2772</v>
      </c>
      <c r="B305" t="s">
        <v>25</v>
      </c>
      <c r="C305">
        <v>31</v>
      </c>
      <c r="D305" t="s">
        <v>67</v>
      </c>
      <c r="E305" t="s">
        <v>26</v>
      </c>
      <c r="F305" t="s">
        <v>1755</v>
      </c>
      <c r="G305">
        <v>2249.5300000000002</v>
      </c>
      <c r="H305">
        <v>2</v>
      </c>
      <c r="I305" s="1">
        <v>44962</v>
      </c>
      <c r="J305" t="s">
        <v>19</v>
      </c>
      <c r="K305">
        <v>53.41</v>
      </c>
      <c r="L305">
        <v>1</v>
      </c>
      <c r="M305">
        <v>24.01</v>
      </c>
      <c r="N305">
        <v>47</v>
      </c>
      <c r="O305">
        <v>0</v>
      </c>
    </row>
    <row r="306" spans="1:15" x14ac:dyDescent="0.3">
      <c r="A306" t="s">
        <v>3120</v>
      </c>
      <c r="B306" t="s">
        <v>25</v>
      </c>
      <c r="C306">
        <v>29</v>
      </c>
      <c r="D306" t="s">
        <v>30</v>
      </c>
      <c r="E306" t="s">
        <v>41</v>
      </c>
      <c r="F306" t="s">
        <v>329</v>
      </c>
      <c r="G306">
        <v>3167.01</v>
      </c>
      <c r="H306">
        <v>4</v>
      </c>
      <c r="I306" s="1">
        <v>44962</v>
      </c>
      <c r="J306" t="s">
        <v>53</v>
      </c>
      <c r="K306">
        <v>10.44</v>
      </c>
      <c r="L306">
        <v>0</v>
      </c>
      <c r="M306">
        <v>47.92</v>
      </c>
      <c r="N306">
        <v>171</v>
      </c>
      <c r="O306">
        <f t="shared" si="4"/>
        <v>12620.12</v>
      </c>
    </row>
    <row r="307" spans="1:15" x14ac:dyDescent="0.3">
      <c r="A307" t="s">
        <v>1335</v>
      </c>
      <c r="B307" t="s">
        <v>25</v>
      </c>
      <c r="C307">
        <v>43</v>
      </c>
      <c r="D307" t="s">
        <v>67</v>
      </c>
      <c r="E307" t="s">
        <v>38</v>
      </c>
      <c r="F307" t="s">
        <v>317</v>
      </c>
      <c r="G307">
        <v>1137.75</v>
      </c>
      <c r="H307">
        <v>5</v>
      </c>
      <c r="I307" s="1">
        <v>44963</v>
      </c>
      <c r="J307" t="s">
        <v>23</v>
      </c>
      <c r="K307">
        <v>58.68</v>
      </c>
      <c r="L307">
        <v>1</v>
      </c>
      <c r="M307">
        <v>36.049999999999997</v>
      </c>
      <c r="N307">
        <v>423</v>
      </c>
      <c r="O307">
        <v>0</v>
      </c>
    </row>
    <row r="308" spans="1:15" x14ac:dyDescent="0.3">
      <c r="A308" t="s">
        <v>2323</v>
      </c>
      <c r="B308" t="s">
        <v>15</v>
      </c>
      <c r="C308">
        <v>40</v>
      </c>
      <c r="D308" t="s">
        <v>37</v>
      </c>
      <c r="E308" t="s">
        <v>38</v>
      </c>
      <c r="F308" t="s">
        <v>46</v>
      </c>
      <c r="G308">
        <v>4530.34</v>
      </c>
      <c r="H308">
        <v>3</v>
      </c>
      <c r="I308" s="1">
        <v>44963</v>
      </c>
      <c r="J308" t="s">
        <v>28</v>
      </c>
      <c r="K308">
        <v>43.81</v>
      </c>
      <c r="L308">
        <v>0</v>
      </c>
      <c r="M308">
        <v>37.340000000000003</v>
      </c>
      <c r="N308">
        <v>155</v>
      </c>
      <c r="O308">
        <f t="shared" si="4"/>
        <v>13553.68</v>
      </c>
    </row>
    <row r="309" spans="1:15" x14ac:dyDescent="0.3">
      <c r="A309" t="s">
        <v>907</v>
      </c>
      <c r="B309" t="s">
        <v>25</v>
      </c>
      <c r="C309">
        <v>23</v>
      </c>
      <c r="D309" t="s">
        <v>67</v>
      </c>
      <c r="E309" t="s">
        <v>38</v>
      </c>
      <c r="F309" t="s">
        <v>908</v>
      </c>
      <c r="G309">
        <v>1181.69</v>
      </c>
      <c r="H309">
        <v>3</v>
      </c>
      <c r="I309" s="1">
        <v>44964</v>
      </c>
      <c r="J309" t="s">
        <v>23</v>
      </c>
      <c r="K309">
        <v>7.11</v>
      </c>
      <c r="L309">
        <v>1</v>
      </c>
      <c r="M309">
        <v>4.8099999999999996</v>
      </c>
      <c r="N309">
        <v>92</v>
      </c>
      <c r="O309">
        <v>0</v>
      </c>
    </row>
    <row r="310" spans="1:15" x14ac:dyDescent="0.3">
      <c r="A310" t="s">
        <v>1609</v>
      </c>
      <c r="B310" t="s">
        <v>25</v>
      </c>
      <c r="C310">
        <v>46</v>
      </c>
      <c r="D310" t="s">
        <v>67</v>
      </c>
      <c r="E310" t="s">
        <v>31</v>
      </c>
      <c r="F310" t="s">
        <v>637</v>
      </c>
      <c r="G310">
        <v>1091.67</v>
      </c>
      <c r="H310">
        <v>4</v>
      </c>
      <c r="I310" s="1">
        <v>44964</v>
      </c>
      <c r="J310" t="s">
        <v>33</v>
      </c>
      <c r="K310">
        <v>19.829999999999998</v>
      </c>
      <c r="L310">
        <v>1</v>
      </c>
      <c r="M310">
        <v>3.67</v>
      </c>
      <c r="N310">
        <v>249</v>
      </c>
      <c r="O310">
        <v>0</v>
      </c>
    </row>
    <row r="311" spans="1:15" x14ac:dyDescent="0.3">
      <c r="A311" t="s">
        <v>1840</v>
      </c>
      <c r="B311" t="s">
        <v>25</v>
      </c>
      <c r="C311">
        <v>39</v>
      </c>
      <c r="D311" t="s">
        <v>21</v>
      </c>
      <c r="E311" t="s">
        <v>31</v>
      </c>
      <c r="F311" t="s">
        <v>1841</v>
      </c>
      <c r="G311">
        <v>4105.9399999999996</v>
      </c>
      <c r="H311">
        <v>4</v>
      </c>
      <c r="I311" s="1">
        <v>44964</v>
      </c>
      <c r="J311" t="s">
        <v>23</v>
      </c>
      <c r="K311">
        <v>19.829999999999998</v>
      </c>
      <c r="L311">
        <v>1</v>
      </c>
      <c r="M311">
        <v>7.36</v>
      </c>
      <c r="N311">
        <v>459</v>
      </c>
      <c r="O311">
        <v>0</v>
      </c>
    </row>
    <row r="312" spans="1:15" x14ac:dyDescent="0.3">
      <c r="A312" t="s">
        <v>1853</v>
      </c>
      <c r="B312" t="s">
        <v>25</v>
      </c>
      <c r="C312">
        <v>22</v>
      </c>
      <c r="D312" t="s">
        <v>37</v>
      </c>
      <c r="E312" t="s">
        <v>41</v>
      </c>
      <c r="F312" t="s">
        <v>1854</v>
      </c>
      <c r="G312">
        <v>2431.08</v>
      </c>
      <c r="H312">
        <v>4</v>
      </c>
      <c r="I312" s="1">
        <v>44964</v>
      </c>
      <c r="J312" t="s">
        <v>19</v>
      </c>
      <c r="K312">
        <v>11.57</v>
      </c>
      <c r="L312">
        <v>0</v>
      </c>
      <c r="M312">
        <v>32.68</v>
      </c>
      <c r="N312">
        <v>191</v>
      </c>
      <c r="O312">
        <f t="shared" si="4"/>
        <v>9691.64</v>
      </c>
    </row>
    <row r="313" spans="1:15" x14ac:dyDescent="0.3">
      <c r="A313" t="s">
        <v>2980</v>
      </c>
      <c r="B313" t="s">
        <v>15</v>
      </c>
      <c r="C313">
        <v>24</v>
      </c>
      <c r="D313" t="s">
        <v>30</v>
      </c>
      <c r="E313" t="s">
        <v>26</v>
      </c>
      <c r="F313" t="s">
        <v>699</v>
      </c>
      <c r="G313">
        <v>986.72</v>
      </c>
      <c r="H313">
        <v>3</v>
      </c>
      <c r="I313" s="1">
        <v>44964</v>
      </c>
      <c r="J313" t="s">
        <v>33</v>
      </c>
      <c r="K313">
        <v>12.14</v>
      </c>
      <c r="L313">
        <v>1</v>
      </c>
      <c r="M313">
        <v>34.119999999999997</v>
      </c>
      <c r="N313">
        <v>450</v>
      </c>
      <c r="O313">
        <v>0</v>
      </c>
    </row>
    <row r="314" spans="1:15" x14ac:dyDescent="0.3">
      <c r="A314" t="s">
        <v>2989</v>
      </c>
      <c r="B314" t="s">
        <v>25</v>
      </c>
      <c r="C314">
        <v>19</v>
      </c>
      <c r="D314" t="s">
        <v>16</v>
      </c>
      <c r="E314" t="s">
        <v>38</v>
      </c>
      <c r="F314" t="s">
        <v>1321</v>
      </c>
      <c r="G314">
        <v>4201.92</v>
      </c>
      <c r="H314">
        <v>5</v>
      </c>
      <c r="I314" s="1">
        <v>44964</v>
      </c>
      <c r="J314" t="s">
        <v>28</v>
      </c>
      <c r="K314">
        <v>56.72</v>
      </c>
      <c r="L314">
        <v>0</v>
      </c>
      <c r="M314">
        <v>8.08</v>
      </c>
      <c r="N314">
        <v>143</v>
      </c>
      <c r="O314">
        <f t="shared" si="4"/>
        <v>21001.519999999997</v>
      </c>
    </row>
    <row r="315" spans="1:15" x14ac:dyDescent="0.3">
      <c r="A315" t="s">
        <v>3373</v>
      </c>
      <c r="B315" t="s">
        <v>15</v>
      </c>
      <c r="C315">
        <v>51</v>
      </c>
      <c r="D315" t="s">
        <v>21</v>
      </c>
      <c r="E315" t="s">
        <v>41</v>
      </c>
      <c r="F315" t="s">
        <v>304</v>
      </c>
      <c r="G315">
        <v>1323.13</v>
      </c>
      <c r="H315">
        <v>3</v>
      </c>
      <c r="I315" s="1">
        <v>44964</v>
      </c>
      <c r="J315" t="s">
        <v>23</v>
      </c>
      <c r="K315">
        <v>16.12</v>
      </c>
      <c r="L315">
        <v>1</v>
      </c>
      <c r="M315">
        <v>45.62</v>
      </c>
      <c r="N315">
        <v>326</v>
      </c>
      <c r="O315">
        <v>0</v>
      </c>
    </row>
    <row r="316" spans="1:15" x14ac:dyDescent="0.3">
      <c r="A316" t="s">
        <v>45</v>
      </c>
      <c r="B316" t="s">
        <v>15</v>
      </c>
      <c r="C316">
        <v>20</v>
      </c>
      <c r="D316" t="s">
        <v>16</v>
      </c>
      <c r="E316" t="s">
        <v>41</v>
      </c>
      <c r="F316" t="s">
        <v>46</v>
      </c>
      <c r="G316">
        <v>3946.7</v>
      </c>
      <c r="H316">
        <v>1</v>
      </c>
      <c r="I316" s="1">
        <v>44965</v>
      </c>
      <c r="J316" t="s">
        <v>23</v>
      </c>
      <c r="K316">
        <v>25.81</v>
      </c>
      <c r="L316">
        <v>0</v>
      </c>
      <c r="M316">
        <v>8.06</v>
      </c>
      <c r="N316">
        <v>105</v>
      </c>
      <c r="O316">
        <f t="shared" si="4"/>
        <v>3938.64</v>
      </c>
    </row>
    <row r="317" spans="1:15" x14ac:dyDescent="0.3">
      <c r="A317" t="s">
        <v>1093</v>
      </c>
      <c r="B317" t="s">
        <v>15</v>
      </c>
      <c r="C317">
        <v>58</v>
      </c>
      <c r="D317" t="s">
        <v>30</v>
      </c>
      <c r="E317" t="s">
        <v>41</v>
      </c>
      <c r="F317" t="s">
        <v>588</v>
      </c>
      <c r="G317">
        <v>2262.31</v>
      </c>
      <c r="H317">
        <v>4</v>
      </c>
      <c r="I317" s="1">
        <v>44965</v>
      </c>
      <c r="J317" t="s">
        <v>53</v>
      </c>
      <c r="K317">
        <v>32.51</v>
      </c>
      <c r="L317">
        <v>1</v>
      </c>
      <c r="M317">
        <v>32.619999999999997</v>
      </c>
      <c r="N317">
        <v>191</v>
      </c>
      <c r="O317">
        <v>0</v>
      </c>
    </row>
    <row r="318" spans="1:15" x14ac:dyDescent="0.3">
      <c r="A318" t="s">
        <v>1876</v>
      </c>
      <c r="B318" t="s">
        <v>25</v>
      </c>
      <c r="C318">
        <v>45</v>
      </c>
      <c r="D318" t="s">
        <v>30</v>
      </c>
      <c r="E318" t="s">
        <v>26</v>
      </c>
      <c r="F318" t="s">
        <v>808</v>
      </c>
      <c r="G318">
        <v>4993.18</v>
      </c>
      <c r="H318">
        <v>5</v>
      </c>
      <c r="I318" s="1">
        <v>44965</v>
      </c>
      <c r="J318" t="s">
        <v>53</v>
      </c>
      <c r="K318">
        <v>4.96</v>
      </c>
      <c r="L318">
        <v>1</v>
      </c>
      <c r="M318">
        <v>7.05</v>
      </c>
      <c r="N318">
        <v>70</v>
      </c>
      <c r="O318">
        <v>0</v>
      </c>
    </row>
    <row r="319" spans="1:15" x14ac:dyDescent="0.3">
      <c r="A319" t="s">
        <v>1942</v>
      </c>
      <c r="B319" t="s">
        <v>15</v>
      </c>
      <c r="C319">
        <v>43</v>
      </c>
      <c r="D319" t="s">
        <v>67</v>
      </c>
      <c r="E319" t="s">
        <v>41</v>
      </c>
      <c r="F319" t="s">
        <v>32</v>
      </c>
      <c r="G319">
        <v>3392.93</v>
      </c>
      <c r="H319">
        <v>3</v>
      </c>
      <c r="I319" s="1">
        <v>44965</v>
      </c>
      <c r="J319" t="s">
        <v>33</v>
      </c>
      <c r="K319">
        <v>22.21</v>
      </c>
      <c r="L319">
        <v>0</v>
      </c>
      <c r="M319">
        <v>5.2</v>
      </c>
      <c r="N319">
        <v>452</v>
      </c>
      <c r="O319">
        <f t="shared" si="4"/>
        <v>10173.589999999998</v>
      </c>
    </row>
    <row r="320" spans="1:15" x14ac:dyDescent="0.3">
      <c r="A320" t="s">
        <v>2134</v>
      </c>
      <c r="B320" t="s">
        <v>15</v>
      </c>
      <c r="C320">
        <v>44</v>
      </c>
      <c r="D320" t="s">
        <v>30</v>
      </c>
      <c r="E320" t="s">
        <v>17</v>
      </c>
      <c r="F320" t="s">
        <v>2135</v>
      </c>
      <c r="G320">
        <v>2588.8000000000002</v>
      </c>
      <c r="H320">
        <v>5</v>
      </c>
      <c r="I320" s="1">
        <v>44965</v>
      </c>
      <c r="J320" t="s">
        <v>19</v>
      </c>
      <c r="K320">
        <v>28.72</v>
      </c>
      <c r="L320">
        <v>1</v>
      </c>
      <c r="M320">
        <v>36.659999999999997</v>
      </c>
      <c r="N320">
        <v>249</v>
      </c>
      <c r="O320">
        <v>0</v>
      </c>
    </row>
    <row r="321" spans="1:15" x14ac:dyDescent="0.3">
      <c r="A321" t="s">
        <v>3029</v>
      </c>
      <c r="B321" t="s">
        <v>15</v>
      </c>
      <c r="C321">
        <v>54</v>
      </c>
      <c r="D321" t="s">
        <v>30</v>
      </c>
      <c r="E321" t="s">
        <v>38</v>
      </c>
      <c r="F321" t="s">
        <v>1866</v>
      </c>
      <c r="G321">
        <v>678.55</v>
      </c>
      <c r="H321">
        <v>3</v>
      </c>
      <c r="I321" s="1">
        <v>44965</v>
      </c>
      <c r="J321" t="s">
        <v>33</v>
      </c>
      <c r="K321">
        <v>3.23</v>
      </c>
      <c r="L321">
        <v>0</v>
      </c>
      <c r="M321">
        <v>3.26</v>
      </c>
      <c r="N321">
        <v>109</v>
      </c>
      <c r="O321">
        <f t="shared" si="4"/>
        <v>2032.3899999999999</v>
      </c>
    </row>
    <row r="322" spans="1:15" x14ac:dyDescent="0.3">
      <c r="A322" t="s">
        <v>3234</v>
      </c>
      <c r="B322" t="s">
        <v>25</v>
      </c>
      <c r="C322">
        <v>21</v>
      </c>
      <c r="D322" t="s">
        <v>67</v>
      </c>
      <c r="E322" t="s">
        <v>31</v>
      </c>
      <c r="F322" t="s">
        <v>644</v>
      </c>
      <c r="G322">
        <v>830.14</v>
      </c>
      <c r="H322">
        <v>5</v>
      </c>
      <c r="I322" s="1">
        <v>44965</v>
      </c>
      <c r="J322" t="s">
        <v>33</v>
      </c>
      <c r="K322">
        <v>8.34</v>
      </c>
      <c r="L322">
        <v>0</v>
      </c>
      <c r="M322">
        <v>44.36</v>
      </c>
      <c r="N322">
        <v>379</v>
      </c>
      <c r="O322">
        <f t="shared" si="4"/>
        <v>4106.34</v>
      </c>
    </row>
    <row r="323" spans="1:15" x14ac:dyDescent="0.3">
      <c r="A323" t="s">
        <v>3458</v>
      </c>
      <c r="B323" t="s">
        <v>25</v>
      </c>
      <c r="C323">
        <v>35</v>
      </c>
      <c r="D323" t="s">
        <v>67</v>
      </c>
      <c r="E323" t="s">
        <v>17</v>
      </c>
      <c r="F323" t="s">
        <v>2157</v>
      </c>
      <c r="G323">
        <v>1185.9100000000001</v>
      </c>
      <c r="H323">
        <v>3</v>
      </c>
      <c r="I323" s="1">
        <v>44965</v>
      </c>
      <c r="J323" t="s">
        <v>23</v>
      </c>
      <c r="K323">
        <v>17.96</v>
      </c>
      <c r="L323">
        <v>0</v>
      </c>
      <c r="M323">
        <v>7.56</v>
      </c>
      <c r="N323">
        <v>235</v>
      </c>
      <c r="O323">
        <f t="shared" ref="O323:O386" si="5">(G323 * H323) - M323</f>
        <v>3550.1700000000005</v>
      </c>
    </row>
    <row r="324" spans="1:15" x14ac:dyDescent="0.3">
      <c r="A324" t="s">
        <v>3633</v>
      </c>
      <c r="B324" t="s">
        <v>15</v>
      </c>
      <c r="C324">
        <v>35</v>
      </c>
      <c r="D324" t="s">
        <v>37</v>
      </c>
      <c r="E324" t="s">
        <v>26</v>
      </c>
      <c r="F324" t="s">
        <v>740</v>
      </c>
      <c r="G324">
        <v>585.21</v>
      </c>
      <c r="H324">
        <v>5</v>
      </c>
      <c r="I324" s="1">
        <v>44965</v>
      </c>
      <c r="J324" t="s">
        <v>19</v>
      </c>
      <c r="K324">
        <v>21.12</v>
      </c>
      <c r="L324">
        <v>1</v>
      </c>
      <c r="M324">
        <v>5.75</v>
      </c>
      <c r="N324">
        <v>213</v>
      </c>
      <c r="O324">
        <v>0</v>
      </c>
    </row>
    <row r="325" spans="1:15" x14ac:dyDescent="0.3">
      <c r="A325" t="s">
        <v>1122</v>
      </c>
      <c r="B325" t="s">
        <v>15</v>
      </c>
      <c r="C325">
        <v>35</v>
      </c>
      <c r="D325" t="s">
        <v>21</v>
      </c>
      <c r="E325" t="s">
        <v>38</v>
      </c>
      <c r="F325" t="s">
        <v>1123</v>
      </c>
      <c r="G325">
        <v>2831.46</v>
      </c>
      <c r="H325">
        <v>4</v>
      </c>
      <c r="I325" s="1">
        <v>44966</v>
      </c>
      <c r="J325" t="s">
        <v>19</v>
      </c>
      <c r="K325">
        <v>23.26</v>
      </c>
      <c r="L325">
        <v>0</v>
      </c>
      <c r="M325">
        <v>38.770000000000003</v>
      </c>
      <c r="N325">
        <v>272</v>
      </c>
      <c r="O325">
        <f t="shared" si="5"/>
        <v>11287.07</v>
      </c>
    </row>
    <row r="326" spans="1:15" x14ac:dyDescent="0.3">
      <c r="A326" t="s">
        <v>1244</v>
      </c>
      <c r="B326" t="s">
        <v>25</v>
      </c>
      <c r="C326">
        <v>60</v>
      </c>
      <c r="D326" t="s">
        <v>30</v>
      </c>
      <c r="E326" t="s">
        <v>31</v>
      </c>
      <c r="F326" t="s">
        <v>648</v>
      </c>
      <c r="G326">
        <v>1395.27</v>
      </c>
      <c r="H326">
        <v>2</v>
      </c>
      <c r="I326" s="1">
        <v>44966</v>
      </c>
      <c r="J326" t="s">
        <v>28</v>
      </c>
      <c r="K326">
        <v>38.06</v>
      </c>
      <c r="L326">
        <v>0</v>
      </c>
      <c r="M326">
        <v>37.07</v>
      </c>
      <c r="N326">
        <v>178</v>
      </c>
      <c r="O326">
        <f t="shared" si="5"/>
        <v>2753.47</v>
      </c>
    </row>
    <row r="327" spans="1:15" x14ac:dyDescent="0.3">
      <c r="A327" t="s">
        <v>1354</v>
      </c>
      <c r="B327" t="s">
        <v>15</v>
      </c>
      <c r="C327">
        <v>50</v>
      </c>
      <c r="D327" t="s">
        <v>30</v>
      </c>
      <c r="E327" t="s">
        <v>31</v>
      </c>
      <c r="F327" t="s">
        <v>806</v>
      </c>
      <c r="G327">
        <v>2731.72</v>
      </c>
      <c r="H327">
        <v>1</v>
      </c>
      <c r="I327" s="1">
        <v>44966</v>
      </c>
      <c r="J327" t="s">
        <v>19</v>
      </c>
      <c r="K327">
        <v>47.95</v>
      </c>
      <c r="L327">
        <v>0</v>
      </c>
      <c r="M327">
        <v>39.56</v>
      </c>
      <c r="N327">
        <v>472</v>
      </c>
      <c r="O327">
        <f t="shared" si="5"/>
        <v>2692.16</v>
      </c>
    </row>
    <row r="328" spans="1:15" x14ac:dyDescent="0.3">
      <c r="A328" t="s">
        <v>1807</v>
      </c>
      <c r="B328" t="s">
        <v>25</v>
      </c>
      <c r="C328">
        <v>49</v>
      </c>
      <c r="D328" t="s">
        <v>37</v>
      </c>
      <c r="E328" t="s">
        <v>41</v>
      </c>
      <c r="F328" t="s">
        <v>1808</v>
      </c>
      <c r="G328">
        <v>4610.46</v>
      </c>
      <c r="H328">
        <v>3</v>
      </c>
      <c r="I328" s="1">
        <v>44966</v>
      </c>
      <c r="J328" t="s">
        <v>19</v>
      </c>
      <c r="K328">
        <v>49.16</v>
      </c>
      <c r="L328">
        <v>0</v>
      </c>
      <c r="M328">
        <v>30.8</v>
      </c>
      <c r="N328">
        <v>308</v>
      </c>
      <c r="O328">
        <f t="shared" si="5"/>
        <v>13800.580000000002</v>
      </c>
    </row>
    <row r="329" spans="1:15" x14ac:dyDescent="0.3">
      <c r="A329" t="s">
        <v>2731</v>
      </c>
      <c r="B329" t="s">
        <v>25</v>
      </c>
      <c r="C329">
        <v>36</v>
      </c>
      <c r="D329" t="s">
        <v>16</v>
      </c>
      <c r="E329" t="s">
        <v>26</v>
      </c>
      <c r="F329" t="s">
        <v>1134</v>
      </c>
      <c r="G329">
        <v>2848.56</v>
      </c>
      <c r="H329">
        <v>2</v>
      </c>
      <c r="I329" s="1">
        <v>44966</v>
      </c>
      <c r="J329" t="s">
        <v>19</v>
      </c>
      <c r="K329">
        <v>24.78</v>
      </c>
      <c r="L329">
        <v>0</v>
      </c>
      <c r="M329">
        <v>27.98</v>
      </c>
      <c r="N329">
        <v>358</v>
      </c>
      <c r="O329">
        <f t="shared" si="5"/>
        <v>5669.14</v>
      </c>
    </row>
    <row r="330" spans="1:15" x14ac:dyDescent="0.3">
      <c r="A330" t="s">
        <v>3702</v>
      </c>
      <c r="B330" t="s">
        <v>25</v>
      </c>
      <c r="C330">
        <v>52</v>
      </c>
      <c r="D330" t="s">
        <v>67</v>
      </c>
      <c r="E330" t="s">
        <v>26</v>
      </c>
      <c r="F330" t="s">
        <v>752</v>
      </c>
      <c r="G330">
        <v>3260.55</v>
      </c>
      <c r="H330">
        <v>4</v>
      </c>
      <c r="I330" s="1">
        <v>44966</v>
      </c>
      <c r="J330" t="s">
        <v>53</v>
      </c>
      <c r="K330">
        <v>9.4</v>
      </c>
      <c r="L330">
        <v>0</v>
      </c>
      <c r="M330">
        <v>20.97</v>
      </c>
      <c r="N330">
        <v>335</v>
      </c>
      <c r="O330">
        <f t="shared" si="5"/>
        <v>13021.230000000001</v>
      </c>
    </row>
    <row r="331" spans="1:15" x14ac:dyDescent="0.3">
      <c r="A331" t="s">
        <v>306</v>
      </c>
      <c r="B331" t="s">
        <v>15</v>
      </c>
      <c r="C331">
        <v>41</v>
      </c>
      <c r="D331" t="s">
        <v>37</v>
      </c>
      <c r="E331" t="s">
        <v>41</v>
      </c>
      <c r="F331" t="s">
        <v>307</v>
      </c>
      <c r="G331">
        <v>1089.07</v>
      </c>
      <c r="H331">
        <v>4</v>
      </c>
      <c r="I331" s="1">
        <v>44967</v>
      </c>
      <c r="J331" t="s">
        <v>33</v>
      </c>
      <c r="K331">
        <v>23.64</v>
      </c>
      <c r="L331">
        <v>1</v>
      </c>
      <c r="M331">
        <v>2.83</v>
      </c>
      <c r="N331">
        <v>243</v>
      </c>
      <c r="O331">
        <v>0</v>
      </c>
    </row>
    <row r="332" spans="1:15" x14ac:dyDescent="0.3">
      <c r="A332" t="s">
        <v>2514</v>
      </c>
      <c r="B332" t="s">
        <v>15</v>
      </c>
      <c r="C332">
        <v>24</v>
      </c>
      <c r="D332" t="s">
        <v>67</v>
      </c>
      <c r="E332" t="s">
        <v>41</v>
      </c>
      <c r="F332" t="s">
        <v>1410</v>
      </c>
      <c r="G332">
        <v>1111.02</v>
      </c>
      <c r="H332">
        <v>5</v>
      </c>
      <c r="I332" s="1">
        <v>44967</v>
      </c>
      <c r="J332" t="s">
        <v>33</v>
      </c>
      <c r="K332">
        <v>5.0599999999999996</v>
      </c>
      <c r="L332">
        <v>1</v>
      </c>
      <c r="M332">
        <v>39.049999999999997</v>
      </c>
      <c r="N332">
        <v>380</v>
      </c>
      <c r="O332">
        <v>0</v>
      </c>
    </row>
    <row r="333" spans="1:15" x14ac:dyDescent="0.3">
      <c r="A333" t="s">
        <v>2688</v>
      </c>
      <c r="B333" t="s">
        <v>15</v>
      </c>
      <c r="C333">
        <v>28</v>
      </c>
      <c r="D333" t="s">
        <v>37</v>
      </c>
      <c r="E333" t="s">
        <v>31</v>
      </c>
      <c r="F333" t="s">
        <v>451</v>
      </c>
      <c r="G333">
        <v>2734.77</v>
      </c>
      <c r="H333">
        <v>5</v>
      </c>
      <c r="I333" s="1">
        <v>44967</v>
      </c>
      <c r="J333" t="s">
        <v>53</v>
      </c>
      <c r="K333">
        <v>8.9600000000000009</v>
      </c>
      <c r="L333">
        <v>0</v>
      </c>
      <c r="M333">
        <v>15.11</v>
      </c>
      <c r="N333">
        <v>419</v>
      </c>
      <c r="O333">
        <f t="shared" si="5"/>
        <v>13658.74</v>
      </c>
    </row>
    <row r="334" spans="1:15" x14ac:dyDescent="0.3">
      <c r="A334" t="s">
        <v>3371</v>
      </c>
      <c r="B334" t="s">
        <v>25</v>
      </c>
      <c r="C334">
        <v>27</v>
      </c>
      <c r="D334" t="s">
        <v>67</v>
      </c>
      <c r="E334" t="s">
        <v>41</v>
      </c>
      <c r="F334" t="s">
        <v>3258</v>
      </c>
      <c r="G334">
        <v>2597.34</v>
      </c>
      <c r="H334">
        <v>3</v>
      </c>
      <c r="I334" s="1">
        <v>44967</v>
      </c>
      <c r="J334" t="s">
        <v>33</v>
      </c>
      <c r="K334">
        <v>1.66</v>
      </c>
      <c r="L334">
        <v>1</v>
      </c>
      <c r="M334">
        <v>27.79</v>
      </c>
      <c r="N334">
        <v>258</v>
      </c>
      <c r="O334">
        <v>0</v>
      </c>
    </row>
    <row r="335" spans="1:15" x14ac:dyDescent="0.3">
      <c r="A335" t="s">
        <v>546</v>
      </c>
      <c r="B335" t="s">
        <v>25</v>
      </c>
      <c r="C335">
        <v>28</v>
      </c>
      <c r="D335" t="s">
        <v>37</v>
      </c>
      <c r="E335" t="s">
        <v>31</v>
      </c>
      <c r="F335" t="s">
        <v>547</v>
      </c>
      <c r="G335">
        <v>4150.6899999999996</v>
      </c>
      <c r="H335">
        <v>3</v>
      </c>
      <c r="I335" s="1">
        <v>44968</v>
      </c>
      <c r="J335" t="s">
        <v>53</v>
      </c>
      <c r="K335">
        <v>2.2400000000000002</v>
      </c>
      <c r="L335">
        <v>1</v>
      </c>
      <c r="M335">
        <v>28.29</v>
      </c>
      <c r="N335">
        <v>383</v>
      </c>
      <c r="O335">
        <v>0</v>
      </c>
    </row>
    <row r="336" spans="1:15" x14ac:dyDescent="0.3">
      <c r="A336" t="s">
        <v>1141</v>
      </c>
      <c r="B336" t="s">
        <v>25</v>
      </c>
      <c r="C336">
        <v>49</v>
      </c>
      <c r="D336" t="s">
        <v>16</v>
      </c>
      <c r="E336" t="s">
        <v>31</v>
      </c>
      <c r="F336" t="s">
        <v>1142</v>
      </c>
      <c r="G336">
        <v>4910.37</v>
      </c>
      <c r="H336">
        <v>3</v>
      </c>
      <c r="I336" s="1">
        <v>44968</v>
      </c>
      <c r="J336" t="s">
        <v>28</v>
      </c>
      <c r="K336">
        <v>57.14</v>
      </c>
      <c r="L336">
        <v>0</v>
      </c>
      <c r="M336">
        <v>37.17</v>
      </c>
      <c r="N336">
        <v>474</v>
      </c>
      <c r="O336">
        <f t="shared" si="5"/>
        <v>14693.94</v>
      </c>
    </row>
    <row r="337" spans="1:15" x14ac:dyDescent="0.3">
      <c r="A337" t="s">
        <v>1829</v>
      </c>
      <c r="B337" t="s">
        <v>25</v>
      </c>
      <c r="C337">
        <v>33</v>
      </c>
      <c r="D337" t="s">
        <v>21</v>
      </c>
      <c r="E337" t="s">
        <v>41</v>
      </c>
      <c r="F337" t="s">
        <v>1529</v>
      </c>
      <c r="G337">
        <v>3575.89</v>
      </c>
      <c r="H337">
        <v>2</v>
      </c>
      <c r="I337" s="1">
        <v>44968</v>
      </c>
      <c r="J337" t="s">
        <v>28</v>
      </c>
      <c r="K337">
        <v>37.729999999999997</v>
      </c>
      <c r="L337">
        <v>1</v>
      </c>
      <c r="M337">
        <v>17.559999999999999</v>
      </c>
      <c r="N337">
        <v>162</v>
      </c>
      <c r="O337">
        <v>0</v>
      </c>
    </row>
    <row r="338" spans="1:15" x14ac:dyDescent="0.3">
      <c r="A338" t="s">
        <v>2261</v>
      </c>
      <c r="B338" t="s">
        <v>15</v>
      </c>
      <c r="C338">
        <v>54</v>
      </c>
      <c r="D338" t="s">
        <v>30</v>
      </c>
      <c r="E338" t="s">
        <v>17</v>
      </c>
      <c r="F338" t="s">
        <v>838</v>
      </c>
      <c r="G338">
        <v>2164.11</v>
      </c>
      <c r="H338">
        <v>1</v>
      </c>
      <c r="I338" s="1">
        <v>44968</v>
      </c>
      <c r="J338" t="s">
        <v>23</v>
      </c>
      <c r="K338">
        <v>59.27</v>
      </c>
      <c r="L338">
        <v>1</v>
      </c>
      <c r="M338">
        <v>6.36</v>
      </c>
      <c r="N338">
        <v>454</v>
      </c>
      <c r="O338">
        <v>0</v>
      </c>
    </row>
    <row r="339" spans="1:15" x14ac:dyDescent="0.3">
      <c r="A339" t="s">
        <v>2327</v>
      </c>
      <c r="B339" t="s">
        <v>15</v>
      </c>
      <c r="C339">
        <v>48</v>
      </c>
      <c r="D339" t="s">
        <v>21</v>
      </c>
      <c r="E339" t="s">
        <v>26</v>
      </c>
      <c r="F339" t="s">
        <v>82</v>
      </c>
      <c r="G339">
        <v>1634.42</v>
      </c>
      <c r="H339">
        <v>5</v>
      </c>
      <c r="I339" s="1">
        <v>44968</v>
      </c>
      <c r="J339" t="s">
        <v>33</v>
      </c>
      <c r="K339">
        <v>13.52</v>
      </c>
      <c r="L339">
        <v>0</v>
      </c>
      <c r="M339">
        <v>45.79</v>
      </c>
      <c r="N339">
        <v>492</v>
      </c>
      <c r="O339">
        <f t="shared" si="5"/>
        <v>8126.31</v>
      </c>
    </row>
    <row r="340" spans="1:15" x14ac:dyDescent="0.3">
      <c r="A340" t="s">
        <v>2405</v>
      </c>
      <c r="B340" t="s">
        <v>15</v>
      </c>
      <c r="C340">
        <v>26</v>
      </c>
      <c r="D340" t="s">
        <v>37</v>
      </c>
      <c r="E340" t="s">
        <v>26</v>
      </c>
      <c r="F340" t="s">
        <v>1392</v>
      </c>
      <c r="G340">
        <v>1895.94</v>
      </c>
      <c r="H340">
        <v>3</v>
      </c>
      <c r="I340" s="1">
        <v>44968</v>
      </c>
      <c r="J340" t="s">
        <v>19</v>
      </c>
      <c r="K340">
        <v>33.15</v>
      </c>
      <c r="L340">
        <v>1</v>
      </c>
      <c r="M340">
        <v>32.24</v>
      </c>
      <c r="N340">
        <v>79</v>
      </c>
      <c r="O340">
        <v>0</v>
      </c>
    </row>
    <row r="341" spans="1:15" x14ac:dyDescent="0.3">
      <c r="A341" t="s">
        <v>2523</v>
      </c>
      <c r="B341" t="s">
        <v>25</v>
      </c>
      <c r="C341">
        <v>31</v>
      </c>
      <c r="D341" t="s">
        <v>37</v>
      </c>
      <c r="E341" t="s">
        <v>26</v>
      </c>
      <c r="F341" t="s">
        <v>2524</v>
      </c>
      <c r="G341">
        <v>2440.64</v>
      </c>
      <c r="H341">
        <v>2</v>
      </c>
      <c r="I341" s="1">
        <v>44968</v>
      </c>
      <c r="J341" t="s">
        <v>19</v>
      </c>
      <c r="K341">
        <v>38.07</v>
      </c>
      <c r="L341">
        <v>0</v>
      </c>
      <c r="M341">
        <v>31.41</v>
      </c>
      <c r="N341">
        <v>58</v>
      </c>
      <c r="O341">
        <f t="shared" si="5"/>
        <v>4849.87</v>
      </c>
    </row>
    <row r="342" spans="1:15" x14ac:dyDescent="0.3">
      <c r="A342" t="s">
        <v>3044</v>
      </c>
      <c r="B342" t="s">
        <v>15</v>
      </c>
      <c r="C342">
        <v>23</v>
      </c>
      <c r="D342" t="s">
        <v>30</v>
      </c>
      <c r="E342" t="s">
        <v>17</v>
      </c>
      <c r="F342" t="s">
        <v>3045</v>
      </c>
      <c r="G342">
        <v>4673.66</v>
      </c>
      <c r="H342">
        <v>4</v>
      </c>
      <c r="I342" s="1">
        <v>44968</v>
      </c>
      <c r="J342" t="s">
        <v>33</v>
      </c>
      <c r="K342">
        <v>53.3</v>
      </c>
      <c r="L342">
        <v>0</v>
      </c>
      <c r="M342">
        <v>46.98</v>
      </c>
      <c r="N342">
        <v>311</v>
      </c>
      <c r="O342">
        <f t="shared" si="5"/>
        <v>18647.66</v>
      </c>
    </row>
    <row r="343" spans="1:15" x14ac:dyDescent="0.3">
      <c r="A343" t="s">
        <v>3214</v>
      </c>
      <c r="B343" t="s">
        <v>15</v>
      </c>
      <c r="C343">
        <v>37</v>
      </c>
      <c r="D343" t="s">
        <v>21</v>
      </c>
      <c r="E343" t="s">
        <v>41</v>
      </c>
      <c r="F343" t="s">
        <v>1386</v>
      </c>
      <c r="G343">
        <v>4560.83</v>
      </c>
      <c r="H343">
        <v>1</v>
      </c>
      <c r="I343" s="1">
        <v>44968</v>
      </c>
      <c r="J343" t="s">
        <v>53</v>
      </c>
      <c r="K343">
        <v>20.91</v>
      </c>
      <c r="L343">
        <v>0</v>
      </c>
      <c r="M343">
        <v>16.690000000000001</v>
      </c>
      <c r="N343">
        <v>13</v>
      </c>
      <c r="O343">
        <f t="shared" si="5"/>
        <v>4544.1400000000003</v>
      </c>
    </row>
    <row r="344" spans="1:15" x14ac:dyDescent="0.3">
      <c r="A344" t="s">
        <v>3630</v>
      </c>
      <c r="B344" t="s">
        <v>15</v>
      </c>
      <c r="C344">
        <v>19</v>
      </c>
      <c r="D344" t="s">
        <v>16</v>
      </c>
      <c r="E344" t="s">
        <v>31</v>
      </c>
      <c r="F344" t="s">
        <v>644</v>
      </c>
      <c r="G344">
        <v>1503.86</v>
      </c>
      <c r="H344">
        <v>5</v>
      </c>
      <c r="I344" s="1">
        <v>44968</v>
      </c>
      <c r="J344" t="s">
        <v>33</v>
      </c>
      <c r="K344">
        <v>20.56</v>
      </c>
      <c r="L344">
        <v>1</v>
      </c>
      <c r="M344">
        <v>16.45</v>
      </c>
      <c r="N344">
        <v>86</v>
      </c>
      <c r="O344">
        <v>0</v>
      </c>
    </row>
    <row r="345" spans="1:15" x14ac:dyDescent="0.3">
      <c r="A345" t="s">
        <v>417</v>
      </c>
      <c r="B345" t="s">
        <v>15</v>
      </c>
      <c r="C345">
        <v>57</v>
      </c>
      <c r="D345" t="s">
        <v>30</v>
      </c>
      <c r="E345" t="s">
        <v>31</v>
      </c>
      <c r="F345" t="s">
        <v>191</v>
      </c>
      <c r="G345">
        <v>3985.96</v>
      </c>
      <c r="H345">
        <v>4</v>
      </c>
      <c r="I345" s="1">
        <v>44969</v>
      </c>
      <c r="J345" t="s">
        <v>19</v>
      </c>
      <c r="K345">
        <v>43.68</v>
      </c>
      <c r="L345">
        <v>0</v>
      </c>
      <c r="M345">
        <v>3.17</v>
      </c>
      <c r="N345">
        <v>55</v>
      </c>
      <c r="O345">
        <f t="shared" si="5"/>
        <v>15940.67</v>
      </c>
    </row>
    <row r="346" spans="1:15" x14ac:dyDescent="0.3">
      <c r="A346" t="s">
        <v>511</v>
      </c>
      <c r="B346" t="s">
        <v>15</v>
      </c>
      <c r="C346">
        <v>47</v>
      </c>
      <c r="D346" t="s">
        <v>37</v>
      </c>
      <c r="E346" t="s">
        <v>17</v>
      </c>
      <c r="F346" t="s">
        <v>409</v>
      </c>
      <c r="G346">
        <v>4890.1899999999996</v>
      </c>
      <c r="H346">
        <v>5</v>
      </c>
      <c r="I346" s="1">
        <v>44969</v>
      </c>
      <c r="J346" t="s">
        <v>28</v>
      </c>
      <c r="K346">
        <v>7.29</v>
      </c>
      <c r="L346">
        <v>1</v>
      </c>
      <c r="M346">
        <v>37.78</v>
      </c>
      <c r="N346">
        <v>30</v>
      </c>
      <c r="O346">
        <v>0</v>
      </c>
    </row>
    <row r="347" spans="1:15" x14ac:dyDescent="0.3">
      <c r="A347" t="s">
        <v>983</v>
      </c>
      <c r="B347" t="s">
        <v>25</v>
      </c>
      <c r="C347">
        <v>30</v>
      </c>
      <c r="D347" t="s">
        <v>16</v>
      </c>
      <c r="E347" t="s">
        <v>38</v>
      </c>
      <c r="F347" t="s">
        <v>984</v>
      </c>
      <c r="G347">
        <v>3423.37</v>
      </c>
      <c r="H347">
        <v>1</v>
      </c>
      <c r="I347" s="1">
        <v>44969</v>
      </c>
      <c r="J347" t="s">
        <v>19</v>
      </c>
      <c r="K347">
        <v>11.59</v>
      </c>
      <c r="L347">
        <v>0</v>
      </c>
      <c r="M347">
        <v>32.799999999999997</v>
      </c>
      <c r="N347">
        <v>315</v>
      </c>
      <c r="O347">
        <f t="shared" si="5"/>
        <v>3390.5699999999997</v>
      </c>
    </row>
    <row r="348" spans="1:15" x14ac:dyDescent="0.3">
      <c r="A348" t="s">
        <v>1969</v>
      </c>
      <c r="B348" t="s">
        <v>15</v>
      </c>
      <c r="C348">
        <v>29</v>
      </c>
      <c r="D348" t="s">
        <v>67</v>
      </c>
      <c r="E348" t="s">
        <v>31</v>
      </c>
      <c r="F348" t="s">
        <v>368</v>
      </c>
      <c r="G348">
        <v>1735.38</v>
      </c>
      <c r="H348">
        <v>1</v>
      </c>
      <c r="I348" s="1">
        <v>44969</v>
      </c>
      <c r="J348" t="s">
        <v>28</v>
      </c>
      <c r="K348">
        <v>9.6199999999999992</v>
      </c>
      <c r="L348">
        <v>0</v>
      </c>
      <c r="M348">
        <v>22.68</v>
      </c>
      <c r="N348">
        <v>222</v>
      </c>
      <c r="O348">
        <f t="shared" si="5"/>
        <v>1712.7</v>
      </c>
    </row>
    <row r="349" spans="1:15" x14ac:dyDescent="0.3">
      <c r="A349" t="s">
        <v>2118</v>
      </c>
      <c r="B349" t="s">
        <v>25</v>
      </c>
      <c r="C349">
        <v>46</v>
      </c>
      <c r="D349" t="s">
        <v>67</v>
      </c>
      <c r="E349" t="s">
        <v>41</v>
      </c>
      <c r="F349" t="s">
        <v>405</v>
      </c>
      <c r="G349">
        <v>2102.9</v>
      </c>
      <c r="H349">
        <v>4</v>
      </c>
      <c r="I349" s="1">
        <v>44969</v>
      </c>
      <c r="J349" t="s">
        <v>33</v>
      </c>
      <c r="K349">
        <v>21.91</v>
      </c>
      <c r="L349">
        <v>0</v>
      </c>
      <c r="M349">
        <v>24.52</v>
      </c>
      <c r="N349">
        <v>119</v>
      </c>
      <c r="O349">
        <f t="shared" si="5"/>
        <v>8387.08</v>
      </c>
    </row>
    <row r="350" spans="1:15" x14ac:dyDescent="0.3">
      <c r="A350" t="s">
        <v>2236</v>
      </c>
      <c r="B350" t="s">
        <v>25</v>
      </c>
      <c r="C350">
        <v>44</v>
      </c>
      <c r="D350" t="s">
        <v>67</v>
      </c>
      <c r="E350" t="s">
        <v>31</v>
      </c>
      <c r="F350" t="s">
        <v>2237</v>
      </c>
      <c r="G350">
        <v>2419.1799999999998</v>
      </c>
      <c r="H350">
        <v>5</v>
      </c>
      <c r="I350" s="1">
        <v>44969</v>
      </c>
      <c r="J350" t="s">
        <v>33</v>
      </c>
      <c r="K350">
        <v>56.53</v>
      </c>
      <c r="L350">
        <v>0</v>
      </c>
      <c r="M350">
        <v>9.2899999999999991</v>
      </c>
      <c r="N350">
        <v>331</v>
      </c>
      <c r="O350">
        <f t="shared" si="5"/>
        <v>12086.609999999999</v>
      </c>
    </row>
    <row r="351" spans="1:15" x14ac:dyDescent="0.3">
      <c r="A351" t="s">
        <v>2570</v>
      </c>
      <c r="B351" t="s">
        <v>15</v>
      </c>
      <c r="C351">
        <v>46</v>
      </c>
      <c r="D351" t="s">
        <v>67</v>
      </c>
      <c r="E351" t="s">
        <v>31</v>
      </c>
      <c r="F351" t="s">
        <v>42</v>
      </c>
      <c r="G351">
        <v>4880.84</v>
      </c>
      <c r="H351">
        <v>3</v>
      </c>
      <c r="I351" s="1">
        <v>44969</v>
      </c>
      <c r="J351" t="s">
        <v>19</v>
      </c>
      <c r="K351">
        <v>15.27</v>
      </c>
      <c r="L351">
        <v>0</v>
      </c>
      <c r="M351">
        <v>11.66</v>
      </c>
      <c r="N351">
        <v>305</v>
      </c>
      <c r="O351">
        <f t="shared" si="5"/>
        <v>14630.86</v>
      </c>
    </row>
    <row r="352" spans="1:15" x14ac:dyDescent="0.3">
      <c r="A352" t="s">
        <v>2792</v>
      </c>
      <c r="B352" t="s">
        <v>15</v>
      </c>
      <c r="C352">
        <v>57</v>
      </c>
      <c r="D352" t="s">
        <v>37</v>
      </c>
      <c r="E352" t="s">
        <v>41</v>
      </c>
      <c r="F352" t="s">
        <v>888</v>
      </c>
      <c r="G352">
        <v>3999.94</v>
      </c>
      <c r="H352">
        <v>2</v>
      </c>
      <c r="I352" s="1">
        <v>44969</v>
      </c>
      <c r="J352" t="s">
        <v>33</v>
      </c>
      <c r="K352">
        <v>36.14</v>
      </c>
      <c r="L352">
        <v>1</v>
      </c>
      <c r="M352">
        <v>8.77</v>
      </c>
      <c r="N352">
        <v>23</v>
      </c>
      <c r="O352">
        <v>0</v>
      </c>
    </row>
    <row r="353" spans="1:15" x14ac:dyDescent="0.3">
      <c r="A353" t="s">
        <v>3084</v>
      </c>
      <c r="B353" t="s">
        <v>15</v>
      </c>
      <c r="C353">
        <v>38</v>
      </c>
      <c r="D353" t="s">
        <v>30</v>
      </c>
      <c r="E353" t="s">
        <v>38</v>
      </c>
      <c r="F353" t="s">
        <v>1542</v>
      </c>
      <c r="G353">
        <v>3679.44</v>
      </c>
      <c r="H353">
        <v>3</v>
      </c>
      <c r="I353" s="1">
        <v>44969</v>
      </c>
      <c r="J353" t="s">
        <v>19</v>
      </c>
      <c r="K353">
        <v>12.54</v>
      </c>
      <c r="L353">
        <v>1</v>
      </c>
      <c r="M353">
        <v>39.35</v>
      </c>
      <c r="N353">
        <v>64</v>
      </c>
      <c r="O353">
        <v>0</v>
      </c>
    </row>
    <row r="354" spans="1:15" x14ac:dyDescent="0.3">
      <c r="A354" t="s">
        <v>3520</v>
      </c>
      <c r="B354" t="s">
        <v>15</v>
      </c>
      <c r="C354">
        <v>20</v>
      </c>
      <c r="D354" t="s">
        <v>67</v>
      </c>
      <c r="E354" t="s">
        <v>38</v>
      </c>
      <c r="F354" t="s">
        <v>651</v>
      </c>
      <c r="G354">
        <v>4953.04</v>
      </c>
      <c r="H354">
        <v>1</v>
      </c>
      <c r="I354" s="1">
        <v>44969</v>
      </c>
      <c r="J354" t="s">
        <v>19</v>
      </c>
      <c r="K354">
        <v>42.13</v>
      </c>
      <c r="L354">
        <v>0</v>
      </c>
      <c r="M354">
        <v>1.85</v>
      </c>
      <c r="N354">
        <v>461</v>
      </c>
      <c r="O354">
        <f t="shared" si="5"/>
        <v>4951.1899999999996</v>
      </c>
    </row>
    <row r="355" spans="1:15" x14ac:dyDescent="0.3">
      <c r="A355" t="s">
        <v>3529</v>
      </c>
      <c r="B355" t="s">
        <v>25</v>
      </c>
      <c r="C355">
        <v>51</v>
      </c>
      <c r="D355" t="s">
        <v>37</v>
      </c>
      <c r="E355" t="s">
        <v>31</v>
      </c>
      <c r="F355" t="s">
        <v>1154</v>
      </c>
      <c r="G355">
        <v>998.77</v>
      </c>
      <c r="H355">
        <v>5</v>
      </c>
      <c r="I355" s="1">
        <v>44969</v>
      </c>
      <c r="J355" t="s">
        <v>53</v>
      </c>
      <c r="K355">
        <v>8.07</v>
      </c>
      <c r="L355">
        <v>1</v>
      </c>
      <c r="M355">
        <v>30.29</v>
      </c>
      <c r="N355">
        <v>423</v>
      </c>
      <c r="O355">
        <v>0</v>
      </c>
    </row>
    <row r="356" spans="1:15" x14ac:dyDescent="0.3">
      <c r="A356" t="s">
        <v>455</v>
      </c>
      <c r="B356" t="s">
        <v>15</v>
      </c>
      <c r="C356">
        <v>40</v>
      </c>
      <c r="D356" t="s">
        <v>21</v>
      </c>
      <c r="E356" t="s">
        <v>26</v>
      </c>
      <c r="F356" t="s">
        <v>456</v>
      </c>
      <c r="G356">
        <v>4648.2299999999996</v>
      </c>
      <c r="H356">
        <v>3</v>
      </c>
      <c r="I356" s="1">
        <v>44970</v>
      </c>
      <c r="J356" t="s">
        <v>19</v>
      </c>
      <c r="K356">
        <v>8.93</v>
      </c>
      <c r="L356">
        <v>1</v>
      </c>
      <c r="M356">
        <v>13.55</v>
      </c>
      <c r="N356">
        <v>403</v>
      </c>
      <c r="O356">
        <v>0</v>
      </c>
    </row>
    <row r="357" spans="1:15" x14ac:dyDescent="0.3">
      <c r="A357" t="s">
        <v>910</v>
      </c>
      <c r="B357" t="s">
        <v>25</v>
      </c>
      <c r="C357">
        <v>23</v>
      </c>
      <c r="D357" t="s">
        <v>37</v>
      </c>
      <c r="E357" t="s">
        <v>26</v>
      </c>
      <c r="F357" t="s">
        <v>50</v>
      </c>
      <c r="G357">
        <v>4804.03</v>
      </c>
      <c r="H357">
        <v>2</v>
      </c>
      <c r="I357" s="1">
        <v>44970</v>
      </c>
      <c r="J357" t="s">
        <v>19</v>
      </c>
      <c r="K357">
        <v>13.88</v>
      </c>
      <c r="L357">
        <v>1</v>
      </c>
      <c r="M357">
        <v>37.53</v>
      </c>
      <c r="N357">
        <v>442</v>
      </c>
      <c r="O357">
        <v>0</v>
      </c>
    </row>
    <row r="358" spans="1:15" x14ac:dyDescent="0.3">
      <c r="A358" t="s">
        <v>1976</v>
      </c>
      <c r="B358" t="s">
        <v>15</v>
      </c>
      <c r="C358">
        <v>30</v>
      </c>
      <c r="D358" t="s">
        <v>37</v>
      </c>
      <c r="E358" t="s">
        <v>17</v>
      </c>
      <c r="F358" t="s">
        <v>317</v>
      </c>
      <c r="G358">
        <v>2901.73</v>
      </c>
      <c r="H358">
        <v>5</v>
      </c>
      <c r="I358" s="1">
        <v>44970</v>
      </c>
      <c r="J358" t="s">
        <v>53</v>
      </c>
      <c r="K358">
        <v>27.4</v>
      </c>
      <c r="L358">
        <v>0</v>
      </c>
      <c r="M358">
        <v>43.04</v>
      </c>
      <c r="N358">
        <v>88</v>
      </c>
      <c r="O358">
        <f t="shared" si="5"/>
        <v>14465.609999999999</v>
      </c>
    </row>
    <row r="359" spans="1:15" x14ac:dyDescent="0.3">
      <c r="A359" t="s">
        <v>2549</v>
      </c>
      <c r="B359" t="s">
        <v>15</v>
      </c>
      <c r="C359">
        <v>46</v>
      </c>
      <c r="D359" t="s">
        <v>16</v>
      </c>
      <c r="E359" t="s">
        <v>17</v>
      </c>
      <c r="F359" t="s">
        <v>896</v>
      </c>
      <c r="G359">
        <v>4126</v>
      </c>
      <c r="H359">
        <v>2</v>
      </c>
      <c r="I359" s="1">
        <v>44970</v>
      </c>
      <c r="J359" t="s">
        <v>53</v>
      </c>
      <c r="K359">
        <v>33.659999999999997</v>
      </c>
      <c r="L359">
        <v>0</v>
      </c>
      <c r="M359">
        <v>10.48</v>
      </c>
      <c r="N359">
        <v>345</v>
      </c>
      <c r="O359">
        <f t="shared" si="5"/>
        <v>8241.52</v>
      </c>
    </row>
    <row r="360" spans="1:15" x14ac:dyDescent="0.3">
      <c r="A360" t="s">
        <v>3042</v>
      </c>
      <c r="B360" t="s">
        <v>25</v>
      </c>
      <c r="C360">
        <v>36</v>
      </c>
      <c r="D360" t="s">
        <v>16</v>
      </c>
      <c r="E360" t="s">
        <v>17</v>
      </c>
      <c r="F360" t="s">
        <v>339</v>
      </c>
      <c r="G360">
        <v>1023.56</v>
      </c>
      <c r="H360">
        <v>1</v>
      </c>
      <c r="I360" s="1">
        <v>44970</v>
      </c>
      <c r="J360" t="s">
        <v>28</v>
      </c>
      <c r="K360">
        <v>57.21</v>
      </c>
      <c r="L360">
        <v>0</v>
      </c>
      <c r="M360">
        <v>24.59</v>
      </c>
      <c r="N360">
        <v>3</v>
      </c>
      <c r="O360">
        <f t="shared" si="5"/>
        <v>998.96999999999991</v>
      </c>
    </row>
    <row r="361" spans="1:15" x14ac:dyDescent="0.3">
      <c r="A361" t="s">
        <v>3152</v>
      </c>
      <c r="B361" t="s">
        <v>15</v>
      </c>
      <c r="C361">
        <v>24</v>
      </c>
      <c r="D361" t="s">
        <v>30</v>
      </c>
      <c r="E361" t="s">
        <v>17</v>
      </c>
      <c r="F361" t="s">
        <v>525</v>
      </c>
      <c r="G361">
        <v>4926.55</v>
      </c>
      <c r="H361">
        <v>5</v>
      </c>
      <c r="I361" s="1">
        <v>44970</v>
      </c>
      <c r="J361" t="s">
        <v>19</v>
      </c>
      <c r="K361">
        <v>51.21</v>
      </c>
      <c r="L361">
        <v>1</v>
      </c>
      <c r="M361">
        <v>40.630000000000003</v>
      </c>
      <c r="N361">
        <v>79</v>
      </c>
      <c r="O361">
        <v>0</v>
      </c>
    </row>
    <row r="362" spans="1:15" x14ac:dyDescent="0.3">
      <c r="A362" t="s">
        <v>3386</v>
      </c>
      <c r="B362" t="s">
        <v>15</v>
      </c>
      <c r="C362">
        <v>41</v>
      </c>
      <c r="D362" t="s">
        <v>30</v>
      </c>
      <c r="E362" t="s">
        <v>38</v>
      </c>
      <c r="F362" t="s">
        <v>2721</v>
      </c>
      <c r="G362">
        <v>3191.16</v>
      </c>
      <c r="H362">
        <v>1</v>
      </c>
      <c r="I362" s="1">
        <v>44970</v>
      </c>
      <c r="J362" t="s">
        <v>19</v>
      </c>
      <c r="K362">
        <v>47.13</v>
      </c>
      <c r="L362">
        <v>0</v>
      </c>
      <c r="M362">
        <v>13.9</v>
      </c>
      <c r="N362">
        <v>329</v>
      </c>
      <c r="O362">
        <f t="shared" si="5"/>
        <v>3177.2599999999998</v>
      </c>
    </row>
    <row r="363" spans="1:15" x14ac:dyDescent="0.3">
      <c r="A363" t="s">
        <v>318</v>
      </c>
      <c r="B363" t="s">
        <v>25</v>
      </c>
      <c r="C363">
        <v>36</v>
      </c>
      <c r="D363" t="s">
        <v>30</v>
      </c>
      <c r="E363" t="s">
        <v>26</v>
      </c>
      <c r="F363" t="s">
        <v>319</v>
      </c>
      <c r="G363">
        <v>3593.74</v>
      </c>
      <c r="H363">
        <v>3</v>
      </c>
      <c r="I363" s="1">
        <v>44971</v>
      </c>
      <c r="J363" t="s">
        <v>53</v>
      </c>
      <c r="K363">
        <v>20.49</v>
      </c>
      <c r="L363">
        <v>0</v>
      </c>
      <c r="M363">
        <v>1.84</v>
      </c>
      <c r="N363">
        <v>25</v>
      </c>
      <c r="O363">
        <f t="shared" si="5"/>
        <v>10779.38</v>
      </c>
    </row>
    <row r="364" spans="1:15" x14ac:dyDescent="0.3">
      <c r="A364" t="s">
        <v>1014</v>
      </c>
      <c r="B364" t="s">
        <v>25</v>
      </c>
      <c r="C364">
        <v>50</v>
      </c>
      <c r="D364" t="s">
        <v>30</v>
      </c>
      <c r="E364" t="s">
        <v>31</v>
      </c>
      <c r="F364" t="s">
        <v>339</v>
      </c>
      <c r="G364">
        <v>747.62</v>
      </c>
      <c r="H364">
        <v>3</v>
      </c>
      <c r="I364" s="1">
        <v>44971</v>
      </c>
      <c r="J364" t="s">
        <v>28</v>
      </c>
      <c r="K364">
        <v>30.05</v>
      </c>
      <c r="L364">
        <v>1</v>
      </c>
      <c r="M364">
        <v>10</v>
      </c>
      <c r="N364">
        <v>44</v>
      </c>
      <c r="O364">
        <v>0</v>
      </c>
    </row>
    <row r="365" spans="1:15" x14ac:dyDescent="0.3">
      <c r="A365" t="s">
        <v>1385</v>
      </c>
      <c r="B365" t="s">
        <v>15</v>
      </c>
      <c r="C365">
        <v>48</v>
      </c>
      <c r="D365" t="s">
        <v>67</v>
      </c>
      <c r="E365" t="s">
        <v>38</v>
      </c>
      <c r="F365" t="s">
        <v>1386</v>
      </c>
      <c r="G365">
        <v>962.74</v>
      </c>
      <c r="H365">
        <v>3</v>
      </c>
      <c r="I365" s="1">
        <v>44971</v>
      </c>
      <c r="J365" t="s">
        <v>28</v>
      </c>
      <c r="K365">
        <v>28.21</v>
      </c>
      <c r="L365">
        <v>0</v>
      </c>
      <c r="M365">
        <v>40.950000000000003</v>
      </c>
      <c r="N365">
        <v>403</v>
      </c>
      <c r="O365">
        <f t="shared" si="5"/>
        <v>2847.2700000000004</v>
      </c>
    </row>
    <row r="366" spans="1:15" x14ac:dyDescent="0.3">
      <c r="A366" t="s">
        <v>1672</v>
      </c>
      <c r="B366" t="s">
        <v>15</v>
      </c>
      <c r="C366">
        <v>52</v>
      </c>
      <c r="D366" t="s">
        <v>21</v>
      </c>
      <c r="E366" t="s">
        <v>38</v>
      </c>
      <c r="F366" t="s">
        <v>1000</v>
      </c>
      <c r="G366">
        <v>4423.72</v>
      </c>
      <c r="H366">
        <v>1</v>
      </c>
      <c r="I366" s="1">
        <v>44971</v>
      </c>
      <c r="J366" t="s">
        <v>19</v>
      </c>
      <c r="K366">
        <v>53.03</v>
      </c>
      <c r="L366">
        <v>0</v>
      </c>
      <c r="M366">
        <v>15.34</v>
      </c>
      <c r="N366">
        <v>172</v>
      </c>
      <c r="O366">
        <f t="shared" si="5"/>
        <v>4408.38</v>
      </c>
    </row>
    <row r="367" spans="1:15" x14ac:dyDescent="0.3">
      <c r="A367" t="s">
        <v>2286</v>
      </c>
      <c r="B367" t="s">
        <v>25</v>
      </c>
      <c r="C367">
        <v>22</v>
      </c>
      <c r="D367" t="s">
        <v>30</v>
      </c>
      <c r="E367" t="s">
        <v>41</v>
      </c>
      <c r="F367" t="s">
        <v>853</v>
      </c>
      <c r="G367">
        <v>3125.97</v>
      </c>
      <c r="H367">
        <v>3</v>
      </c>
      <c r="I367" s="1">
        <v>44971</v>
      </c>
      <c r="J367" t="s">
        <v>23</v>
      </c>
      <c r="K367">
        <v>3.3</v>
      </c>
      <c r="L367">
        <v>1</v>
      </c>
      <c r="M367">
        <v>31.06</v>
      </c>
      <c r="N367">
        <v>134</v>
      </c>
      <c r="O367">
        <v>0</v>
      </c>
    </row>
    <row r="368" spans="1:15" x14ac:dyDescent="0.3">
      <c r="A368" t="s">
        <v>2293</v>
      </c>
      <c r="B368" t="s">
        <v>15</v>
      </c>
      <c r="C368">
        <v>50</v>
      </c>
      <c r="D368" t="s">
        <v>30</v>
      </c>
      <c r="E368" t="s">
        <v>38</v>
      </c>
      <c r="F368" t="s">
        <v>2017</v>
      </c>
      <c r="G368">
        <v>4468.03</v>
      </c>
      <c r="H368">
        <v>1</v>
      </c>
      <c r="I368" s="1">
        <v>44971</v>
      </c>
      <c r="J368" t="s">
        <v>33</v>
      </c>
      <c r="K368">
        <v>51.43</v>
      </c>
      <c r="L368">
        <v>0</v>
      </c>
      <c r="M368">
        <v>7.09</v>
      </c>
      <c r="N368">
        <v>307</v>
      </c>
      <c r="O368">
        <f t="shared" si="5"/>
        <v>4460.9399999999996</v>
      </c>
    </row>
    <row r="369" spans="1:15" x14ac:dyDescent="0.3">
      <c r="A369" t="s">
        <v>2979</v>
      </c>
      <c r="B369" t="s">
        <v>15</v>
      </c>
      <c r="C369">
        <v>60</v>
      </c>
      <c r="D369" t="s">
        <v>30</v>
      </c>
      <c r="E369" t="s">
        <v>31</v>
      </c>
      <c r="F369" t="s">
        <v>743</v>
      </c>
      <c r="G369">
        <v>3663.46</v>
      </c>
      <c r="H369">
        <v>2</v>
      </c>
      <c r="I369" s="1">
        <v>44971</v>
      </c>
      <c r="J369" t="s">
        <v>23</v>
      </c>
      <c r="K369">
        <v>28.77</v>
      </c>
      <c r="L369">
        <v>0</v>
      </c>
      <c r="M369">
        <v>21.76</v>
      </c>
      <c r="N369">
        <v>43</v>
      </c>
      <c r="O369">
        <f t="shared" si="5"/>
        <v>7305.16</v>
      </c>
    </row>
    <row r="370" spans="1:15" x14ac:dyDescent="0.3">
      <c r="A370" t="s">
        <v>1080</v>
      </c>
      <c r="B370" t="s">
        <v>15</v>
      </c>
      <c r="C370">
        <v>47</v>
      </c>
      <c r="D370" t="s">
        <v>30</v>
      </c>
      <c r="E370" t="s">
        <v>31</v>
      </c>
      <c r="F370" t="s">
        <v>1081</v>
      </c>
      <c r="G370">
        <v>1139.3399999999999</v>
      </c>
      <c r="H370">
        <v>1</v>
      </c>
      <c r="I370" s="1">
        <v>44972</v>
      </c>
      <c r="J370" t="s">
        <v>23</v>
      </c>
      <c r="K370">
        <v>28.27</v>
      </c>
      <c r="L370">
        <v>0</v>
      </c>
      <c r="M370">
        <v>24.91</v>
      </c>
      <c r="N370">
        <v>278</v>
      </c>
      <c r="O370">
        <f t="shared" si="5"/>
        <v>1114.4299999999998</v>
      </c>
    </row>
    <row r="371" spans="1:15" x14ac:dyDescent="0.3">
      <c r="A371" t="s">
        <v>1273</v>
      </c>
      <c r="B371" t="s">
        <v>25</v>
      </c>
      <c r="C371">
        <v>24</v>
      </c>
      <c r="D371" t="s">
        <v>30</v>
      </c>
      <c r="E371" t="s">
        <v>38</v>
      </c>
      <c r="F371" t="s">
        <v>492</v>
      </c>
      <c r="G371">
        <v>3848.59</v>
      </c>
      <c r="H371">
        <v>4</v>
      </c>
      <c r="I371" s="1">
        <v>44972</v>
      </c>
      <c r="J371" t="s">
        <v>33</v>
      </c>
      <c r="K371">
        <v>44.43</v>
      </c>
      <c r="L371">
        <v>1</v>
      </c>
      <c r="M371">
        <v>40.39</v>
      </c>
      <c r="N371">
        <v>30</v>
      </c>
      <c r="O371">
        <v>0</v>
      </c>
    </row>
    <row r="372" spans="1:15" x14ac:dyDescent="0.3">
      <c r="A372" t="s">
        <v>1702</v>
      </c>
      <c r="B372" t="s">
        <v>25</v>
      </c>
      <c r="C372">
        <v>56</v>
      </c>
      <c r="D372" t="s">
        <v>21</v>
      </c>
      <c r="E372" t="s">
        <v>38</v>
      </c>
      <c r="F372" t="s">
        <v>738</v>
      </c>
      <c r="G372">
        <v>1645.77</v>
      </c>
      <c r="H372">
        <v>2</v>
      </c>
      <c r="I372" s="1">
        <v>44972</v>
      </c>
      <c r="J372" t="s">
        <v>28</v>
      </c>
      <c r="K372">
        <v>45.49</v>
      </c>
      <c r="L372">
        <v>0</v>
      </c>
      <c r="M372">
        <v>29.49</v>
      </c>
      <c r="N372">
        <v>154</v>
      </c>
      <c r="O372">
        <f t="shared" si="5"/>
        <v>3262.05</v>
      </c>
    </row>
    <row r="373" spans="1:15" x14ac:dyDescent="0.3">
      <c r="A373" t="s">
        <v>2440</v>
      </c>
      <c r="B373" t="s">
        <v>15</v>
      </c>
      <c r="C373">
        <v>38</v>
      </c>
      <c r="D373" t="s">
        <v>30</v>
      </c>
      <c r="E373" t="s">
        <v>31</v>
      </c>
      <c r="F373" t="s">
        <v>465</v>
      </c>
      <c r="G373">
        <v>4458.47</v>
      </c>
      <c r="H373">
        <v>5</v>
      </c>
      <c r="I373" s="1">
        <v>44972</v>
      </c>
      <c r="J373" t="s">
        <v>28</v>
      </c>
      <c r="K373">
        <v>39.659999999999997</v>
      </c>
      <c r="L373">
        <v>1</v>
      </c>
      <c r="M373">
        <v>22.74</v>
      </c>
      <c r="N373">
        <v>206</v>
      </c>
      <c r="O373">
        <v>0</v>
      </c>
    </row>
    <row r="374" spans="1:15" x14ac:dyDescent="0.3">
      <c r="A374" t="s">
        <v>2620</v>
      </c>
      <c r="B374" t="s">
        <v>15</v>
      </c>
      <c r="C374">
        <v>56</v>
      </c>
      <c r="D374" t="s">
        <v>16</v>
      </c>
      <c r="E374" t="s">
        <v>38</v>
      </c>
      <c r="F374" t="s">
        <v>2621</v>
      </c>
      <c r="G374">
        <v>943.34</v>
      </c>
      <c r="H374">
        <v>3</v>
      </c>
      <c r="I374" s="1">
        <v>44972</v>
      </c>
      <c r="J374" t="s">
        <v>19</v>
      </c>
      <c r="K374">
        <v>22.29</v>
      </c>
      <c r="L374">
        <v>0</v>
      </c>
      <c r="M374">
        <v>28.01</v>
      </c>
      <c r="N374">
        <v>436</v>
      </c>
      <c r="O374">
        <f t="shared" si="5"/>
        <v>2802.0099999999998</v>
      </c>
    </row>
    <row r="375" spans="1:15" x14ac:dyDescent="0.3">
      <c r="A375" t="s">
        <v>2730</v>
      </c>
      <c r="B375" t="s">
        <v>15</v>
      </c>
      <c r="C375">
        <v>43</v>
      </c>
      <c r="D375" t="s">
        <v>30</v>
      </c>
      <c r="E375" t="s">
        <v>31</v>
      </c>
      <c r="F375" t="s">
        <v>1199</v>
      </c>
      <c r="G375">
        <v>3705.09</v>
      </c>
      <c r="H375">
        <v>4</v>
      </c>
      <c r="I375" s="1">
        <v>44972</v>
      </c>
      <c r="J375" t="s">
        <v>33</v>
      </c>
      <c r="K375">
        <v>17.079999999999998</v>
      </c>
      <c r="L375">
        <v>1</v>
      </c>
      <c r="M375">
        <v>32.35</v>
      </c>
      <c r="N375">
        <v>62</v>
      </c>
      <c r="O375">
        <v>0</v>
      </c>
    </row>
    <row r="376" spans="1:15" x14ac:dyDescent="0.3">
      <c r="A376" t="s">
        <v>3378</v>
      </c>
      <c r="B376" t="s">
        <v>25</v>
      </c>
      <c r="C376">
        <v>23</v>
      </c>
      <c r="D376" t="s">
        <v>67</v>
      </c>
      <c r="E376" t="s">
        <v>38</v>
      </c>
      <c r="F376" t="s">
        <v>2021</v>
      </c>
      <c r="G376">
        <v>2883.59</v>
      </c>
      <c r="H376">
        <v>1</v>
      </c>
      <c r="I376" s="1">
        <v>44972</v>
      </c>
      <c r="J376" t="s">
        <v>28</v>
      </c>
      <c r="K376">
        <v>8.4600000000000009</v>
      </c>
      <c r="L376">
        <v>1</v>
      </c>
      <c r="M376">
        <v>14.08</v>
      </c>
      <c r="N376">
        <v>32</v>
      </c>
      <c r="O376">
        <v>0</v>
      </c>
    </row>
    <row r="377" spans="1:15" x14ac:dyDescent="0.3">
      <c r="A377" t="s">
        <v>3402</v>
      </c>
      <c r="B377" t="s">
        <v>15</v>
      </c>
      <c r="C377">
        <v>35</v>
      </c>
      <c r="D377" t="s">
        <v>21</v>
      </c>
      <c r="E377" t="s">
        <v>38</v>
      </c>
      <c r="F377" t="s">
        <v>1428</v>
      </c>
      <c r="G377">
        <v>2404.0300000000002</v>
      </c>
      <c r="H377">
        <v>2</v>
      </c>
      <c r="I377" s="1">
        <v>44972</v>
      </c>
      <c r="J377" t="s">
        <v>19</v>
      </c>
      <c r="K377">
        <v>3.4</v>
      </c>
      <c r="L377">
        <v>0</v>
      </c>
      <c r="M377">
        <v>9.08</v>
      </c>
      <c r="N377">
        <v>29</v>
      </c>
      <c r="O377">
        <f t="shared" si="5"/>
        <v>4798.9800000000005</v>
      </c>
    </row>
    <row r="378" spans="1:15" x14ac:dyDescent="0.3">
      <c r="A378" t="s">
        <v>3426</v>
      </c>
      <c r="B378" t="s">
        <v>15</v>
      </c>
      <c r="C378">
        <v>41</v>
      </c>
      <c r="D378" t="s">
        <v>30</v>
      </c>
      <c r="E378" t="s">
        <v>17</v>
      </c>
      <c r="F378" t="s">
        <v>3427</v>
      </c>
      <c r="G378">
        <v>3648.53</v>
      </c>
      <c r="H378">
        <v>4</v>
      </c>
      <c r="I378" s="1">
        <v>44972</v>
      </c>
      <c r="J378" t="s">
        <v>33</v>
      </c>
      <c r="K378">
        <v>29.23</v>
      </c>
      <c r="L378">
        <v>0</v>
      </c>
      <c r="M378">
        <v>42.17</v>
      </c>
      <c r="N378">
        <v>480</v>
      </c>
      <c r="O378">
        <f t="shared" si="5"/>
        <v>14551.95</v>
      </c>
    </row>
    <row r="379" spans="1:15" x14ac:dyDescent="0.3">
      <c r="A379" t="s">
        <v>3472</v>
      </c>
      <c r="B379" t="s">
        <v>25</v>
      </c>
      <c r="C379">
        <v>26</v>
      </c>
      <c r="D379" t="s">
        <v>16</v>
      </c>
      <c r="E379" t="s">
        <v>38</v>
      </c>
      <c r="F379" t="s">
        <v>1693</v>
      </c>
      <c r="G379">
        <v>943.81</v>
      </c>
      <c r="H379">
        <v>2</v>
      </c>
      <c r="I379" s="1">
        <v>44972</v>
      </c>
      <c r="J379" t="s">
        <v>28</v>
      </c>
      <c r="K379">
        <v>35.85</v>
      </c>
      <c r="L379">
        <v>0</v>
      </c>
      <c r="M379">
        <v>8.35</v>
      </c>
      <c r="N379">
        <v>6</v>
      </c>
      <c r="O379">
        <f t="shared" si="5"/>
        <v>1879.27</v>
      </c>
    </row>
    <row r="380" spans="1:15" x14ac:dyDescent="0.3">
      <c r="A380" t="s">
        <v>3787</v>
      </c>
      <c r="B380" t="s">
        <v>15</v>
      </c>
      <c r="C380">
        <v>22</v>
      </c>
      <c r="D380" t="s">
        <v>21</v>
      </c>
      <c r="E380" t="s">
        <v>31</v>
      </c>
      <c r="F380" t="s">
        <v>1372</v>
      </c>
      <c r="G380">
        <v>2611.67</v>
      </c>
      <c r="H380">
        <v>5</v>
      </c>
      <c r="I380" s="1">
        <v>44972</v>
      </c>
      <c r="J380" t="s">
        <v>28</v>
      </c>
      <c r="K380">
        <v>3.81</v>
      </c>
      <c r="L380">
        <v>0</v>
      </c>
      <c r="M380">
        <v>19</v>
      </c>
      <c r="N380">
        <v>111</v>
      </c>
      <c r="O380">
        <f t="shared" si="5"/>
        <v>13039.35</v>
      </c>
    </row>
    <row r="381" spans="1:15" x14ac:dyDescent="0.3">
      <c r="A381" t="s">
        <v>3896</v>
      </c>
      <c r="B381" t="s">
        <v>15</v>
      </c>
      <c r="C381">
        <v>32</v>
      </c>
      <c r="D381" t="s">
        <v>30</v>
      </c>
      <c r="E381" t="s">
        <v>31</v>
      </c>
      <c r="F381" t="s">
        <v>1011</v>
      </c>
      <c r="G381">
        <v>1633.8</v>
      </c>
      <c r="H381">
        <v>1</v>
      </c>
      <c r="I381" s="1">
        <v>44972</v>
      </c>
      <c r="J381" t="s">
        <v>28</v>
      </c>
      <c r="K381">
        <v>25.52</v>
      </c>
      <c r="L381">
        <v>1</v>
      </c>
      <c r="M381">
        <v>25.97</v>
      </c>
      <c r="N381">
        <v>110</v>
      </c>
      <c r="O381">
        <v>0</v>
      </c>
    </row>
    <row r="382" spans="1:15" x14ac:dyDescent="0.3">
      <c r="A382" t="s">
        <v>1070</v>
      </c>
      <c r="B382" t="s">
        <v>25</v>
      </c>
      <c r="C382">
        <v>57</v>
      </c>
      <c r="D382" t="s">
        <v>30</v>
      </c>
      <c r="E382" t="s">
        <v>26</v>
      </c>
      <c r="F382" t="s">
        <v>1071</v>
      </c>
      <c r="G382">
        <v>2725.41</v>
      </c>
      <c r="H382">
        <v>5</v>
      </c>
      <c r="I382" s="1">
        <v>44973</v>
      </c>
      <c r="J382" t="s">
        <v>28</v>
      </c>
      <c r="K382">
        <v>44.58</v>
      </c>
      <c r="L382">
        <v>1</v>
      </c>
      <c r="M382">
        <v>43.14</v>
      </c>
      <c r="N382">
        <v>239</v>
      </c>
      <c r="O382">
        <v>0</v>
      </c>
    </row>
    <row r="383" spans="1:15" x14ac:dyDescent="0.3">
      <c r="A383" t="s">
        <v>1119</v>
      </c>
      <c r="B383" t="s">
        <v>25</v>
      </c>
      <c r="C383">
        <v>60</v>
      </c>
      <c r="D383" t="s">
        <v>30</v>
      </c>
      <c r="E383" t="s">
        <v>38</v>
      </c>
      <c r="F383" t="s">
        <v>535</v>
      </c>
      <c r="G383">
        <v>3995.75</v>
      </c>
      <c r="H383">
        <v>2</v>
      </c>
      <c r="I383" s="1">
        <v>44973</v>
      </c>
      <c r="J383" t="s">
        <v>28</v>
      </c>
      <c r="K383">
        <v>53.66</v>
      </c>
      <c r="L383">
        <v>0</v>
      </c>
      <c r="M383">
        <v>45.5</v>
      </c>
      <c r="N383">
        <v>437</v>
      </c>
      <c r="O383">
        <f t="shared" si="5"/>
        <v>7946</v>
      </c>
    </row>
    <row r="384" spans="1:15" x14ac:dyDescent="0.3">
      <c r="A384" t="s">
        <v>1892</v>
      </c>
      <c r="B384" t="s">
        <v>15</v>
      </c>
      <c r="C384">
        <v>46</v>
      </c>
      <c r="D384" t="s">
        <v>21</v>
      </c>
      <c r="E384" t="s">
        <v>41</v>
      </c>
      <c r="F384" t="s">
        <v>1683</v>
      </c>
      <c r="G384">
        <v>2048.96</v>
      </c>
      <c r="H384">
        <v>2</v>
      </c>
      <c r="I384" s="1">
        <v>44973</v>
      </c>
      <c r="J384" t="s">
        <v>28</v>
      </c>
      <c r="K384">
        <v>32.14</v>
      </c>
      <c r="L384">
        <v>0</v>
      </c>
      <c r="M384">
        <v>5.89</v>
      </c>
      <c r="N384">
        <v>303</v>
      </c>
      <c r="O384">
        <f t="shared" si="5"/>
        <v>4092.03</v>
      </c>
    </row>
    <row r="385" spans="1:15" x14ac:dyDescent="0.3">
      <c r="A385" t="s">
        <v>2378</v>
      </c>
      <c r="B385" t="s">
        <v>25</v>
      </c>
      <c r="C385">
        <v>34</v>
      </c>
      <c r="D385" t="s">
        <v>37</v>
      </c>
      <c r="E385" t="s">
        <v>17</v>
      </c>
      <c r="F385" t="s">
        <v>2379</v>
      </c>
      <c r="G385">
        <v>2991.36</v>
      </c>
      <c r="H385">
        <v>3</v>
      </c>
      <c r="I385" s="1">
        <v>44973</v>
      </c>
      <c r="J385" t="s">
        <v>19</v>
      </c>
      <c r="K385">
        <v>58.68</v>
      </c>
      <c r="L385">
        <v>0</v>
      </c>
      <c r="M385">
        <v>3.01</v>
      </c>
      <c r="N385">
        <v>28</v>
      </c>
      <c r="O385">
        <f t="shared" si="5"/>
        <v>8971.07</v>
      </c>
    </row>
    <row r="386" spans="1:15" x14ac:dyDescent="0.3">
      <c r="A386" t="s">
        <v>2383</v>
      </c>
      <c r="B386" t="s">
        <v>15</v>
      </c>
      <c r="C386">
        <v>58</v>
      </c>
      <c r="D386" t="s">
        <v>16</v>
      </c>
      <c r="E386" t="s">
        <v>31</v>
      </c>
      <c r="F386" t="s">
        <v>168</v>
      </c>
      <c r="G386">
        <v>3996.33</v>
      </c>
      <c r="H386">
        <v>5</v>
      </c>
      <c r="I386" s="1">
        <v>44973</v>
      </c>
      <c r="J386" t="s">
        <v>19</v>
      </c>
      <c r="K386">
        <v>38.85</v>
      </c>
      <c r="L386">
        <v>1</v>
      </c>
      <c r="M386">
        <v>46.59</v>
      </c>
      <c r="N386">
        <v>348</v>
      </c>
      <c r="O386">
        <v>0</v>
      </c>
    </row>
    <row r="387" spans="1:15" x14ac:dyDescent="0.3">
      <c r="A387" t="s">
        <v>2561</v>
      </c>
      <c r="B387" t="s">
        <v>25</v>
      </c>
      <c r="C387">
        <v>37</v>
      </c>
      <c r="D387" t="s">
        <v>37</v>
      </c>
      <c r="E387" t="s">
        <v>41</v>
      </c>
      <c r="F387" t="s">
        <v>571</v>
      </c>
      <c r="G387">
        <v>3326.84</v>
      </c>
      <c r="H387">
        <v>1</v>
      </c>
      <c r="I387" s="1">
        <v>44973</v>
      </c>
      <c r="J387" t="s">
        <v>28</v>
      </c>
      <c r="K387">
        <v>50.03</v>
      </c>
      <c r="L387">
        <v>1</v>
      </c>
      <c r="M387">
        <v>14.01</v>
      </c>
      <c r="N387">
        <v>423</v>
      </c>
      <c r="O387">
        <v>0</v>
      </c>
    </row>
    <row r="388" spans="1:15" x14ac:dyDescent="0.3">
      <c r="A388" t="s">
        <v>2810</v>
      </c>
      <c r="B388" t="s">
        <v>25</v>
      </c>
      <c r="C388">
        <v>42</v>
      </c>
      <c r="D388" t="s">
        <v>37</v>
      </c>
      <c r="E388" t="s">
        <v>17</v>
      </c>
      <c r="F388" t="s">
        <v>1690</v>
      </c>
      <c r="G388">
        <v>2587.63</v>
      </c>
      <c r="H388">
        <v>2</v>
      </c>
      <c r="I388" s="1">
        <v>44973</v>
      </c>
      <c r="J388" t="s">
        <v>19</v>
      </c>
      <c r="K388">
        <v>46.89</v>
      </c>
      <c r="L388">
        <v>0</v>
      </c>
      <c r="M388">
        <v>47.36</v>
      </c>
      <c r="N388">
        <v>109</v>
      </c>
      <c r="O388">
        <f t="shared" ref="O387:O450" si="6">(G388 * H388) - M388</f>
        <v>5127.9000000000005</v>
      </c>
    </row>
    <row r="389" spans="1:15" x14ac:dyDescent="0.3">
      <c r="A389" t="s">
        <v>3080</v>
      </c>
      <c r="B389" t="s">
        <v>25</v>
      </c>
      <c r="C389">
        <v>52</v>
      </c>
      <c r="D389" t="s">
        <v>30</v>
      </c>
      <c r="E389" t="s">
        <v>41</v>
      </c>
      <c r="F389" t="s">
        <v>1235</v>
      </c>
      <c r="G389">
        <v>616.54</v>
      </c>
      <c r="H389">
        <v>4</v>
      </c>
      <c r="I389" s="1">
        <v>44973</v>
      </c>
      <c r="J389" t="s">
        <v>23</v>
      </c>
      <c r="K389">
        <v>54.2</v>
      </c>
      <c r="L389">
        <v>0</v>
      </c>
      <c r="M389">
        <v>12.29</v>
      </c>
      <c r="N389">
        <v>403</v>
      </c>
      <c r="O389">
        <f t="shared" si="6"/>
        <v>2453.87</v>
      </c>
    </row>
    <row r="390" spans="1:15" x14ac:dyDescent="0.3">
      <c r="A390" t="s">
        <v>3628</v>
      </c>
      <c r="B390" t="s">
        <v>15</v>
      </c>
      <c r="C390">
        <v>33</v>
      </c>
      <c r="D390" t="s">
        <v>37</v>
      </c>
      <c r="E390" t="s">
        <v>31</v>
      </c>
      <c r="F390" t="s">
        <v>311</v>
      </c>
      <c r="G390">
        <v>1741.88</v>
      </c>
      <c r="H390">
        <v>4</v>
      </c>
      <c r="I390" s="1">
        <v>44973</v>
      </c>
      <c r="J390" t="s">
        <v>19</v>
      </c>
      <c r="K390">
        <v>53.37</v>
      </c>
      <c r="L390">
        <v>0</v>
      </c>
      <c r="M390">
        <v>7.09</v>
      </c>
      <c r="N390">
        <v>320</v>
      </c>
      <c r="O390">
        <f t="shared" si="6"/>
        <v>6960.43</v>
      </c>
    </row>
    <row r="391" spans="1:15" x14ac:dyDescent="0.3">
      <c r="A391" t="s">
        <v>373</v>
      </c>
      <c r="B391" t="s">
        <v>25</v>
      </c>
      <c r="C391">
        <v>53</v>
      </c>
      <c r="D391" t="s">
        <v>37</v>
      </c>
      <c r="E391" t="s">
        <v>31</v>
      </c>
      <c r="F391" t="s">
        <v>374</v>
      </c>
      <c r="G391">
        <v>2048.4699999999998</v>
      </c>
      <c r="H391">
        <v>4</v>
      </c>
      <c r="I391" s="1">
        <v>44974</v>
      </c>
      <c r="J391" t="s">
        <v>28</v>
      </c>
      <c r="K391">
        <v>11.33</v>
      </c>
      <c r="L391">
        <v>0</v>
      </c>
      <c r="M391">
        <v>14.62</v>
      </c>
      <c r="N391">
        <v>84</v>
      </c>
      <c r="O391">
        <f t="shared" si="6"/>
        <v>8179.2599999999993</v>
      </c>
    </row>
    <row r="392" spans="1:15" x14ac:dyDescent="0.3">
      <c r="A392" t="s">
        <v>630</v>
      </c>
      <c r="B392" t="s">
        <v>25</v>
      </c>
      <c r="C392">
        <v>36</v>
      </c>
      <c r="D392" t="s">
        <v>21</v>
      </c>
      <c r="E392" t="s">
        <v>38</v>
      </c>
      <c r="F392" t="s">
        <v>631</v>
      </c>
      <c r="G392">
        <v>1153.6400000000001</v>
      </c>
      <c r="H392">
        <v>3</v>
      </c>
      <c r="I392" s="1">
        <v>44974</v>
      </c>
      <c r="J392" t="s">
        <v>53</v>
      </c>
      <c r="K392">
        <v>6.14</v>
      </c>
      <c r="L392">
        <v>0</v>
      </c>
      <c r="M392">
        <v>48.88</v>
      </c>
      <c r="N392">
        <v>21</v>
      </c>
      <c r="O392">
        <f t="shared" si="6"/>
        <v>3412.04</v>
      </c>
    </row>
    <row r="393" spans="1:15" x14ac:dyDescent="0.3">
      <c r="A393" t="s">
        <v>803</v>
      </c>
      <c r="B393" t="s">
        <v>25</v>
      </c>
      <c r="C393">
        <v>43</v>
      </c>
      <c r="D393" t="s">
        <v>16</v>
      </c>
      <c r="E393" t="s">
        <v>41</v>
      </c>
      <c r="F393" t="s">
        <v>804</v>
      </c>
      <c r="G393">
        <v>4119.68</v>
      </c>
      <c r="H393">
        <v>2</v>
      </c>
      <c r="I393" s="1">
        <v>44974</v>
      </c>
      <c r="J393" t="s">
        <v>23</v>
      </c>
      <c r="K393">
        <v>52.27</v>
      </c>
      <c r="L393">
        <v>0</v>
      </c>
      <c r="M393">
        <v>43.5</v>
      </c>
      <c r="N393">
        <v>302</v>
      </c>
      <c r="O393">
        <f t="shared" si="6"/>
        <v>8195.86</v>
      </c>
    </row>
    <row r="394" spans="1:15" x14ac:dyDescent="0.3">
      <c r="A394" t="s">
        <v>1167</v>
      </c>
      <c r="B394" t="s">
        <v>25</v>
      </c>
      <c r="C394">
        <v>20</v>
      </c>
      <c r="D394" t="s">
        <v>30</v>
      </c>
      <c r="E394" t="s">
        <v>31</v>
      </c>
      <c r="F394" t="s">
        <v>1168</v>
      </c>
      <c r="G394">
        <v>3945.5</v>
      </c>
      <c r="H394">
        <v>5</v>
      </c>
      <c r="I394" s="1">
        <v>44974</v>
      </c>
      <c r="J394" t="s">
        <v>53</v>
      </c>
      <c r="K394">
        <v>26.25</v>
      </c>
      <c r="L394">
        <v>0</v>
      </c>
      <c r="M394">
        <v>26.12</v>
      </c>
      <c r="N394">
        <v>152</v>
      </c>
      <c r="O394">
        <f t="shared" si="6"/>
        <v>19701.38</v>
      </c>
    </row>
    <row r="395" spans="1:15" x14ac:dyDescent="0.3">
      <c r="A395" t="s">
        <v>2332</v>
      </c>
      <c r="B395" t="s">
        <v>15</v>
      </c>
      <c r="C395">
        <v>40</v>
      </c>
      <c r="D395" t="s">
        <v>16</v>
      </c>
      <c r="E395" t="s">
        <v>38</v>
      </c>
      <c r="F395" t="s">
        <v>1263</v>
      </c>
      <c r="G395">
        <v>3387.46</v>
      </c>
      <c r="H395">
        <v>1</v>
      </c>
      <c r="I395" s="1">
        <v>44974</v>
      </c>
      <c r="J395" t="s">
        <v>23</v>
      </c>
      <c r="K395">
        <v>14.28</v>
      </c>
      <c r="L395">
        <v>0</v>
      </c>
      <c r="M395">
        <v>47.77</v>
      </c>
      <c r="N395">
        <v>467</v>
      </c>
      <c r="O395">
        <f t="shared" si="6"/>
        <v>3339.69</v>
      </c>
    </row>
    <row r="396" spans="1:15" x14ac:dyDescent="0.3">
      <c r="A396" t="s">
        <v>2553</v>
      </c>
      <c r="B396" t="s">
        <v>25</v>
      </c>
      <c r="C396">
        <v>53</v>
      </c>
      <c r="D396" t="s">
        <v>37</v>
      </c>
      <c r="E396" t="s">
        <v>31</v>
      </c>
      <c r="F396" t="s">
        <v>1083</v>
      </c>
      <c r="G396">
        <v>1442.06</v>
      </c>
      <c r="H396">
        <v>5</v>
      </c>
      <c r="I396" s="1">
        <v>44974</v>
      </c>
      <c r="J396" t="s">
        <v>53</v>
      </c>
      <c r="K396">
        <v>32.15</v>
      </c>
      <c r="L396">
        <v>1</v>
      </c>
      <c r="M396">
        <v>37.51</v>
      </c>
      <c r="N396">
        <v>377</v>
      </c>
      <c r="O396">
        <v>0</v>
      </c>
    </row>
    <row r="397" spans="1:15" x14ac:dyDescent="0.3">
      <c r="A397" t="s">
        <v>3198</v>
      </c>
      <c r="B397" t="s">
        <v>15</v>
      </c>
      <c r="C397">
        <v>57</v>
      </c>
      <c r="D397" t="s">
        <v>37</v>
      </c>
      <c r="E397" t="s">
        <v>26</v>
      </c>
      <c r="F397" t="s">
        <v>3199</v>
      </c>
      <c r="G397">
        <v>4661.12</v>
      </c>
      <c r="H397">
        <v>1</v>
      </c>
      <c r="I397" s="1">
        <v>44974</v>
      </c>
      <c r="J397" t="s">
        <v>23</v>
      </c>
      <c r="K397">
        <v>26</v>
      </c>
      <c r="L397">
        <v>1</v>
      </c>
      <c r="M397">
        <v>10.38</v>
      </c>
      <c r="N397">
        <v>464</v>
      </c>
      <c r="O397">
        <v>0</v>
      </c>
    </row>
    <row r="398" spans="1:15" x14ac:dyDescent="0.3">
      <c r="A398" t="s">
        <v>3867</v>
      </c>
      <c r="B398" t="s">
        <v>15</v>
      </c>
      <c r="C398">
        <v>55</v>
      </c>
      <c r="D398" t="s">
        <v>67</v>
      </c>
      <c r="E398" t="s">
        <v>38</v>
      </c>
      <c r="F398" t="s">
        <v>2009</v>
      </c>
      <c r="G398">
        <v>2958.74</v>
      </c>
      <c r="H398">
        <v>4</v>
      </c>
      <c r="I398" s="1">
        <v>44974</v>
      </c>
      <c r="J398" t="s">
        <v>23</v>
      </c>
      <c r="K398">
        <v>21.44</v>
      </c>
      <c r="L398">
        <v>0</v>
      </c>
      <c r="M398">
        <v>33.799999999999997</v>
      </c>
      <c r="N398">
        <v>410</v>
      </c>
      <c r="O398">
        <f t="shared" si="6"/>
        <v>11801.16</v>
      </c>
    </row>
    <row r="399" spans="1:15" x14ac:dyDescent="0.3">
      <c r="A399" t="s">
        <v>151</v>
      </c>
      <c r="B399" t="s">
        <v>15</v>
      </c>
      <c r="C399">
        <v>34</v>
      </c>
      <c r="D399" t="s">
        <v>37</v>
      </c>
      <c r="E399" t="s">
        <v>17</v>
      </c>
      <c r="F399" t="s">
        <v>61</v>
      </c>
      <c r="G399">
        <v>1185.81</v>
      </c>
      <c r="H399">
        <v>5</v>
      </c>
      <c r="I399" s="1">
        <v>44975</v>
      </c>
      <c r="J399" t="s">
        <v>28</v>
      </c>
      <c r="K399">
        <v>4.4800000000000004</v>
      </c>
      <c r="L399">
        <v>1</v>
      </c>
      <c r="M399">
        <v>37.24</v>
      </c>
      <c r="N399">
        <v>302</v>
      </c>
      <c r="O399">
        <v>0</v>
      </c>
    </row>
    <row r="400" spans="1:15" x14ac:dyDescent="0.3">
      <c r="A400" t="s">
        <v>454</v>
      </c>
      <c r="B400" t="s">
        <v>15</v>
      </c>
      <c r="C400">
        <v>25</v>
      </c>
      <c r="D400" t="s">
        <v>21</v>
      </c>
      <c r="E400" t="s">
        <v>31</v>
      </c>
      <c r="F400" t="s">
        <v>334</v>
      </c>
      <c r="G400">
        <v>2620.52</v>
      </c>
      <c r="H400">
        <v>1</v>
      </c>
      <c r="I400" s="1">
        <v>44975</v>
      </c>
      <c r="J400" t="s">
        <v>23</v>
      </c>
      <c r="K400">
        <v>43.72</v>
      </c>
      <c r="L400">
        <v>1</v>
      </c>
      <c r="M400">
        <v>38.61</v>
      </c>
      <c r="N400">
        <v>205</v>
      </c>
      <c r="O400">
        <v>0</v>
      </c>
    </row>
    <row r="401" spans="1:15" x14ac:dyDescent="0.3">
      <c r="A401" t="s">
        <v>882</v>
      </c>
      <c r="B401" t="s">
        <v>25</v>
      </c>
      <c r="C401">
        <v>42</v>
      </c>
      <c r="D401" t="s">
        <v>21</v>
      </c>
      <c r="E401" t="s">
        <v>31</v>
      </c>
      <c r="F401" t="s">
        <v>635</v>
      </c>
      <c r="G401">
        <v>1708.81</v>
      </c>
      <c r="H401">
        <v>1</v>
      </c>
      <c r="I401" s="1">
        <v>44975</v>
      </c>
      <c r="J401" t="s">
        <v>19</v>
      </c>
      <c r="K401">
        <v>39.15</v>
      </c>
      <c r="L401">
        <v>1</v>
      </c>
      <c r="M401">
        <v>14.07</v>
      </c>
      <c r="N401">
        <v>138</v>
      </c>
      <c r="O401">
        <v>0</v>
      </c>
    </row>
    <row r="402" spans="1:15" x14ac:dyDescent="0.3">
      <c r="A402" t="s">
        <v>1061</v>
      </c>
      <c r="B402" t="s">
        <v>15</v>
      </c>
      <c r="C402">
        <v>27</v>
      </c>
      <c r="D402" t="s">
        <v>30</v>
      </c>
      <c r="E402" t="s">
        <v>31</v>
      </c>
      <c r="F402" t="s">
        <v>443</v>
      </c>
      <c r="G402">
        <v>2549.2800000000002</v>
      </c>
      <c r="H402">
        <v>2</v>
      </c>
      <c r="I402" s="1">
        <v>44975</v>
      </c>
      <c r="J402" t="s">
        <v>23</v>
      </c>
      <c r="K402">
        <v>59.2</v>
      </c>
      <c r="L402">
        <v>0</v>
      </c>
      <c r="M402">
        <v>8.65</v>
      </c>
      <c r="N402">
        <v>158</v>
      </c>
      <c r="O402">
        <f t="shared" si="6"/>
        <v>5089.9100000000008</v>
      </c>
    </row>
    <row r="403" spans="1:15" x14ac:dyDescent="0.3">
      <c r="A403" t="s">
        <v>1713</v>
      </c>
      <c r="B403" t="s">
        <v>15</v>
      </c>
      <c r="C403">
        <v>26</v>
      </c>
      <c r="D403" t="s">
        <v>37</v>
      </c>
      <c r="E403" t="s">
        <v>31</v>
      </c>
      <c r="F403" t="s">
        <v>362</v>
      </c>
      <c r="G403">
        <v>868.8</v>
      </c>
      <c r="H403">
        <v>2</v>
      </c>
      <c r="I403" s="1">
        <v>44975</v>
      </c>
      <c r="J403" t="s">
        <v>19</v>
      </c>
      <c r="K403">
        <v>32.19</v>
      </c>
      <c r="L403">
        <v>0</v>
      </c>
      <c r="M403">
        <v>23.47</v>
      </c>
      <c r="N403">
        <v>272</v>
      </c>
      <c r="O403">
        <f t="shared" si="6"/>
        <v>1714.1299999999999</v>
      </c>
    </row>
    <row r="404" spans="1:15" x14ac:dyDescent="0.3">
      <c r="A404" t="s">
        <v>1994</v>
      </c>
      <c r="B404" t="s">
        <v>25</v>
      </c>
      <c r="C404">
        <v>25</v>
      </c>
      <c r="D404" t="s">
        <v>16</v>
      </c>
      <c r="E404" t="s">
        <v>17</v>
      </c>
      <c r="F404" t="s">
        <v>1995</v>
      </c>
      <c r="G404">
        <v>2070.52</v>
      </c>
      <c r="H404">
        <v>1</v>
      </c>
      <c r="I404" s="1">
        <v>44975</v>
      </c>
      <c r="J404" t="s">
        <v>28</v>
      </c>
      <c r="K404">
        <v>30.36</v>
      </c>
      <c r="L404">
        <v>1</v>
      </c>
      <c r="M404">
        <v>28.6</v>
      </c>
      <c r="N404">
        <v>240</v>
      </c>
      <c r="O404">
        <v>0</v>
      </c>
    </row>
    <row r="405" spans="1:15" x14ac:dyDescent="0.3">
      <c r="A405" t="s">
        <v>2447</v>
      </c>
      <c r="B405" t="s">
        <v>15</v>
      </c>
      <c r="C405">
        <v>40</v>
      </c>
      <c r="D405" t="s">
        <v>37</v>
      </c>
      <c r="E405" t="s">
        <v>17</v>
      </c>
      <c r="F405" t="s">
        <v>2448</v>
      </c>
      <c r="G405">
        <v>4026.2</v>
      </c>
      <c r="H405">
        <v>1</v>
      </c>
      <c r="I405" s="1">
        <v>44975</v>
      </c>
      <c r="J405" t="s">
        <v>53</v>
      </c>
      <c r="K405">
        <v>20.66</v>
      </c>
      <c r="L405">
        <v>1</v>
      </c>
      <c r="M405">
        <v>9.98</v>
      </c>
      <c r="N405">
        <v>283</v>
      </c>
      <c r="O405">
        <v>0</v>
      </c>
    </row>
    <row r="406" spans="1:15" x14ac:dyDescent="0.3">
      <c r="A406" t="s">
        <v>2540</v>
      </c>
      <c r="B406" t="s">
        <v>15</v>
      </c>
      <c r="C406">
        <v>25</v>
      </c>
      <c r="D406" t="s">
        <v>67</v>
      </c>
      <c r="E406" t="s">
        <v>26</v>
      </c>
      <c r="F406" t="s">
        <v>2541</v>
      </c>
      <c r="G406">
        <v>2329.13</v>
      </c>
      <c r="H406">
        <v>4</v>
      </c>
      <c r="I406" s="1">
        <v>44975</v>
      </c>
      <c r="J406" t="s">
        <v>23</v>
      </c>
      <c r="K406">
        <v>40.4</v>
      </c>
      <c r="L406">
        <v>1</v>
      </c>
      <c r="M406">
        <v>48.92</v>
      </c>
      <c r="N406">
        <v>188</v>
      </c>
      <c r="O406">
        <v>0</v>
      </c>
    </row>
    <row r="407" spans="1:15" x14ac:dyDescent="0.3">
      <c r="A407" t="s">
        <v>2930</v>
      </c>
      <c r="B407" t="s">
        <v>15</v>
      </c>
      <c r="C407">
        <v>19</v>
      </c>
      <c r="D407" t="s">
        <v>67</v>
      </c>
      <c r="E407" t="s">
        <v>38</v>
      </c>
      <c r="F407" t="s">
        <v>890</v>
      </c>
      <c r="G407">
        <v>2455.0300000000002</v>
      </c>
      <c r="H407">
        <v>3</v>
      </c>
      <c r="I407" s="1">
        <v>44975</v>
      </c>
      <c r="J407" t="s">
        <v>28</v>
      </c>
      <c r="K407">
        <v>1.33</v>
      </c>
      <c r="L407">
        <v>0</v>
      </c>
      <c r="M407">
        <v>43.4</v>
      </c>
      <c r="N407">
        <v>455</v>
      </c>
      <c r="O407">
        <f t="shared" si="6"/>
        <v>7321.6900000000005</v>
      </c>
    </row>
    <row r="408" spans="1:15" x14ac:dyDescent="0.3">
      <c r="A408" t="s">
        <v>3769</v>
      </c>
      <c r="B408" t="s">
        <v>25</v>
      </c>
      <c r="C408">
        <v>49</v>
      </c>
      <c r="D408" t="s">
        <v>21</v>
      </c>
      <c r="E408" t="s">
        <v>41</v>
      </c>
      <c r="F408" t="s">
        <v>3038</v>
      </c>
      <c r="G408">
        <v>4689.2299999999996</v>
      </c>
      <c r="H408">
        <v>2</v>
      </c>
      <c r="I408" s="1">
        <v>44975</v>
      </c>
      <c r="J408" t="s">
        <v>28</v>
      </c>
      <c r="K408">
        <v>45.83</v>
      </c>
      <c r="L408">
        <v>1</v>
      </c>
      <c r="M408">
        <v>42.19</v>
      </c>
      <c r="N408">
        <v>138</v>
      </c>
      <c r="O408">
        <v>0</v>
      </c>
    </row>
    <row r="409" spans="1:15" x14ac:dyDescent="0.3">
      <c r="A409" t="s">
        <v>889</v>
      </c>
      <c r="B409" t="s">
        <v>25</v>
      </c>
      <c r="C409">
        <v>51</v>
      </c>
      <c r="D409" t="s">
        <v>37</v>
      </c>
      <c r="E409" t="s">
        <v>38</v>
      </c>
      <c r="F409" t="s">
        <v>890</v>
      </c>
      <c r="G409">
        <v>3935.82</v>
      </c>
      <c r="H409">
        <v>5</v>
      </c>
      <c r="I409" s="1">
        <v>44976</v>
      </c>
      <c r="J409" t="s">
        <v>23</v>
      </c>
      <c r="K409">
        <v>8.16</v>
      </c>
      <c r="L409">
        <v>0</v>
      </c>
      <c r="M409">
        <v>24.55</v>
      </c>
      <c r="N409">
        <v>308</v>
      </c>
      <c r="O409">
        <f t="shared" si="6"/>
        <v>19654.550000000003</v>
      </c>
    </row>
    <row r="410" spans="1:15" x14ac:dyDescent="0.3">
      <c r="A410" t="s">
        <v>893</v>
      </c>
      <c r="B410" t="s">
        <v>25</v>
      </c>
      <c r="C410">
        <v>39</v>
      </c>
      <c r="D410" t="s">
        <v>16</v>
      </c>
      <c r="E410" t="s">
        <v>26</v>
      </c>
      <c r="F410" t="s">
        <v>894</v>
      </c>
      <c r="G410">
        <v>4589.99</v>
      </c>
      <c r="H410">
        <v>5</v>
      </c>
      <c r="I410" s="1">
        <v>44976</v>
      </c>
      <c r="J410" t="s">
        <v>28</v>
      </c>
      <c r="K410">
        <v>48.81</v>
      </c>
      <c r="L410">
        <v>1</v>
      </c>
      <c r="M410">
        <v>18.91</v>
      </c>
      <c r="N410">
        <v>18</v>
      </c>
      <c r="O410">
        <v>0</v>
      </c>
    </row>
    <row r="411" spans="1:15" x14ac:dyDescent="0.3">
      <c r="A411" t="s">
        <v>930</v>
      </c>
      <c r="B411" t="s">
        <v>25</v>
      </c>
      <c r="C411">
        <v>43</v>
      </c>
      <c r="D411" t="s">
        <v>37</v>
      </c>
      <c r="E411" t="s">
        <v>26</v>
      </c>
      <c r="F411" t="s">
        <v>931</v>
      </c>
      <c r="G411">
        <v>1824.04</v>
      </c>
      <c r="H411">
        <v>2</v>
      </c>
      <c r="I411" s="1">
        <v>44976</v>
      </c>
      <c r="J411" t="s">
        <v>19</v>
      </c>
      <c r="K411">
        <v>20.07</v>
      </c>
      <c r="L411">
        <v>0</v>
      </c>
      <c r="M411">
        <v>36.75</v>
      </c>
      <c r="N411">
        <v>54</v>
      </c>
      <c r="O411">
        <f t="shared" si="6"/>
        <v>3611.33</v>
      </c>
    </row>
    <row r="412" spans="1:15" x14ac:dyDescent="0.3">
      <c r="A412" t="s">
        <v>1034</v>
      </c>
      <c r="B412" t="s">
        <v>15</v>
      </c>
      <c r="C412">
        <v>60</v>
      </c>
      <c r="D412" t="s">
        <v>67</v>
      </c>
      <c r="E412" t="s">
        <v>41</v>
      </c>
      <c r="F412" t="s">
        <v>1035</v>
      </c>
      <c r="G412">
        <v>4654.95</v>
      </c>
      <c r="H412">
        <v>4</v>
      </c>
      <c r="I412" s="1">
        <v>44976</v>
      </c>
      <c r="J412" t="s">
        <v>19</v>
      </c>
      <c r="K412">
        <v>3.1</v>
      </c>
      <c r="L412">
        <v>1</v>
      </c>
      <c r="M412">
        <v>6.84</v>
      </c>
      <c r="N412">
        <v>10</v>
      </c>
      <c r="O412">
        <v>0</v>
      </c>
    </row>
    <row r="413" spans="1:15" x14ac:dyDescent="0.3">
      <c r="A413" t="s">
        <v>1604</v>
      </c>
      <c r="B413" t="s">
        <v>15</v>
      </c>
      <c r="C413">
        <v>27</v>
      </c>
      <c r="D413" t="s">
        <v>16</v>
      </c>
      <c r="E413" t="s">
        <v>41</v>
      </c>
      <c r="F413" t="s">
        <v>743</v>
      </c>
      <c r="G413">
        <v>501.15</v>
      </c>
      <c r="H413">
        <v>3</v>
      </c>
      <c r="I413" s="1">
        <v>44976</v>
      </c>
      <c r="J413" t="s">
        <v>19</v>
      </c>
      <c r="K413">
        <v>40.39</v>
      </c>
      <c r="L413">
        <v>0</v>
      </c>
      <c r="M413">
        <v>0.23</v>
      </c>
      <c r="N413">
        <v>366</v>
      </c>
      <c r="O413">
        <f t="shared" si="6"/>
        <v>1503.2199999999998</v>
      </c>
    </row>
    <row r="414" spans="1:15" x14ac:dyDescent="0.3">
      <c r="A414" t="s">
        <v>1867</v>
      </c>
      <c r="B414" t="s">
        <v>25</v>
      </c>
      <c r="C414">
        <v>29</v>
      </c>
      <c r="D414" t="s">
        <v>16</v>
      </c>
      <c r="E414" t="s">
        <v>41</v>
      </c>
      <c r="F414" t="s">
        <v>1000</v>
      </c>
      <c r="G414">
        <v>822.04</v>
      </c>
      <c r="H414">
        <v>5</v>
      </c>
      <c r="I414" s="1">
        <v>44976</v>
      </c>
      <c r="J414" t="s">
        <v>28</v>
      </c>
      <c r="K414">
        <v>56.89</v>
      </c>
      <c r="L414">
        <v>1</v>
      </c>
      <c r="M414">
        <v>36.19</v>
      </c>
      <c r="N414">
        <v>251</v>
      </c>
      <c r="O414">
        <v>0</v>
      </c>
    </row>
    <row r="415" spans="1:15" x14ac:dyDescent="0.3">
      <c r="A415" t="s">
        <v>1978</v>
      </c>
      <c r="B415" t="s">
        <v>25</v>
      </c>
      <c r="C415">
        <v>54</v>
      </c>
      <c r="D415" t="s">
        <v>37</v>
      </c>
      <c r="E415" t="s">
        <v>38</v>
      </c>
      <c r="F415" t="s">
        <v>1979</v>
      </c>
      <c r="G415">
        <v>4060.51</v>
      </c>
      <c r="H415">
        <v>2</v>
      </c>
      <c r="I415" s="1">
        <v>44976</v>
      </c>
      <c r="J415" t="s">
        <v>19</v>
      </c>
      <c r="K415">
        <v>36.049999999999997</v>
      </c>
      <c r="L415">
        <v>1</v>
      </c>
      <c r="M415">
        <v>2.25</v>
      </c>
      <c r="N415">
        <v>440</v>
      </c>
      <c r="O415">
        <v>0</v>
      </c>
    </row>
    <row r="416" spans="1:15" x14ac:dyDescent="0.3">
      <c r="A416" t="s">
        <v>1984</v>
      </c>
      <c r="B416" t="s">
        <v>25</v>
      </c>
      <c r="C416">
        <v>35</v>
      </c>
      <c r="D416" t="s">
        <v>67</v>
      </c>
      <c r="E416" t="s">
        <v>17</v>
      </c>
      <c r="F416" t="s">
        <v>370</v>
      </c>
      <c r="G416">
        <v>3790.9</v>
      </c>
      <c r="H416">
        <v>1</v>
      </c>
      <c r="I416" s="1">
        <v>44976</v>
      </c>
      <c r="J416" t="s">
        <v>33</v>
      </c>
      <c r="K416">
        <v>20.010000000000002</v>
      </c>
      <c r="L416">
        <v>1</v>
      </c>
      <c r="M416">
        <v>2.92</v>
      </c>
      <c r="N416">
        <v>128</v>
      </c>
      <c r="O416">
        <v>0</v>
      </c>
    </row>
    <row r="417" spans="1:15" x14ac:dyDescent="0.3">
      <c r="A417" t="s">
        <v>2205</v>
      </c>
      <c r="B417" t="s">
        <v>15</v>
      </c>
      <c r="C417">
        <v>33</v>
      </c>
      <c r="D417" t="s">
        <v>16</v>
      </c>
      <c r="E417" t="s">
        <v>38</v>
      </c>
      <c r="F417" t="s">
        <v>1997</v>
      </c>
      <c r="G417">
        <v>3513.75</v>
      </c>
      <c r="H417">
        <v>4</v>
      </c>
      <c r="I417" s="1">
        <v>44976</v>
      </c>
      <c r="J417" t="s">
        <v>23</v>
      </c>
      <c r="K417">
        <v>32.03</v>
      </c>
      <c r="L417">
        <v>1</v>
      </c>
      <c r="M417">
        <v>34.82</v>
      </c>
      <c r="N417">
        <v>130</v>
      </c>
      <c r="O417">
        <v>0</v>
      </c>
    </row>
    <row r="418" spans="1:15" x14ac:dyDescent="0.3">
      <c r="A418" t="s">
        <v>2981</v>
      </c>
      <c r="B418" t="s">
        <v>15</v>
      </c>
      <c r="C418">
        <v>50</v>
      </c>
      <c r="D418" t="s">
        <v>16</v>
      </c>
      <c r="E418" t="s">
        <v>38</v>
      </c>
      <c r="F418" t="s">
        <v>2851</v>
      </c>
      <c r="G418">
        <v>1504.79</v>
      </c>
      <c r="H418">
        <v>5</v>
      </c>
      <c r="I418" s="1">
        <v>44976</v>
      </c>
      <c r="J418" t="s">
        <v>53</v>
      </c>
      <c r="K418">
        <v>18.27</v>
      </c>
      <c r="L418">
        <v>1</v>
      </c>
      <c r="M418">
        <v>24.78</v>
      </c>
      <c r="N418">
        <v>469</v>
      </c>
      <c r="O418">
        <v>0</v>
      </c>
    </row>
    <row r="419" spans="1:15" x14ac:dyDescent="0.3">
      <c r="A419" t="s">
        <v>3015</v>
      </c>
      <c r="B419" t="s">
        <v>25</v>
      </c>
      <c r="C419">
        <v>24</v>
      </c>
      <c r="D419" t="s">
        <v>67</v>
      </c>
      <c r="E419" t="s">
        <v>41</v>
      </c>
      <c r="F419" t="s">
        <v>561</v>
      </c>
      <c r="G419">
        <v>3605.72</v>
      </c>
      <c r="H419">
        <v>1</v>
      </c>
      <c r="I419" s="1">
        <v>44976</v>
      </c>
      <c r="J419" t="s">
        <v>53</v>
      </c>
      <c r="K419">
        <v>32.17</v>
      </c>
      <c r="L419">
        <v>0</v>
      </c>
      <c r="M419">
        <v>24.42</v>
      </c>
      <c r="N419">
        <v>63</v>
      </c>
      <c r="O419">
        <f t="shared" si="6"/>
        <v>3581.2999999999997</v>
      </c>
    </row>
    <row r="420" spans="1:15" x14ac:dyDescent="0.3">
      <c r="A420" t="s">
        <v>3074</v>
      </c>
      <c r="B420" t="s">
        <v>25</v>
      </c>
      <c r="C420">
        <v>44</v>
      </c>
      <c r="D420" t="s">
        <v>16</v>
      </c>
      <c r="E420" t="s">
        <v>31</v>
      </c>
      <c r="F420" t="s">
        <v>2213</v>
      </c>
      <c r="G420">
        <v>1000.77</v>
      </c>
      <c r="H420">
        <v>5</v>
      </c>
      <c r="I420" s="1">
        <v>44976</v>
      </c>
      <c r="J420" t="s">
        <v>19</v>
      </c>
      <c r="K420">
        <v>12.44</v>
      </c>
      <c r="L420">
        <v>0</v>
      </c>
      <c r="M420">
        <v>10.08</v>
      </c>
      <c r="N420">
        <v>104</v>
      </c>
      <c r="O420">
        <f t="shared" si="6"/>
        <v>4993.7700000000004</v>
      </c>
    </row>
    <row r="421" spans="1:15" x14ac:dyDescent="0.3">
      <c r="A421" t="s">
        <v>212</v>
      </c>
      <c r="B421" t="s">
        <v>15</v>
      </c>
      <c r="C421">
        <v>51</v>
      </c>
      <c r="D421" t="s">
        <v>67</v>
      </c>
      <c r="E421" t="s">
        <v>31</v>
      </c>
      <c r="F421" t="s">
        <v>213</v>
      </c>
      <c r="G421">
        <v>4131.4799999999996</v>
      </c>
      <c r="H421">
        <v>3</v>
      </c>
      <c r="I421" s="1">
        <v>44977</v>
      </c>
      <c r="J421" t="s">
        <v>28</v>
      </c>
      <c r="K421">
        <v>48.08</v>
      </c>
      <c r="L421">
        <v>1</v>
      </c>
      <c r="M421">
        <v>21.96</v>
      </c>
      <c r="N421">
        <v>189</v>
      </c>
      <c r="O421">
        <v>0</v>
      </c>
    </row>
    <row r="422" spans="1:15" x14ac:dyDescent="0.3">
      <c r="A422" t="s">
        <v>440</v>
      </c>
      <c r="B422" t="s">
        <v>25</v>
      </c>
      <c r="C422">
        <v>53</v>
      </c>
      <c r="D422" t="s">
        <v>37</v>
      </c>
      <c r="E422" t="s">
        <v>31</v>
      </c>
      <c r="F422" t="s">
        <v>441</v>
      </c>
      <c r="G422">
        <v>678</v>
      </c>
      <c r="H422">
        <v>2</v>
      </c>
      <c r="I422" s="1">
        <v>44977</v>
      </c>
      <c r="J422" t="s">
        <v>23</v>
      </c>
      <c r="K422">
        <v>16.399999999999999</v>
      </c>
      <c r="L422">
        <v>0</v>
      </c>
      <c r="M422">
        <v>36.01</v>
      </c>
      <c r="N422">
        <v>490</v>
      </c>
      <c r="O422">
        <f t="shared" si="6"/>
        <v>1319.99</v>
      </c>
    </row>
    <row r="423" spans="1:15" x14ac:dyDescent="0.3">
      <c r="A423" t="s">
        <v>1943</v>
      </c>
      <c r="B423" t="s">
        <v>25</v>
      </c>
      <c r="C423">
        <v>21</v>
      </c>
      <c r="D423" t="s">
        <v>37</v>
      </c>
      <c r="E423" t="s">
        <v>38</v>
      </c>
      <c r="F423" t="s">
        <v>952</v>
      </c>
      <c r="G423">
        <v>2895.03</v>
      </c>
      <c r="H423">
        <v>3</v>
      </c>
      <c r="I423" s="1">
        <v>44977</v>
      </c>
      <c r="J423" t="s">
        <v>19</v>
      </c>
      <c r="K423">
        <v>18.68</v>
      </c>
      <c r="L423">
        <v>1</v>
      </c>
      <c r="M423">
        <v>7.94</v>
      </c>
      <c r="N423">
        <v>400</v>
      </c>
      <c r="O423">
        <v>0</v>
      </c>
    </row>
    <row r="424" spans="1:15" x14ac:dyDescent="0.3">
      <c r="A424" t="s">
        <v>2086</v>
      </c>
      <c r="B424" t="s">
        <v>25</v>
      </c>
      <c r="C424">
        <v>49</v>
      </c>
      <c r="D424" t="s">
        <v>21</v>
      </c>
      <c r="E424" t="s">
        <v>38</v>
      </c>
      <c r="F424" t="s">
        <v>1306</v>
      </c>
      <c r="G424">
        <v>3025.78</v>
      </c>
      <c r="H424">
        <v>1</v>
      </c>
      <c r="I424" s="1">
        <v>44977</v>
      </c>
      <c r="J424" t="s">
        <v>28</v>
      </c>
      <c r="K424">
        <v>8.26</v>
      </c>
      <c r="L424">
        <v>1</v>
      </c>
      <c r="M424">
        <v>15.45</v>
      </c>
      <c r="N424">
        <v>106</v>
      </c>
      <c r="O424">
        <v>0</v>
      </c>
    </row>
    <row r="425" spans="1:15" x14ac:dyDescent="0.3">
      <c r="A425" t="s">
        <v>2199</v>
      </c>
      <c r="B425" t="s">
        <v>15</v>
      </c>
      <c r="C425">
        <v>47</v>
      </c>
      <c r="D425" t="s">
        <v>37</v>
      </c>
      <c r="E425" t="s">
        <v>31</v>
      </c>
      <c r="F425" t="s">
        <v>2200</v>
      </c>
      <c r="G425">
        <v>4255.1899999999996</v>
      </c>
      <c r="H425">
        <v>2</v>
      </c>
      <c r="I425" s="1">
        <v>44977</v>
      </c>
      <c r="J425" t="s">
        <v>23</v>
      </c>
      <c r="K425">
        <v>54.79</v>
      </c>
      <c r="L425">
        <v>0</v>
      </c>
      <c r="M425">
        <v>31.39</v>
      </c>
      <c r="N425">
        <v>395</v>
      </c>
      <c r="O425">
        <f t="shared" si="6"/>
        <v>8478.99</v>
      </c>
    </row>
    <row r="426" spans="1:15" x14ac:dyDescent="0.3">
      <c r="A426" t="s">
        <v>2432</v>
      </c>
      <c r="B426" t="s">
        <v>15</v>
      </c>
      <c r="C426">
        <v>55</v>
      </c>
      <c r="D426" t="s">
        <v>37</v>
      </c>
      <c r="E426" t="s">
        <v>38</v>
      </c>
      <c r="F426" t="s">
        <v>2099</v>
      </c>
      <c r="G426">
        <v>4776.1899999999996</v>
      </c>
      <c r="H426">
        <v>4</v>
      </c>
      <c r="I426" s="1">
        <v>44977</v>
      </c>
      <c r="J426" t="s">
        <v>53</v>
      </c>
      <c r="K426">
        <v>10.97</v>
      </c>
      <c r="L426">
        <v>1</v>
      </c>
      <c r="M426">
        <v>5.16</v>
      </c>
      <c r="N426">
        <v>41</v>
      </c>
      <c r="O426">
        <v>0</v>
      </c>
    </row>
    <row r="427" spans="1:15" x14ac:dyDescent="0.3">
      <c r="A427" t="s">
        <v>2760</v>
      </c>
      <c r="B427" t="s">
        <v>15</v>
      </c>
      <c r="C427">
        <v>36</v>
      </c>
      <c r="D427" t="s">
        <v>21</v>
      </c>
      <c r="E427" t="s">
        <v>26</v>
      </c>
      <c r="F427" t="s">
        <v>2761</v>
      </c>
      <c r="G427">
        <v>935.85</v>
      </c>
      <c r="H427">
        <v>2</v>
      </c>
      <c r="I427" s="1">
        <v>44977</v>
      </c>
      <c r="J427" t="s">
        <v>23</v>
      </c>
      <c r="K427">
        <v>2.56</v>
      </c>
      <c r="L427">
        <v>1</v>
      </c>
      <c r="M427">
        <v>7.47</v>
      </c>
      <c r="N427">
        <v>132</v>
      </c>
      <c r="O427">
        <v>0</v>
      </c>
    </row>
    <row r="428" spans="1:15" x14ac:dyDescent="0.3">
      <c r="A428" t="s">
        <v>3026</v>
      </c>
      <c r="B428" t="s">
        <v>25</v>
      </c>
      <c r="C428">
        <v>53</v>
      </c>
      <c r="D428" t="s">
        <v>21</v>
      </c>
      <c r="E428" t="s">
        <v>38</v>
      </c>
      <c r="F428" t="s">
        <v>1783</v>
      </c>
      <c r="G428">
        <v>4305.08</v>
      </c>
      <c r="H428">
        <v>2</v>
      </c>
      <c r="I428" s="1">
        <v>44977</v>
      </c>
      <c r="J428" t="s">
        <v>23</v>
      </c>
      <c r="K428">
        <v>17.34</v>
      </c>
      <c r="L428">
        <v>0</v>
      </c>
      <c r="M428">
        <v>9.08</v>
      </c>
      <c r="N428">
        <v>144</v>
      </c>
      <c r="O428">
        <f t="shared" si="6"/>
        <v>8601.08</v>
      </c>
    </row>
    <row r="429" spans="1:15" x14ac:dyDescent="0.3">
      <c r="A429" t="s">
        <v>3196</v>
      </c>
      <c r="B429" t="s">
        <v>25</v>
      </c>
      <c r="C429">
        <v>36</v>
      </c>
      <c r="D429" t="s">
        <v>37</v>
      </c>
      <c r="E429" t="s">
        <v>38</v>
      </c>
      <c r="F429" t="s">
        <v>1204</v>
      </c>
      <c r="G429">
        <v>1536.1</v>
      </c>
      <c r="H429">
        <v>5</v>
      </c>
      <c r="I429" s="1">
        <v>44977</v>
      </c>
      <c r="J429" t="s">
        <v>33</v>
      </c>
      <c r="K429">
        <v>29.13</v>
      </c>
      <c r="L429">
        <v>0</v>
      </c>
      <c r="M429">
        <v>17.37</v>
      </c>
      <c r="N429">
        <v>389</v>
      </c>
      <c r="O429">
        <f t="shared" si="6"/>
        <v>7663.13</v>
      </c>
    </row>
    <row r="430" spans="1:15" x14ac:dyDescent="0.3">
      <c r="A430" t="s">
        <v>226</v>
      </c>
      <c r="B430" t="s">
        <v>25</v>
      </c>
      <c r="C430">
        <v>40</v>
      </c>
      <c r="D430" t="s">
        <v>21</v>
      </c>
      <c r="E430" t="s">
        <v>31</v>
      </c>
      <c r="F430" t="s">
        <v>227</v>
      </c>
      <c r="G430">
        <v>1424.49</v>
      </c>
      <c r="H430">
        <v>1</v>
      </c>
      <c r="I430" s="1">
        <v>44978</v>
      </c>
      <c r="J430" t="s">
        <v>28</v>
      </c>
      <c r="K430">
        <v>51.52</v>
      </c>
      <c r="L430">
        <v>0</v>
      </c>
      <c r="M430">
        <v>16.75</v>
      </c>
      <c r="N430">
        <v>383</v>
      </c>
      <c r="O430">
        <f t="shared" si="6"/>
        <v>1407.74</v>
      </c>
    </row>
    <row r="431" spans="1:15" x14ac:dyDescent="0.3">
      <c r="A431" t="s">
        <v>270</v>
      </c>
      <c r="B431" t="s">
        <v>15</v>
      </c>
      <c r="C431">
        <v>53</v>
      </c>
      <c r="D431" t="s">
        <v>16</v>
      </c>
      <c r="E431" t="s">
        <v>38</v>
      </c>
      <c r="F431" t="s">
        <v>271</v>
      </c>
      <c r="G431">
        <v>3169.56</v>
      </c>
      <c r="H431">
        <v>3</v>
      </c>
      <c r="I431" s="1">
        <v>44978</v>
      </c>
      <c r="J431" t="s">
        <v>33</v>
      </c>
      <c r="K431">
        <v>22.83</v>
      </c>
      <c r="L431">
        <v>1</v>
      </c>
      <c r="M431">
        <v>20.84</v>
      </c>
      <c r="N431">
        <v>462</v>
      </c>
      <c r="O431">
        <v>0</v>
      </c>
    </row>
    <row r="432" spans="1:15" x14ac:dyDescent="0.3">
      <c r="A432" t="s">
        <v>709</v>
      </c>
      <c r="B432" t="s">
        <v>15</v>
      </c>
      <c r="C432">
        <v>20</v>
      </c>
      <c r="D432" t="s">
        <v>21</v>
      </c>
      <c r="E432" t="s">
        <v>31</v>
      </c>
      <c r="F432" t="s">
        <v>140</v>
      </c>
      <c r="G432">
        <v>1376.24</v>
      </c>
      <c r="H432">
        <v>2</v>
      </c>
      <c r="I432" s="1">
        <v>44978</v>
      </c>
      <c r="J432" t="s">
        <v>33</v>
      </c>
      <c r="K432">
        <v>35.07</v>
      </c>
      <c r="L432">
        <v>1</v>
      </c>
      <c r="M432">
        <v>36.14</v>
      </c>
      <c r="N432">
        <v>392</v>
      </c>
      <c r="O432">
        <v>0</v>
      </c>
    </row>
    <row r="433" spans="1:15" x14ac:dyDescent="0.3">
      <c r="A433" t="s">
        <v>723</v>
      </c>
      <c r="B433" t="s">
        <v>15</v>
      </c>
      <c r="C433">
        <v>45</v>
      </c>
      <c r="D433" t="s">
        <v>21</v>
      </c>
      <c r="E433" t="s">
        <v>31</v>
      </c>
      <c r="F433" t="s">
        <v>724</v>
      </c>
      <c r="G433">
        <v>691.66</v>
      </c>
      <c r="H433">
        <v>1</v>
      </c>
      <c r="I433" s="1">
        <v>44978</v>
      </c>
      <c r="J433" t="s">
        <v>19</v>
      </c>
      <c r="K433">
        <v>54.18</v>
      </c>
      <c r="L433">
        <v>1</v>
      </c>
      <c r="M433">
        <v>46.04</v>
      </c>
      <c r="N433">
        <v>465</v>
      </c>
      <c r="O433">
        <v>0</v>
      </c>
    </row>
    <row r="434" spans="1:15" x14ac:dyDescent="0.3">
      <c r="A434" t="s">
        <v>868</v>
      </c>
      <c r="B434" t="s">
        <v>25</v>
      </c>
      <c r="C434">
        <v>21</v>
      </c>
      <c r="D434" t="s">
        <v>30</v>
      </c>
      <c r="E434" t="s">
        <v>31</v>
      </c>
      <c r="F434" t="s">
        <v>395</v>
      </c>
      <c r="G434">
        <v>3781.98</v>
      </c>
      <c r="H434">
        <v>4</v>
      </c>
      <c r="I434" s="1">
        <v>44978</v>
      </c>
      <c r="J434" t="s">
        <v>53</v>
      </c>
      <c r="K434">
        <v>59.41</v>
      </c>
      <c r="L434">
        <v>1</v>
      </c>
      <c r="M434">
        <v>29.86</v>
      </c>
      <c r="N434">
        <v>228</v>
      </c>
      <c r="O434">
        <v>0</v>
      </c>
    </row>
    <row r="435" spans="1:15" x14ac:dyDescent="0.3">
      <c r="A435" t="s">
        <v>1126</v>
      </c>
      <c r="B435" t="s">
        <v>25</v>
      </c>
      <c r="C435">
        <v>25</v>
      </c>
      <c r="D435" t="s">
        <v>67</v>
      </c>
      <c r="E435" t="s">
        <v>41</v>
      </c>
      <c r="F435" t="s">
        <v>233</v>
      </c>
      <c r="G435">
        <v>4291.12</v>
      </c>
      <c r="H435">
        <v>5</v>
      </c>
      <c r="I435" s="1">
        <v>44978</v>
      </c>
      <c r="J435" t="s">
        <v>33</v>
      </c>
      <c r="K435">
        <v>30.5</v>
      </c>
      <c r="L435">
        <v>1</v>
      </c>
      <c r="M435">
        <v>10.59</v>
      </c>
      <c r="N435">
        <v>470</v>
      </c>
      <c r="O435">
        <v>0</v>
      </c>
    </row>
    <row r="436" spans="1:15" x14ac:dyDescent="0.3">
      <c r="A436" t="s">
        <v>1347</v>
      </c>
      <c r="B436" t="s">
        <v>25</v>
      </c>
      <c r="C436">
        <v>40</v>
      </c>
      <c r="D436" t="s">
        <v>67</v>
      </c>
      <c r="E436" t="s">
        <v>26</v>
      </c>
      <c r="F436" t="s">
        <v>223</v>
      </c>
      <c r="G436">
        <v>1420.24</v>
      </c>
      <c r="H436">
        <v>2</v>
      </c>
      <c r="I436" s="1">
        <v>44978</v>
      </c>
      <c r="J436" t="s">
        <v>19</v>
      </c>
      <c r="K436">
        <v>32.83</v>
      </c>
      <c r="L436">
        <v>1</v>
      </c>
      <c r="M436">
        <v>26.07</v>
      </c>
      <c r="N436">
        <v>202</v>
      </c>
      <c r="O436">
        <v>0</v>
      </c>
    </row>
    <row r="437" spans="1:15" x14ac:dyDescent="0.3">
      <c r="A437" t="s">
        <v>1391</v>
      </c>
      <c r="B437" t="s">
        <v>25</v>
      </c>
      <c r="C437">
        <v>37</v>
      </c>
      <c r="D437" t="s">
        <v>30</v>
      </c>
      <c r="E437" t="s">
        <v>31</v>
      </c>
      <c r="F437" t="s">
        <v>1392</v>
      </c>
      <c r="G437">
        <v>2951.77</v>
      </c>
      <c r="H437">
        <v>1</v>
      </c>
      <c r="I437" s="1">
        <v>44978</v>
      </c>
      <c r="J437" t="s">
        <v>28</v>
      </c>
      <c r="K437">
        <v>50.81</v>
      </c>
      <c r="L437">
        <v>1</v>
      </c>
      <c r="M437">
        <v>19.96</v>
      </c>
      <c r="N437">
        <v>62</v>
      </c>
      <c r="O437">
        <v>0</v>
      </c>
    </row>
    <row r="438" spans="1:15" x14ac:dyDescent="0.3">
      <c r="A438" t="s">
        <v>2083</v>
      </c>
      <c r="B438" t="s">
        <v>25</v>
      </c>
      <c r="C438">
        <v>48</v>
      </c>
      <c r="D438" t="s">
        <v>16</v>
      </c>
      <c r="E438" t="s">
        <v>31</v>
      </c>
      <c r="F438" t="s">
        <v>1214</v>
      </c>
      <c r="G438">
        <v>3794.69</v>
      </c>
      <c r="H438">
        <v>5</v>
      </c>
      <c r="I438" s="1">
        <v>44978</v>
      </c>
      <c r="J438" t="s">
        <v>23</v>
      </c>
      <c r="K438">
        <v>45.16</v>
      </c>
      <c r="L438">
        <v>0</v>
      </c>
      <c r="M438">
        <v>38.76</v>
      </c>
      <c r="N438">
        <v>4</v>
      </c>
      <c r="O438">
        <f t="shared" si="6"/>
        <v>18934.690000000002</v>
      </c>
    </row>
    <row r="439" spans="1:15" x14ac:dyDescent="0.3">
      <c r="A439" t="s">
        <v>3476</v>
      </c>
      <c r="B439" t="s">
        <v>25</v>
      </c>
      <c r="C439">
        <v>21</v>
      </c>
      <c r="D439" t="s">
        <v>21</v>
      </c>
      <c r="E439" t="s">
        <v>26</v>
      </c>
      <c r="F439" t="s">
        <v>595</v>
      </c>
      <c r="G439">
        <v>1106.58</v>
      </c>
      <c r="H439">
        <v>2</v>
      </c>
      <c r="I439" s="1">
        <v>44978</v>
      </c>
      <c r="J439" t="s">
        <v>53</v>
      </c>
      <c r="K439">
        <v>5.26</v>
      </c>
      <c r="L439">
        <v>1</v>
      </c>
      <c r="M439">
        <v>27.48</v>
      </c>
      <c r="N439">
        <v>130</v>
      </c>
      <c r="O439">
        <v>0</v>
      </c>
    </row>
    <row r="440" spans="1:15" x14ac:dyDescent="0.3">
      <c r="A440" t="s">
        <v>3550</v>
      </c>
      <c r="B440" t="s">
        <v>25</v>
      </c>
      <c r="C440">
        <v>55</v>
      </c>
      <c r="D440" t="s">
        <v>30</v>
      </c>
      <c r="E440" t="s">
        <v>41</v>
      </c>
      <c r="F440" t="s">
        <v>461</v>
      </c>
      <c r="G440">
        <v>4160.68</v>
      </c>
      <c r="H440">
        <v>5</v>
      </c>
      <c r="I440" s="1">
        <v>44978</v>
      </c>
      <c r="J440" t="s">
        <v>28</v>
      </c>
      <c r="K440">
        <v>21</v>
      </c>
      <c r="L440">
        <v>1</v>
      </c>
      <c r="M440">
        <v>15.85</v>
      </c>
      <c r="N440">
        <v>4</v>
      </c>
      <c r="O440">
        <v>0</v>
      </c>
    </row>
    <row r="441" spans="1:15" x14ac:dyDescent="0.3">
      <c r="A441" t="s">
        <v>3736</v>
      </c>
      <c r="B441" t="s">
        <v>25</v>
      </c>
      <c r="C441">
        <v>24</v>
      </c>
      <c r="D441" t="s">
        <v>16</v>
      </c>
      <c r="E441" t="s">
        <v>26</v>
      </c>
      <c r="F441" t="s">
        <v>132</v>
      </c>
      <c r="G441">
        <v>2596.48</v>
      </c>
      <c r="H441">
        <v>1</v>
      </c>
      <c r="I441" s="1">
        <v>44978</v>
      </c>
      <c r="J441" t="s">
        <v>28</v>
      </c>
      <c r="K441">
        <v>43.54</v>
      </c>
      <c r="L441">
        <v>0</v>
      </c>
      <c r="M441">
        <v>33.380000000000003</v>
      </c>
      <c r="N441">
        <v>34</v>
      </c>
      <c r="O441">
        <f t="shared" si="6"/>
        <v>2563.1</v>
      </c>
    </row>
    <row r="442" spans="1:15" x14ac:dyDescent="0.3">
      <c r="A442" t="s">
        <v>495</v>
      </c>
      <c r="B442" t="s">
        <v>25</v>
      </c>
      <c r="C442">
        <v>46</v>
      </c>
      <c r="D442" t="s">
        <v>16</v>
      </c>
      <c r="E442" t="s">
        <v>17</v>
      </c>
      <c r="F442" t="s">
        <v>496</v>
      </c>
      <c r="G442">
        <v>2482.1799999999998</v>
      </c>
      <c r="H442">
        <v>2</v>
      </c>
      <c r="I442" s="1">
        <v>44979</v>
      </c>
      <c r="J442" t="s">
        <v>28</v>
      </c>
      <c r="K442">
        <v>24.01</v>
      </c>
      <c r="L442">
        <v>0</v>
      </c>
      <c r="M442">
        <v>24.32</v>
      </c>
      <c r="N442">
        <v>442</v>
      </c>
      <c r="O442">
        <f t="shared" si="6"/>
        <v>4940.04</v>
      </c>
    </row>
    <row r="443" spans="1:15" x14ac:dyDescent="0.3">
      <c r="A443" t="s">
        <v>1201</v>
      </c>
      <c r="B443" t="s">
        <v>25</v>
      </c>
      <c r="C443">
        <v>41</v>
      </c>
      <c r="D443" t="s">
        <v>67</v>
      </c>
      <c r="E443" t="s">
        <v>38</v>
      </c>
      <c r="F443" t="s">
        <v>1075</v>
      </c>
      <c r="G443">
        <v>2435.38</v>
      </c>
      <c r="H443">
        <v>4</v>
      </c>
      <c r="I443" s="1">
        <v>44979</v>
      </c>
      <c r="J443" t="s">
        <v>19</v>
      </c>
      <c r="K443">
        <v>32.44</v>
      </c>
      <c r="L443">
        <v>1</v>
      </c>
      <c r="M443">
        <v>19.53</v>
      </c>
      <c r="N443">
        <v>266</v>
      </c>
      <c r="O443">
        <v>0</v>
      </c>
    </row>
    <row r="444" spans="1:15" x14ac:dyDescent="0.3">
      <c r="A444" t="s">
        <v>1540</v>
      </c>
      <c r="B444" t="s">
        <v>25</v>
      </c>
      <c r="C444">
        <v>26</v>
      </c>
      <c r="D444" t="s">
        <v>21</v>
      </c>
      <c r="E444" t="s">
        <v>41</v>
      </c>
      <c r="F444" t="s">
        <v>740</v>
      </c>
      <c r="G444">
        <v>4469.92</v>
      </c>
      <c r="H444">
        <v>1</v>
      </c>
      <c r="I444" s="1">
        <v>44979</v>
      </c>
      <c r="J444" t="s">
        <v>23</v>
      </c>
      <c r="K444">
        <v>38.270000000000003</v>
      </c>
      <c r="L444">
        <v>0</v>
      </c>
      <c r="M444">
        <v>2.2599999999999998</v>
      </c>
      <c r="N444">
        <v>57</v>
      </c>
      <c r="O444">
        <f t="shared" si="6"/>
        <v>4467.66</v>
      </c>
    </row>
    <row r="445" spans="1:15" x14ac:dyDescent="0.3">
      <c r="A445" t="s">
        <v>2356</v>
      </c>
      <c r="B445" t="s">
        <v>15</v>
      </c>
      <c r="C445">
        <v>50</v>
      </c>
      <c r="D445" t="s">
        <v>37</v>
      </c>
      <c r="E445" t="s">
        <v>41</v>
      </c>
      <c r="F445" t="s">
        <v>409</v>
      </c>
      <c r="G445">
        <v>1040.5999999999999</v>
      </c>
      <c r="H445">
        <v>5</v>
      </c>
      <c r="I445" s="1">
        <v>44979</v>
      </c>
      <c r="J445" t="s">
        <v>23</v>
      </c>
      <c r="K445">
        <v>26.53</v>
      </c>
      <c r="L445">
        <v>0</v>
      </c>
      <c r="M445">
        <v>2.86</v>
      </c>
      <c r="N445">
        <v>36</v>
      </c>
      <c r="O445">
        <f t="shared" si="6"/>
        <v>5200.1400000000003</v>
      </c>
    </row>
    <row r="446" spans="1:15" x14ac:dyDescent="0.3">
      <c r="A446" t="s">
        <v>2888</v>
      </c>
      <c r="B446" t="s">
        <v>15</v>
      </c>
      <c r="C446">
        <v>48</v>
      </c>
      <c r="D446" t="s">
        <v>16</v>
      </c>
      <c r="E446" t="s">
        <v>41</v>
      </c>
      <c r="F446" t="s">
        <v>1997</v>
      </c>
      <c r="G446">
        <v>2592.7800000000002</v>
      </c>
      <c r="H446">
        <v>4</v>
      </c>
      <c r="I446" s="1">
        <v>44979</v>
      </c>
      <c r="J446" t="s">
        <v>28</v>
      </c>
      <c r="K446">
        <v>24</v>
      </c>
      <c r="L446">
        <v>0</v>
      </c>
      <c r="M446">
        <v>35.29</v>
      </c>
      <c r="N446">
        <v>418</v>
      </c>
      <c r="O446">
        <f t="shared" si="6"/>
        <v>10335.83</v>
      </c>
    </row>
    <row r="447" spans="1:15" x14ac:dyDescent="0.3">
      <c r="A447" t="s">
        <v>2988</v>
      </c>
      <c r="B447" t="s">
        <v>15</v>
      </c>
      <c r="C447">
        <v>47</v>
      </c>
      <c r="D447" t="s">
        <v>30</v>
      </c>
      <c r="E447" t="s">
        <v>41</v>
      </c>
      <c r="F447" t="s">
        <v>1920</v>
      </c>
      <c r="G447">
        <v>992.52</v>
      </c>
      <c r="H447">
        <v>4</v>
      </c>
      <c r="I447" s="1">
        <v>44979</v>
      </c>
      <c r="J447" t="s">
        <v>33</v>
      </c>
      <c r="K447">
        <v>15.69</v>
      </c>
      <c r="L447">
        <v>1</v>
      </c>
      <c r="M447">
        <v>18.559999999999999</v>
      </c>
      <c r="N447">
        <v>26</v>
      </c>
      <c r="O447">
        <v>0</v>
      </c>
    </row>
    <row r="448" spans="1:15" x14ac:dyDescent="0.3">
      <c r="A448" t="s">
        <v>3515</v>
      </c>
      <c r="B448" t="s">
        <v>25</v>
      </c>
      <c r="C448">
        <v>57</v>
      </c>
      <c r="D448" t="s">
        <v>30</v>
      </c>
      <c r="E448" t="s">
        <v>26</v>
      </c>
      <c r="F448" t="s">
        <v>130</v>
      </c>
      <c r="G448">
        <v>928.57</v>
      </c>
      <c r="H448">
        <v>5</v>
      </c>
      <c r="I448" s="1">
        <v>44979</v>
      </c>
      <c r="J448" t="s">
        <v>28</v>
      </c>
      <c r="K448">
        <v>14.07</v>
      </c>
      <c r="L448">
        <v>0</v>
      </c>
      <c r="M448">
        <v>0.72</v>
      </c>
      <c r="N448">
        <v>289</v>
      </c>
      <c r="O448">
        <f t="shared" si="6"/>
        <v>4642.13</v>
      </c>
    </row>
    <row r="449" spans="1:15" x14ac:dyDescent="0.3">
      <c r="A449" t="s">
        <v>3524</v>
      </c>
      <c r="B449" t="s">
        <v>25</v>
      </c>
      <c r="C449">
        <v>19</v>
      </c>
      <c r="D449" t="s">
        <v>67</v>
      </c>
      <c r="E449" t="s">
        <v>17</v>
      </c>
      <c r="F449" t="s">
        <v>3392</v>
      </c>
      <c r="G449">
        <v>1308.04</v>
      </c>
      <c r="H449">
        <v>4</v>
      </c>
      <c r="I449" s="1">
        <v>44979</v>
      </c>
      <c r="J449" t="s">
        <v>19</v>
      </c>
      <c r="K449">
        <v>55.82</v>
      </c>
      <c r="L449">
        <v>1</v>
      </c>
      <c r="M449">
        <v>26.81</v>
      </c>
      <c r="N449">
        <v>146</v>
      </c>
      <c r="O449">
        <v>0</v>
      </c>
    </row>
    <row r="450" spans="1:15" x14ac:dyDescent="0.3">
      <c r="A450" t="s">
        <v>3611</v>
      </c>
      <c r="B450" t="s">
        <v>25</v>
      </c>
      <c r="C450">
        <v>60</v>
      </c>
      <c r="D450" t="s">
        <v>21</v>
      </c>
      <c r="E450" t="s">
        <v>38</v>
      </c>
      <c r="F450" t="s">
        <v>1208</v>
      </c>
      <c r="G450">
        <v>4747.18</v>
      </c>
      <c r="H450">
        <v>3</v>
      </c>
      <c r="I450" s="1">
        <v>44979</v>
      </c>
      <c r="J450" t="s">
        <v>33</v>
      </c>
      <c r="K450">
        <v>18.920000000000002</v>
      </c>
      <c r="L450">
        <v>1</v>
      </c>
      <c r="M450">
        <v>14.34</v>
      </c>
      <c r="N450">
        <v>291</v>
      </c>
      <c r="O450">
        <v>0</v>
      </c>
    </row>
    <row r="451" spans="1:15" x14ac:dyDescent="0.3">
      <c r="A451" t="s">
        <v>609</v>
      </c>
      <c r="B451" t="s">
        <v>15</v>
      </c>
      <c r="C451">
        <v>44</v>
      </c>
      <c r="D451" t="s">
        <v>16</v>
      </c>
      <c r="E451" t="s">
        <v>26</v>
      </c>
      <c r="F451" t="s">
        <v>104</v>
      </c>
      <c r="G451">
        <v>555.87</v>
      </c>
      <c r="H451">
        <v>5</v>
      </c>
      <c r="I451" s="1">
        <v>44980</v>
      </c>
      <c r="J451" t="s">
        <v>19</v>
      </c>
      <c r="K451">
        <v>47.58</v>
      </c>
      <c r="L451">
        <v>1</v>
      </c>
      <c r="M451">
        <v>2.41</v>
      </c>
      <c r="N451">
        <v>421</v>
      </c>
      <c r="O451">
        <v>0</v>
      </c>
    </row>
    <row r="452" spans="1:15" x14ac:dyDescent="0.3">
      <c r="A452" t="s">
        <v>899</v>
      </c>
      <c r="B452" t="s">
        <v>25</v>
      </c>
      <c r="C452">
        <v>29</v>
      </c>
      <c r="D452" t="s">
        <v>37</v>
      </c>
      <c r="E452" t="s">
        <v>17</v>
      </c>
      <c r="F452" t="s">
        <v>140</v>
      </c>
      <c r="G452">
        <v>2918.16</v>
      </c>
      <c r="H452">
        <v>1</v>
      </c>
      <c r="I452" s="1">
        <v>44980</v>
      </c>
      <c r="J452" t="s">
        <v>33</v>
      </c>
      <c r="K452">
        <v>52.17</v>
      </c>
      <c r="L452">
        <v>1</v>
      </c>
      <c r="M452">
        <v>40.94</v>
      </c>
      <c r="N452">
        <v>241</v>
      </c>
      <c r="O452">
        <v>0</v>
      </c>
    </row>
    <row r="453" spans="1:15" x14ac:dyDescent="0.3">
      <c r="A453" t="s">
        <v>1105</v>
      </c>
      <c r="B453" t="s">
        <v>25</v>
      </c>
      <c r="C453">
        <v>31</v>
      </c>
      <c r="D453" t="s">
        <v>21</v>
      </c>
      <c r="E453" t="s">
        <v>17</v>
      </c>
      <c r="F453" t="s">
        <v>633</v>
      </c>
      <c r="G453">
        <v>3121.42</v>
      </c>
      <c r="H453">
        <v>2</v>
      </c>
      <c r="I453" s="1">
        <v>44980</v>
      </c>
      <c r="J453" t="s">
        <v>53</v>
      </c>
      <c r="K453">
        <v>35.65</v>
      </c>
      <c r="L453">
        <v>1</v>
      </c>
      <c r="M453">
        <v>15.56</v>
      </c>
      <c r="N453">
        <v>264</v>
      </c>
      <c r="O453">
        <v>0</v>
      </c>
    </row>
    <row r="454" spans="1:15" x14ac:dyDescent="0.3">
      <c r="A454" t="s">
        <v>2408</v>
      </c>
      <c r="B454" t="s">
        <v>25</v>
      </c>
      <c r="C454">
        <v>27</v>
      </c>
      <c r="D454" t="s">
        <v>37</v>
      </c>
      <c r="E454" t="s">
        <v>31</v>
      </c>
      <c r="F454" t="s">
        <v>879</v>
      </c>
      <c r="G454">
        <v>3271.44</v>
      </c>
      <c r="H454">
        <v>4</v>
      </c>
      <c r="I454" s="1">
        <v>44980</v>
      </c>
      <c r="J454" t="s">
        <v>23</v>
      </c>
      <c r="K454">
        <v>53.78</v>
      </c>
      <c r="L454">
        <v>1</v>
      </c>
      <c r="M454">
        <v>1.24</v>
      </c>
      <c r="N454">
        <v>42</v>
      </c>
      <c r="O454">
        <v>0</v>
      </c>
    </row>
    <row r="455" spans="1:15" x14ac:dyDescent="0.3">
      <c r="A455" t="s">
        <v>2485</v>
      </c>
      <c r="B455" t="s">
        <v>25</v>
      </c>
      <c r="C455">
        <v>54</v>
      </c>
      <c r="D455" t="s">
        <v>21</v>
      </c>
      <c r="E455" t="s">
        <v>17</v>
      </c>
      <c r="F455" t="s">
        <v>688</v>
      </c>
      <c r="G455">
        <v>1960.44</v>
      </c>
      <c r="H455">
        <v>2</v>
      </c>
      <c r="I455" s="1">
        <v>44980</v>
      </c>
      <c r="J455" t="s">
        <v>53</v>
      </c>
      <c r="K455">
        <v>57.13</v>
      </c>
      <c r="L455">
        <v>0</v>
      </c>
      <c r="M455">
        <v>8.0500000000000007</v>
      </c>
      <c r="N455">
        <v>326</v>
      </c>
      <c r="O455">
        <f t="shared" ref="O451:O514" si="7">(G455 * H455) - M455</f>
        <v>3912.83</v>
      </c>
    </row>
    <row r="456" spans="1:15" x14ac:dyDescent="0.3">
      <c r="A456" t="s">
        <v>3758</v>
      </c>
      <c r="B456" t="s">
        <v>15</v>
      </c>
      <c r="C456">
        <v>24</v>
      </c>
      <c r="D456" t="s">
        <v>37</v>
      </c>
      <c r="E456" t="s">
        <v>31</v>
      </c>
      <c r="F456" t="s">
        <v>106</v>
      </c>
      <c r="G456">
        <v>1421.25</v>
      </c>
      <c r="H456">
        <v>5</v>
      </c>
      <c r="I456" s="1">
        <v>44980</v>
      </c>
      <c r="J456" t="s">
        <v>28</v>
      </c>
      <c r="K456">
        <v>49.53</v>
      </c>
      <c r="L456">
        <v>1</v>
      </c>
      <c r="M456">
        <v>10.16</v>
      </c>
      <c r="N456">
        <v>83</v>
      </c>
      <c r="O456">
        <v>0</v>
      </c>
    </row>
    <row r="457" spans="1:15" x14ac:dyDescent="0.3">
      <c r="A457" t="s">
        <v>676</v>
      </c>
      <c r="B457" t="s">
        <v>25</v>
      </c>
      <c r="C457">
        <v>55</v>
      </c>
      <c r="D457" t="s">
        <v>37</v>
      </c>
      <c r="E457" t="s">
        <v>26</v>
      </c>
      <c r="F457" t="s">
        <v>677</v>
      </c>
      <c r="G457">
        <v>1785.8</v>
      </c>
      <c r="H457">
        <v>2</v>
      </c>
      <c r="I457" s="1">
        <v>44981</v>
      </c>
      <c r="J457" t="s">
        <v>19</v>
      </c>
      <c r="K457">
        <v>23.74</v>
      </c>
      <c r="L457">
        <v>0</v>
      </c>
      <c r="M457">
        <v>32.74</v>
      </c>
      <c r="N457">
        <v>398</v>
      </c>
      <c r="O457">
        <f t="shared" si="7"/>
        <v>3538.86</v>
      </c>
    </row>
    <row r="458" spans="1:15" x14ac:dyDescent="0.3">
      <c r="A458" t="s">
        <v>1369</v>
      </c>
      <c r="B458" t="s">
        <v>15</v>
      </c>
      <c r="C458">
        <v>55</v>
      </c>
      <c r="D458" t="s">
        <v>67</v>
      </c>
      <c r="E458" t="s">
        <v>26</v>
      </c>
      <c r="F458" t="s">
        <v>1370</v>
      </c>
      <c r="G458">
        <v>4239.75</v>
      </c>
      <c r="H458">
        <v>3</v>
      </c>
      <c r="I458" s="1">
        <v>44981</v>
      </c>
      <c r="J458" t="s">
        <v>19</v>
      </c>
      <c r="K458">
        <v>26.98</v>
      </c>
      <c r="L458">
        <v>0</v>
      </c>
      <c r="M458">
        <v>44.48</v>
      </c>
      <c r="N458">
        <v>393</v>
      </c>
      <c r="O458">
        <f t="shared" si="7"/>
        <v>12674.77</v>
      </c>
    </row>
    <row r="459" spans="1:15" x14ac:dyDescent="0.3">
      <c r="A459" t="s">
        <v>1374</v>
      </c>
      <c r="B459" t="s">
        <v>25</v>
      </c>
      <c r="C459">
        <v>43</v>
      </c>
      <c r="D459" t="s">
        <v>21</v>
      </c>
      <c r="E459" t="s">
        <v>31</v>
      </c>
      <c r="F459" t="s">
        <v>1375</v>
      </c>
      <c r="G459">
        <v>4723.04</v>
      </c>
      <c r="H459">
        <v>4</v>
      </c>
      <c r="I459" s="1">
        <v>44981</v>
      </c>
      <c r="J459" t="s">
        <v>19</v>
      </c>
      <c r="K459">
        <v>2.09</v>
      </c>
      <c r="L459">
        <v>0</v>
      </c>
      <c r="M459">
        <v>22.65</v>
      </c>
      <c r="N459">
        <v>76</v>
      </c>
      <c r="O459">
        <f t="shared" si="7"/>
        <v>18869.509999999998</v>
      </c>
    </row>
    <row r="460" spans="1:15" x14ac:dyDescent="0.3">
      <c r="A460" t="s">
        <v>1611</v>
      </c>
      <c r="B460" t="s">
        <v>25</v>
      </c>
      <c r="C460">
        <v>50</v>
      </c>
      <c r="D460" t="s">
        <v>21</v>
      </c>
      <c r="E460" t="s">
        <v>17</v>
      </c>
      <c r="F460" t="s">
        <v>46</v>
      </c>
      <c r="G460">
        <v>4526.62</v>
      </c>
      <c r="H460">
        <v>1</v>
      </c>
      <c r="I460" s="1">
        <v>44981</v>
      </c>
      <c r="J460" t="s">
        <v>28</v>
      </c>
      <c r="K460">
        <v>22.42</v>
      </c>
      <c r="L460">
        <v>0</v>
      </c>
      <c r="M460">
        <v>9.86</v>
      </c>
      <c r="N460">
        <v>320</v>
      </c>
      <c r="O460">
        <f t="shared" si="7"/>
        <v>4516.76</v>
      </c>
    </row>
    <row r="461" spans="1:15" x14ac:dyDescent="0.3">
      <c r="A461" t="s">
        <v>1845</v>
      </c>
      <c r="B461" t="s">
        <v>25</v>
      </c>
      <c r="C461">
        <v>41</v>
      </c>
      <c r="D461" t="s">
        <v>67</v>
      </c>
      <c r="E461" t="s">
        <v>38</v>
      </c>
      <c r="F461" t="s">
        <v>231</v>
      </c>
      <c r="G461">
        <v>2544.4299999999998</v>
      </c>
      <c r="H461">
        <v>3</v>
      </c>
      <c r="I461" s="1">
        <v>44981</v>
      </c>
      <c r="J461" t="s">
        <v>19</v>
      </c>
      <c r="K461">
        <v>51.07</v>
      </c>
      <c r="L461">
        <v>0</v>
      </c>
      <c r="M461">
        <v>30.9</v>
      </c>
      <c r="N461">
        <v>275</v>
      </c>
      <c r="O461">
        <f t="shared" si="7"/>
        <v>7602.3899999999994</v>
      </c>
    </row>
    <row r="462" spans="1:15" x14ac:dyDescent="0.3">
      <c r="A462" t="s">
        <v>1868</v>
      </c>
      <c r="B462" t="s">
        <v>25</v>
      </c>
      <c r="C462">
        <v>48</v>
      </c>
      <c r="D462" t="s">
        <v>16</v>
      </c>
      <c r="E462" t="s">
        <v>38</v>
      </c>
      <c r="F462" t="s">
        <v>1281</v>
      </c>
      <c r="G462">
        <v>4484.2700000000004</v>
      </c>
      <c r="H462">
        <v>3</v>
      </c>
      <c r="I462" s="1">
        <v>44981</v>
      </c>
      <c r="J462" t="s">
        <v>28</v>
      </c>
      <c r="K462">
        <v>57.16</v>
      </c>
      <c r="L462">
        <v>0</v>
      </c>
      <c r="M462">
        <v>30.82</v>
      </c>
      <c r="N462">
        <v>40</v>
      </c>
      <c r="O462">
        <f t="shared" si="7"/>
        <v>13421.990000000002</v>
      </c>
    </row>
    <row r="463" spans="1:15" x14ac:dyDescent="0.3">
      <c r="A463" t="s">
        <v>2128</v>
      </c>
      <c r="B463" t="s">
        <v>25</v>
      </c>
      <c r="C463">
        <v>52</v>
      </c>
      <c r="D463" t="s">
        <v>30</v>
      </c>
      <c r="E463" t="s">
        <v>17</v>
      </c>
      <c r="F463" t="s">
        <v>699</v>
      </c>
      <c r="G463">
        <v>3472.04</v>
      </c>
      <c r="H463">
        <v>1</v>
      </c>
      <c r="I463" s="1">
        <v>44981</v>
      </c>
      <c r="J463" t="s">
        <v>19</v>
      </c>
      <c r="K463">
        <v>58.34</v>
      </c>
      <c r="L463">
        <v>1</v>
      </c>
      <c r="M463">
        <v>20.49</v>
      </c>
      <c r="N463">
        <v>394</v>
      </c>
      <c r="O463">
        <v>0</v>
      </c>
    </row>
    <row r="464" spans="1:15" x14ac:dyDescent="0.3">
      <c r="A464" t="s">
        <v>2183</v>
      </c>
      <c r="B464" t="s">
        <v>25</v>
      </c>
      <c r="C464">
        <v>47</v>
      </c>
      <c r="D464" t="s">
        <v>16</v>
      </c>
      <c r="E464" t="s">
        <v>26</v>
      </c>
      <c r="F464" t="s">
        <v>2184</v>
      </c>
      <c r="G464">
        <v>1031.82</v>
      </c>
      <c r="H464">
        <v>1</v>
      </c>
      <c r="I464" s="1">
        <v>44981</v>
      </c>
      <c r="J464" t="s">
        <v>53</v>
      </c>
      <c r="K464">
        <v>22.36</v>
      </c>
      <c r="L464">
        <v>1</v>
      </c>
      <c r="M464">
        <v>36.43</v>
      </c>
      <c r="N464">
        <v>456</v>
      </c>
      <c r="O464">
        <v>0</v>
      </c>
    </row>
    <row r="465" spans="1:15" x14ac:dyDescent="0.3">
      <c r="A465" t="s">
        <v>2441</v>
      </c>
      <c r="B465" t="s">
        <v>15</v>
      </c>
      <c r="C465">
        <v>21</v>
      </c>
      <c r="D465" t="s">
        <v>30</v>
      </c>
      <c r="E465" t="s">
        <v>26</v>
      </c>
      <c r="F465" t="s">
        <v>1690</v>
      </c>
      <c r="G465">
        <v>2772.98</v>
      </c>
      <c r="H465">
        <v>3</v>
      </c>
      <c r="I465" s="1">
        <v>44981</v>
      </c>
      <c r="J465" t="s">
        <v>33</v>
      </c>
      <c r="K465">
        <v>17.03</v>
      </c>
      <c r="L465">
        <v>1</v>
      </c>
      <c r="M465">
        <v>26.02</v>
      </c>
      <c r="N465">
        <v>214</v>
      </c>
      <c r="O465">
        <v>0</v>
      </c>
    </row>
    <row r="466" spans="1:15" x14ac:dyDescent="0.3">
      <c r="A466" t="s">
        <v>2555</v>
      </c>
      <c r="B466" t="s">
        <v>15</v>
      </c>
      <c r="C466">
        <v>23</v>
      </c>
      <c r="D466" t="s">
        <v>67</v>
      </c>
      <c r="E466" t="s">
        <v>41</v>
      </c>
      <c r="F466" t="s">
        <v>848</v>
      </c>
      <c r="G466">
        <v>4327.04</v>
      </c>
      <c r="H466">
        <v>1</v>
      </c>
      <c r="I466" s="1">
        <v>44981</v>
      </c>
      <c r="J466" t="s">
        <v>23</v>
      </c>
      <c r="K466">
        <v>3.01</v>
      </c>
      <c r="L466">
        <v>1</v>
      </c>
      <c r="M466">
        <v>0.49</v>
      </c>
      <c r="N466">
        <v>484</v>
      </c>
      <c r="O466">
        <v>0</v>
      </c>
    </row>
    <row r="467" spans="1:15" x14ac:dyDescent="0.3">
      <c r="A467" t="s">
        <v>2797</v>
      </c>
      <c r="B467" t="s">
        <v>15</v>
      </c>
      <c r="C467">
        <v>31</v>
      </c>
      <c r="D467" t="s">
        <v>37</v>
      </c>
      <c r="E467" t="s">
        <v>26</v>
      </c>
      <c r="F467" t="s">
        <v>2798</v>
      </c>
      <c r="G467">
        <v>2289.64</v>
      </c>
      <c r="H467">
        <v>5</v>
      </c>
      <c r="I467" s="1">
        <v>44981</v>
      </c>
      <c r="J467" t="s">
        <v>23</v>
      </c>
      <c r="K467">
        <v>44.35</v>
      </c>
      <c r="L467">
        <v>1</v>
      </c>
      <c r="M467">
        <v>36.229999999999997</v>
      </c>
      <c r="N467">
        <v>83</v>
      </c>
      <c r="O467">
        <v>0</v>
      </c>
    </row>
    <row r="468" spans="1:15" x14ac:dyDescent="0.3">
      <c r="A468" t="s">
        <v>2890</v>
      </c>
      <c r="B468" t="s">
        <v>25</v>
      </c>
      <c r="C468">
        <v>45</v>
      </c>
      <c r="D468" t="s">
        <v>37</v>
      </c>
      <c r="E468" t="s">
        <v>17</v>
      </c>
      <c r="F468" t="s">
        <v>2270</v>
      </c>
      <c r="G468">
        <v>3517.74</v>
      </c>
      <c r="H468">
        <v>1</v>
      </c>
      <c r="I468" s="1">
        <v>44981</v>
      </c>
      <c r="J468" t="s">
        <v>53</v>
      </c>
      <c r="K468">
        <v>49.29</v>
      </c>
      <c r="L468">
        <v>0</v>
      </c>
      <c r="M468">
        <v>13.67</v>
      </c>
      <c r="N468">
        <v>316</v>
      </c>
      <c r="O468">
        <f t="shared" si="7"/>
        <v>3504.0699999999997</v>
      </c>
    </row>
    <row r="469" spans="1:15" x14ac:dyDescent="0.3">
      <c r="A469" t="s">
        <v>2921</v>
      </c>
      <c r="B469" t="s">
        <v>15</v>
      </c>
      <c r="C469">
        <v>42</v>
      </c>
      <c r="D469" t="s">
        <v>37</v>
      </c>
      <c r="E469" t="s">
        <v>38</v>
      </c>
      <c r="F469" t="s">
        <v>300</v>
      </c>
      <c r="G469">
        <v>2492.9699999999998</v>
      </c>
      <c r="H469">
        <v>1</v>
      </c>
      <c r="I469" s="1">
        <v>44981</v>
      </c>
      <c r="J469" t="s">
        <v>53</v>
      </c>
      <c r="K469">
        <v>37.6</v>
      </c>
      <c r="L469">
        <v>1</v>
      </c>
      <c r="M469">
        <v>44.28</v>
      </c>
      <c r="N469">
        <v>117</v>
      </c>
      <c r="O469">
        <v>0</v>
      </c>
    </row>
    <row r="470" spans="1:15" x14ac:dyDescent="0.3">
      <c r="A470" t="s">
        <v>3312</v>
      </c>
      <c r="B470" t="s">
        <v>25</v>
      </c>
      <c r="C470">
        <v>55</v>
      </c>
      <c r="D470" t="s">
        <v>67</v>
      </c>
      <c r="E470" t="s">
        <v>38</v>
      </c>
      <c r="F470" t="s">
        <v>831</v>
      </c>
      <c r="G470">
        <v>3826.44</v>
      </c>
      <c r="H470">
        <v>2</v>
      </c>
      <c r="I470" s="1">
        <v>44981</v>
      </c>
      <c r="J470" t="s">
        <v>28</v>
      </c>
      <c r="K470">
        <v>2.38</v>
      </c>
      <c r="L470">
        <v>0</v>
      </c>
      <c r="M470">
        <v>0.68</v>
      </c>
      <c r="N470">
        <v>159</v>
      </c>
      <c r="O470">
        <f t="shared" si="7"/>
        <v>7652.2</v>
      </c>
    </row>
    <row r="471" spans="1:15" x14ac:dyDescent="0.3">
      <c r="A471" t="s">
        <v>617</v>
      </c>
      <c r="B471" t="s">
        <v>15</v>
      </c>
      <c r="C471">
        <v>20</v>
      </c>
      <c r="D471" t="s">
        <v>37</v>
      </c>
      <c r="E471" t="s">
        <v>26</v>
      </c>
      <c r="F471" t="s">
        <v>618</v>
      </c>
      <c r="G471">
        <v>2873.45</v>
      </c>
      <c r="H471">
        <v>1</v>
      </c>
      <c r="I471" s="1">
        <v>44982</v>
      </c>
      <c r="J471" t="s">
        <v>23</v>
      </c>
      <c r="K471">
        <v>14.47</v>
      </c>
      <c r="L471">
        <v>0</v>
      </c>
      <c r="M471">
        <v>14.23</v>
      </c>
      <c r="N471">
        <v>322</v>
      </c>
      <c r="O471">
        <f t="shared" si="7"/>
        <v>2859.22</v>
      </c>
    </row>
    <row r="472" spans="1:15" x14ac:dyDescent="0.3">
      <c r="A472" t="s">
        <v>619</v>
      </c>
      <c r="B472" t="s">
        <v>25</v>
      </c>
      <c r="C472">
        <v>34</v>
      </c>
      <c r="D472" t="s">
        <v>37</v>
      </c>
      <c r="E472" t="s">
        <v>17</v>
      </c>
      <c r="F472" t="s">
        <v>620</v>
      </c>
      <c r="G472">
        <v>907.54</v>
      </c>
      <c r="H472">
        <v>1</v>
      </c>
      <c r="I472" s="1">
        <v>44982</v>
      </c>
      <c r="J472" t="s">
        <v>28</v>
      </c>
      <c r="K472">
        <v>11.51</v>
      </c>
      <c r="L472">
        <v>1</v>
      </c>
      <c r="M472">
        <v>29.56</v>
      </c>
      <c r="N472">
        <v>459</v>
      </c>
      <c r="O472">
        <v>0</v>
      </c>
    </row>
    <row r="473" spans="1:15" x14ac:dyDescent="0.3">
      <c r="A473" t="s">
        <v>691</v>
      </c>
      <c r="B473" t="s">
        <v>25</v>
      </c>
      <c r="C473">
        <v>29</v>
      </c>
      <c r="D473" t="s">
        <v>30</v>
      </c>
      <c r="E473" t="s">
        <v>17</v>
      </c>
      <c r="F473" t="s">
        <v>692</v>
      </c>
      <c r="G473">
        <v>2489.7600000000002</v>
      </c>
      <c r="H473">
        <v>4</v>
      </c>
      <c r="I473" s="1">
        <v>44982</v>
      </c>
      <c r="J473" t="s">
        <v>28</v>
      </c>
      <c r="K473">
        <v>38.15</v>
      </c>
      <c r="L473">
        <v>0</v>
      </c>
      <c r="M473">
        <v>43.47</v>
      </c>
      <c r="N473">
        <v>205</v>
      </c>
      <c r="O473">
        <f t="shared" si="7"/>
        <v>9915.5700000000015</v>
      </c>
    </row>
    <row r="474" spans="1:15" x14ac:dyDescent="0.3">
      <c r="A474" t="s">
        <v>1106</v>
      </c>
      <c r="B474" t="s">
        <v>15</v>
      </c>
      <c r="C474">
        <v>46</v>
      </c>
      <c r="D474" t="s">
        <v>67</v>
      </c>
      <c r="E474" t="s">
        <v>31</v>
      </c>
      <c r="F474" t="s">
        <v>665</v>
      </c>
      <c r="G474">
        <v>1044.3800000000001</v>
      </c>
      <c r="H474">
        <v>4</v>
      </c>
      <c r="I474" s="1">
        <v>44982</v>
      </c>
      <c r="J474" t="s">
        <v>33</v>
      </c>
      <c r="K474">
        <v>5.21</v>
      </c>
      <c r="L474">
        <v>0</v>
      </c>
      <c r="M474">
        <v>43.18</v>
      </c>
      <c r="N474">
        <v>167</v>
      </c>
      <c r="O474">
        <f t="shared" si="7"/>
        <v>4134.34</v>
      </c>
    </row>
    <row r="475" spans="1:15" x14ac:dyDescent="0.3">
      <c r="A475" t="s">
        <v>1605</v>
      </c>
      <c r="B475" t="s">
        <v>15</v>
      </c>
      <c r="C475">
        <v>52</v>
      </c>
      <c r="D475" t="s">
        <v>16</v>
      </c>
      <c r="E475" t="s">
        <v>17</v>
      </c>
      <c r="F475" t="s">
        <v>1606</v>
      </c>
      <c r="G475">
        <v>2412.9499999999998</v>
      </c>
      <c r="H475">
        <v>5</v>
      </c>
      <c r="I475" s="1">
        <v>44982</v>
      </c>
      <c r="J475" t="s">
        <v>28</v>
      </c>
      <c r="K475">
        <v>14.21</v>
      </c>
      <c r="L475">
        <v>1</v>
      </c>
      <c r="M475">
        <v>7.88</v>
      </c>
      <c r="N475">
        <v>239</v>
      </c>
      <c r="O475">
        <v>0</v>
      </c>
    </row>
    <row r="476" spans="1:15" x14ac:dyDescent="0.3">
      <c r="A476" t="s">
        <v>2423</v>
      </c>
      <c r="B476" t="s">
        <v>15</v>
      </c>
      <c r="C476">
        <v>19</v>
      </c>
      <c r="D476" t="s">
        <v>16</v>
      </c>
      <c r="E476" t="s">
        <v>31</v>
      </c>
      <c r="F476" t="s">
        <v>1194</v>
      </c>
      <c r="G476">
        <v>4246.28</v>
      </c>
      <c r="H476">
        <v>3</v>
      </c>
      <c r="I476" s="1">
        <v>44982</v>
      </c>
      <c r="J476" t="s">
        <v>28</v>
      </c>
      <c r="K476">
        <v>17.05</v>
      </c>
      <c r="L476">
        <v>1</v>
      </c>
      <c r="M476">
        <v>2.35</v>
      </c>
      <c r="N476">
        <v>145</v>
      </c>
      <c r="O476">
        <v>0</v>
      </c>
    </row>
    <row r="477" spans="1:15" x14ac:dyDescent="0.3">
      <c r="A477" t="s">
        <v>2873</v>
      </c>
      <c r="B477" t="s">
        <v>15</v>
      </c>
      <c r="C477">
        <v>44</v>
      </c>
      <c r="D477" t="s">
        <v>67</v>
      </c>
      <c r="E477" t="s">
        <v>38</v>
      </c>
      <c r="F477" t="s">
        <v>1123</v>
      </c>
      <c r="G477">
        <v>3095.69</v>
      </c>
      <c r="H477">
        <v>5</v>
      </c>
      <c r="I477" s="1">
        <v>44982</v>
      </c>
      <c r="J477" t="s">
        <v>53</v>
      </c>
      <c r="K477">
        <v>5.73</v>
      </c>
      <c r="L477">
        <v>1</v>
      </c>
      <c r="M477">
        <v>30.49</v>
      </c>
      <c r="N477">
        <v>272</v>
      </c>
      <c r="O477">
        <v>0</v>
      </c>
    </row>
    <row r="478" spans="1:15" x14ac:dyDescent="0.3">
      <c r="A478" t="s">
        <v>2937</v>
      </c>
      <c r="B478" t="s">
        <v>15</v>
      </c>
      <c r="C478">
        <v>21</v>
      </c>
      <c r="D478" t="s">
        <v>16</v>
      </c>
      <c r="E478" t="s">
        <v>41</v>
      </c>
      <c r="F478" t="s">
        <v>370</v>
      </c>
      <c r="G478">
        <v>4091.32</v>
      </c>
      <c r="H478">
        <v>2</v>
      </c>
      <c r="I478" s="1">
        <v>44982</v>
      </c>
      <c r="J478" t="s">
        <v>23</v>
      </c>
      <c r="K478">
        <v>2.63</v>
      </c>
      <c r="L478">
        <v>0</v>
      </c>
      <c r="M478">
        <v>45.88</v>
      </c>
      <c r="N478">
        <v>122</v>
      </c>
      <c r="O478">
        <f t="shared" si="7"/>
        <v>8136.76</v>
      </c>
    </row>
    <row r="479" spans="1:15" x14ac:dyDescent="0.3">
      <c r="A479" t="s">
        <v>2956</v>
      </c>
      <c r="B479" t="s">
        <v>15</v>
      </c>
      <c r="C479">
        <v>18</v>
      </c>
      <c r="D479" t="s">
        <v>21</v>
      </c>
      <c r="E479" t="s">
        <v>38</v>
      </c>
      <c r="F479" t="s">
        <v>957</v>
      </c>
      <c r="G479">
        <v>4617.28</v>
      </c>
      <c r="H479">
        <v>1</v>
      </c>
      <c r="I479" s="1">
        <v>44982</v>
      </c>
      <c r="J479" t="s">
        <v>53</v>
      </c>
      <c r="K479">
        <v>48.64</v>
      </c>
      <c r="L479">
        <v>0</v>
      </c>
      <c r="M479">
        <v>28.96</v>
      </c>
      <c r="N479">
        <v>17</v>
      </c>
      <c r="O479">
        <f t="shared" si="7"/>
        <v>4588.32</v>
      </c>
    </row>
    <row r="480" spans="1:15" x14ac:dyDescent="0.3">
      <c r="A480" t="s">
        <v>3283</v>
      </c>
      <c r="B480" t="s">
        <v>15</v>
      </c>
      <c r="C480">
        <v>29</v>
      </c>
      <c r="D480" t="s">
        <v>21</v>
      </c>
      <c r="E480" t="s">
        <v>38</v>
      </c>
      <c r="F480" t="s">
        <v>752</v>
      </c>
      <c r="G480">
        <v>938.01</v>
      </c>
      <c r="H480">
        <v>3</v>
      </c>
      <c r="I480" s="1">
        <v>44982</v>
      </c>
      <c r="J480" t="s">
        <v>28</v>
      </c>
      <c r="K480">
        <v>57.31</v>
      </c>
      <c r="L480">
        <v>0</v>
      </c>
      <c r="M480">
        <v>36.04</v>
      </c>
      <c r="N480">
        <v>416</v>
      </c>
      <c r="O480">
        <f t="shared" si="7"/>
        <v>2777.99</v>
      </c>
    </row>
    <row r="481" spans="1:15" x14ac:dyDescent="0.3">
      <c r="A481" t="s">
        <v>3483</v>
      </c>
      <c r="B481" t="s">
        <v>25</v>
      </c>
      <c r="C481">
        <v>55</v>
      </c>
      <c r="D481" t="s">
        <v>37</v>
      </c>
      <c r="E481" t="s">
        <v>17</v>
      </c>
      <c r="F481" t="s">
        <v>713</v>
      </c>
      <c r="G481">
        <v>4337.6499999999996</v>
      </c>
      <c r="H481">
        <v>3</v>
      </c>
      <c r="I481" s="1">
        <v>44982</v>
      </c>
      <c r="J481" t="s">
        <v>23</v>
      </c>
      <c r="K481">
        <v>50.55</v>
      </c>
      <c r="L481">
        <v>0</v>
      </c>
      <c r="M481">
        <v>47.7</v>
      </c>
      <c r="N481">
        <v>245</v>
      </c>
      <c r="O481">
        <f t="shared" si="7"/>
        <v>12965.249999999998</v>
      </c>
    </row>
    <row r="482" spans="1:15" x14ac:dyDescent="0.3">
      <c r="A482" t="s">
        <v>3573</v>
      </c>
      <c r="B482" t="s">
        <v>25</v>
      </c>
      <c r="C482">
        <v>56</v>
      </c>
      <c r="D482" t="s">
        <v>30</v>
      </c>
      <c r="E482" t="s">
        <v>17</v>
      </c>
      <c r="F482" t="s">
        <v>331</v>
      </c>
      <c r="G482">
        <v>820.28</v>
      </c>
      <c r="H482">
        <v>1</v>
      </c>
      <c r="I482" s="1">
        <v>44982</v>
      </c>
      <c r="J482" t="s">
        <v>33</v>
      </c>
      <c r="K482">
        <v>29.05</v>
      </c>
      <c r="L482">
        <v>1</v>
      </c>
      <c r="M482">
        <v>25.39</v>
      </c>
      <c r="N482">
        <v>450</v>
      </c>
      <c r="O482">
        <v>0</v>
      </c>
    </row>
    <row r="483" spans="1:15" x14ac:dyDescent="0.3">
      <c r="A483" t="s">
        <v>3624</v>
      </c>
      <c r="B483" t="s">
        <v>15</v>
      </c>
      <c r="C483">
        <v>18</v>
      </c>
      <c r="D483" t="s">
        <v>30</v>
      </c>
      <c r="E483" t="s">
        <v>38</v>
      </c>
      <c r="F483" t="s">
        <v>3625</v>
      </c>
      <c r="G483">
        <v>2344.69</v>
      </c>
      <c r="H483">
        <v>3</v>
      </c>
      <c r="I483" s="1">
        <v>44982</v>
      </c>
      <c r="J483" t="s">
        <v>33</v>
      </c>
      <c r="K483">
        <v>7.84</v>
      </c>
      <c r="L483">
        <v>0</v>
      </c>
      <c r="M483">
        <v>48.71</v>
      </c>
      <c r="N483">
        <v>360</v>
      </c>
      <c r="O483">
        <f t="shared" si="7"/>
        <v>6985.36</v>
      </c>
    </row>
    <row r="484" spans="1:15" x14ac:dyDescent="0.3">
      <c r="A484" t="s">
        <v>3828</v>
      </c>
      <c r="B484" t="s">
        <v>25</v>
      </c>
      <c r="C484">
        <v>32</v>
      </c>
      <c r="D484" t="s">
        <v>67</v>
      </c>
      <c r="E484" t="s">
        <v>41</v>
      </c>
      <c r="F484" t="s">
        <v>646</v>
      </c>
      <c r="G484">
        <v>2542.6999999999998</v>
      </c>
      <c r="H484">
        <v>1</v>
      </c>
      <c r="I484" s="1">
        <v>44982</v>
      </c>
      <c r="J484" t="s">
        <v>19</v>
      </c>
      <c r="K484">
        <v>43.65</v>
      </c>
      <c r="L484">
        <v>0</v>
      </c>
      <c r="M484">
        <v>15.06</v>
      </c>
      <c r="N484">
        <v>493</v>
      </c>
      <c r="O484">
        <f t="shared" si="7"/>
        <v>2527.64</v>
      </c>
    </row>
    <row r="485" spans="1:15" x14ac:dyDescent="0.3">
      <c r="A485" t="s">
        <v>305</v>
      </c>
      <c r="B485" t="s">
        <v>25</v>
      </c>
      <c r="C485">
        <v>44</v>
      </c>
      <c r="D485" t="s">
        <v>30</v>
      </c>
      <c r="E485" t="s">
        <v>26</v>
      </c>
      <c r="F485" t="s">
        <v>184</v>
      </c>
      <c r="G485">
        <v>1698.36</v>
      </c>
      <c r="H485">
        <v>5</v>
      </c>
      <c r="I485" s="1">
        <v>44983</v>
      </c>
      <c r="J485" t="s">
        <v>28</v>
      </c>
      <c r="K485">
        <v>11.28</v>
      </c>
      <c r="L485">
        <v>1</v>
      </c>
      <c r="M485">
        <v>4.95</v>
      </c>
      <c r="N485">
        <v>475</v>
      </c>
      <c r="O485">
        <v>0</v>
      </c>
    </row>
    <row r="486" spans="1:15" x14ac:dyDescent="0.3">
      <c r="A486" t="s">
        <v>1193</v>
      </c>
      <c r="B486" t="s">
        <v>15</v>
      </c>
      <c r="C486">
        <v>44</v>
      </c>
      <c r="D486" t="s">
        <v>67</v>
      </c>
      <c r="E486" t="s">
        <v>26</v>
      </c>
      <c r="F486" t="s">
        <v>1194</v>
      </c>
      <c r="G486">
        <v>993.55</v>
      </c>
      <c r="H486">
        <v>1</v>
      </c>
      <c r="I486" s="1">
        <v>44983</v>
      </c>
      <c r="J486" t="s">
        <v>33</v>
      </c>
      <c r="K486">
        <v>40.880000000000003</v>
      </c>
      <c r="L486">
        <v>1</v>
      </c>
      <c r="M486">
        <v>27.72</v>
      </c>
      <c r="N486">
        <v>21</v>
      </c>
      <c r="O486">
        <v>0</v>
      </c>
    </row>
    <row r="487" spans="1:15" x14ac:dyDescent="0.3">
      <c r="A487" t="s">
        <v>2211</v>
      </c>
      <c r="B487" t="s">
        <v>25</v>
      </c>
      <c r="C487">
        <v>55</v>
      </c>
      <c r="D487" t="s">
        <v>30</v>
      </c>
      <c r="E487" t="s">
        <v>38</v>
      </c>
      <c r="F487" t="s">
        <v>68</v>
      </c>
      <c r="G487">
        <v>2518.14</v>
      </c>
      <c r="H487">
        <v>2</v>
      </c>
      <c r="I487" s="1">
        <v>44983</v>
      </c>
      <c r="J487" t="s">
        <v>33</v>
      </c>
      <c r="K487">
        <v>8.6</v>
      </c>
      <c r="L487">
        <v>0</v>
      </c>
      <c r="M487">
        <v>44.81</v>
      </c>
      <c r="N487">
        <v>127</v>
      </c>
      <c r="O487">
        <f t="shared" si="7"/>
        <v>4991.4699999999993</v>
      </c>
    </row>
    <row r="488" spans="1:15" x14ac:dyDescent="0.3">
      <c r="A488" t="s">
        <v>2502</v>
      </c>
      <c r="B488" t="s">
        <v>25</v>
      </c>
      <c r="C488">
        <v>45</v>
      </c>
      <c r="D488" t="s">
        <v>67</v>
      </c>
      <c r="E488" t="s">
        <v>26</v>
      </c>
      <c r="F488" t="s">
        <v>569</v>
      </c>
      <c r="G488">
        <v>1248.3800000000001</v>
      </c>
      <c r="H488">
        <v>3</v>
      </c>
      <c r="I488" s="1">
        <v>44983</v>
      </c>
      <c r="J488" t="s">
        <v>53</v>
      </c>
      <c r="K488">
        <v>5.64</v>
      </c>
      <c r="L488">
        <v>1</v>
      </c>
      <c r="M488">
        <v>33.340000000000003</v>
      </c>
      <c r="N488">
        <v>252</v>
      </c>
      <c r="O488">
        <v>0</v>
      </c>
    </row>
    <row r="489" spans="1:15" x14ac:dyDescent="0.3">
      <c r="A489" t="s">
        <v>2537</v>
      </c>
      <c r="B489" t="s">
        <v>25</v>
      </c>
      <c r="C489">
        <v>27</v>
      </c>
      <c r="D489" t="s">
        <v>21</v>
      </c>
      <c r="E489" t="s">
        <v>31</v>
      </c>
      <c r="F489" t="s">
        <v>2538</v>
      </c>
      <c r="G489">
        <v>2411.77</v>
      </c>
      <c r="H489">
        <v>3</v>
      </c>
      <c r="I489" s="1">
        <v>44983</v>
      </c>
      <c r="J489" t="s">
        <v>23</v>
      </c>
      <c r="K489">
        <v>2.17</v>
      </c>
      <c r="L489">
        <v>1</v>
      </c>
      <c r="M489">
        <v>41.1</v>
      </c>
      <c r="N489">
        <v>446</v>
      </c>
      <c r="O489">
        <v>0</v>
      </c>
    </row>
    <row r="490" spans="1:15" x14ac:dyDescent="0.3">
      <c r="A490" t="s">
        <v>3715</v>
      </c>
      <c r="B490" t="s">
        <v>25</v>
      </c>
      <c r="C490">
        <v>42</v>
      </c>
      <c r="D490" t="s">
        <v>37</v>
      </c>
      <c r="E490" t="s">
        <v>41</v>
      </c>
      <c r="F490" t="s">
        <v>2217</v>
      </c>
      <c r="G490">
        <v>3953.54</v>
      </c>
      <c r="H490">
        <v>3</v>
      </c>
      <c r="I490" s="1">
        <v>44983</v>
      </c>
      <c r="J490" t="s">
        <v>28</v>
      </c>
      <c r="K490">
        <v>56.56</v>
      </c>
      <c r="L490">
        <v>1</v>
      </c>
      <c r="M490">
        <v>26.72</v>
      </c>
      <c r="N490">
        <v>199</v>
      </c>
      <c r="O490">
        <v>0</v>
      </c>
    </row>
    <row r="491" spans="1:15" x14ac:dyDescent="0.3">
      <c r="A491" t="s">
        <v>3805</v>
      </c>
      <c r="B491" t="s">
        <v>15</v>
      </c>
      <c r="C491">
        <v>20</v>
      </c>
      <c r="D491" t="s">
        <v>16</v>
      </c>
      <c r="E491" t="s">
        <v>38</v>
      </c>
      <c r="F491" t="s">
        <v>65</v>
      </c>
      <c r="G491">
        <v>3976.98</v>
      </c>
      <c r="H491">
        <v>5</v>
      </c>
      <c r="I491" s="1">
        <v>44983</v>
      </c>
      <c r="J491" t="s">
        <v>28</v>
      </c>
      <c r="K491">
        <v>54.21</v>
      </c>
      <c r="L491">
        <v>0</v>
      </c>
      <c r="M491">
        <v>47.94</v>
      </c>
      <c r="N491">
        <v>59</v>
      </c>
      <c r="O491">
        <f t="shared" si="7"/>
        <v>19836.960000000003</v>
      </c>
    </row>
    <row r="492" spans="1:15" x14ac:dyDescent="0.3">
      <c r="A492" t="s">
        <v>424</v>
      </c>
      <c r="B492" t="s">
        <v>25</v>
      </c>
      <c r="C492">
        <v>41</v>
      </c>
      <c r="D492" t="s">
        <v>30</v>
      </c>
      <c r="E492" t="s">
        <v>17</v>
      </c>
      <c r="F492" t="s">
        <v>295</v>
      </c>
      <c r="G492">
        <v>4455.75</v>
      </c>
      <c r="H492">
        <v>1</v>
      </c>
      <c r="I492" s="1">
        <v>44984</v>
      </c>
      <c r="J492" t="s">
        <v>28</v>
      </c>
      <c r="K492">
        <v>58.48</v>
      </c>
      <c r="L492">
        <v>1</v>
      </c>
      <c r="M492">
        <v>3.97</v>
      </c>
      <c r="N492">
        <v>15</v>
      </c>
      <c r="O492">
        <v>0</v>
      </c>
    </row>
    <row r="493" spans="1:15" x14ac:dyDescent="0.3">
      <c r="A493" t="s">
        <v>1314</v>
      </c>
      <c r="B493" t="s">
        <v>15</v>
      </c>
      <c r="C493">
        <v>44</v>
      </c>
      <c r="D493" t="s">
        <v>30</v>
      </c>
      <c r="E493" t="s">
        <v>38</v>
      </c>
      <c r="F493" t="s">
        <v>1315</v>
      </c>
      <c r="G493">
        <v>3448.47</v>
      </c>
      <c r="H493">
        <v>1</v>
      </c>
      <c r="I493" s="1">
        <v>44984</v>
      </c>
      <c r="J493" t="s">
        <v>33</v>
      </c>
      <c r="K493">
        <v>21.5</v>
      </c>
      <c r="L493">
        <v>0</v>
      </c>
      <c r="M493">
        <v>19.16</v>
      </c>
      <c r="N493">
        <v>144</v>
      </c>
      <c r="O493">
        <f t="shared" si="7"/>
        <v>3429.31</v>
      </c>
    </row>
    <row r="494" spans="1:15" x14ac:dyDescent="0.3">
      <c r="A494" t="s">
        <v>2037</v>
      </c>
      <c r="B494" t="s">
        <v>15</v>
      </c>
      <c r="C494">
        <v>19</v>
      </c>
      <c r="D494" t="s">
        <v>37</v>
      </c>
      <c r="E494" t="s">
        <v>38</v>
      </c>
      <c r="F494" t="s">
        <v>2038</v>
      </c>
      <c r="G494">
        <v>3003.95</v>
      </c>
      <c r="H494">
        <v>5</v>
      </c>
      <c r="I494" s="1">
        <v>44984</v>
      </c>
      <c r="J494" t="s">
        <v>53</v>
      </c>
      <c r="K494">
        <v>31.08</v>
      </c>
      <c r="L494">
        <v>0</v>
      </c>
      <c r="M494">
        <v>49.01</v>
      </c>
      <c r="N494">
        <v>88</v>
      </c>
      <c r="O494">
        <f t="shared" si="7"/>
        <v>14970.74</v>
      </c>
    </row>
    <row r="495" spans="1:15" x14ac:dyDescent="0.3">
      <c r="A495" t="s">
        <v>2130</v>
      </c>
      <c r="B495" t="s">
        <v>25</v>
      </c>
      <c r="C495">
        <v>30</v>
      </c>
      <c r="D495" t="s">
        <v>30</v>
      </c>
      <c r="E495" t="s">
        <v>17</v>
      </c>
      <c r="F495" t="s">
        <v>1011</v>
      </c>
      <c r="G495">
        <v>3168.64</v>
      </c>
      <c r="H495">
        <v>3</v>
      </c>
      <c r="I495" s="1">
        <v>44984</v>
      </c>
      <c r="J495" t="s">
        <v>19</v>
      </c>
      <c r="K495">
        <v>29.05</v>
      </c>
      <c r="L495">
        <v>0</v>
      </c>
      <c r="M495">
        <v>46.89</v>
      </c>
      <c r="N495">
        <v>100</v>
      </c>
      <c r="O495">
        <f t="shared" si="7"/>
        <v>9459.0300000000007</v>
      </c>
    </row>
    <row r="496" spans="1:15" x14ac:dyDescent="0.3">
      <c r="A496" t="s">
        <v>2942</v>
      </c>
      <c r="B496" t="s">
        <v>15</v>
      </c>
      <c r="C496">
        <v>43</v>
      </c>
      <c r="D496" t="s">
        <v>67</v>
      </c>
      <c r="E496" t="s">
        <v>41</v>
      </c>
      <c r="F496" t="s">
        <v>1233</v>
      </c>
      <c r="G496">
        <v>1596.9</v>
      </c>
      <c r="H496">
        <v>4</v>
      </c>
      <c r="I496" s="1">
        <v>44984</v>
      </c>
      <c r="J496" t="s">
        <v>23</v>
      </c>
      <c r="K496">
        <v>21.61</v>
      </c>
      <c r="L496">
        <v>1</v>
      </c>
      <c r="M496">
        <v>36.69</v>
      </c>
      <c r="N496">
        <v>92</v>
      </c>
      <c r="O496">
        <v>0</v>
      </c>
    </row>
    <row r="497" spans="1:15" x14ac:dyDescent="0.3">
      <c r="A497" t="s">
        <v>3260</v>
      </c>
      <c r="B497" t="s">
        <v>25</v>
      </c>
      <c r="C497">
        <v>29</v>
      </c>
      <c r="D497" t="s">
        <v>30</v>
      </c>
      <c r="E497" t="s">
        <v>31</v>
      </c>
      <c r="F497" t="s">
        <v>654</v>
      </c>
      <c r="G497">
        <v>2170.52</v>
      </c>
      <c r="H497">
        <v>1</v>
      </c>
      <c r="I497" s="1">
        <v>44984</v>
      </c>
      <c r="J497" t="s">
        <v>33</v>
      </c>
      <c r="K497">
        <v>50.36</v>
      </c>
      <c r="L497">
        <v>0</v>
      </c>
      <c r="M497">
        <v>14.36</v>
      </c>
      <c r="N497">
        <v>418</v>
      </c>
      <c r="O497">
        <f t="shared" si="7"/>
        <v>2156.16</v>
      </c>
    </row>
    <row r="498" spans="1:15" x14ac:dyDescent="0.3">
      <c r="A498" t="s">
        <v>3337</v>
      </c>
      <c r="B498" t="s">
        <v>15</v>
      </c>
      <c r="C498">
        <v>19</v>
      </c>
      <c r="D498" t="s">
        <v>16</v>
      </c>
      <c r="E498" t="s">
        <v>26</v>
      </c>
      <c r="F498" t="s">
        <v>986</v>
      </c>
      <c r="G498">
        <v>2640.86</v>
      </c>
      <c r="H498">
        <v>3</v>
      </c>
      <c r="I498" s="1">
        <v>44984</v>
      </c>
      <c r="J498" t="s">
        <v>19</v>
      </c>
      <c r="K498">
        <v>32.799999999999997</v>
      </c>
      <c r="L498">
        <v>0</v>
      </c>
      <c r="M498">
        <v>42.33</v>
      </c>
      <c r="N498">
        <v>260</v>
      </c>
      <c r="O498">
        <f t="shared" si="7"/>
        <v>7880.25</v>
      </c>
    </row>
    <row r="499" spans="1:15" x14ac:dyDescent="0.3">
      <c r="A499" t="s">
        <v>3443</v>
      </c>
      <c r="B499" t="s">
        <v>15</v>
      </c>
      <c r="C499">
        <v>39</v>
      </c>
      <c r="D499" t="s">
        <v>67</v>
      </c>
      <c r="E499" t="s">
        <v>31</v>
      </c>
      <c r="F499" t="s">
        <v>435</v>
      </c>
      <c r="G499">
        <v>4286.3900000000003</v>
      </c>
      <c r="H499">
        <v>1</v>
      </c>
      <c r="I499" s="1">
        <v>44984</v>
      </c>
      <c r="J499" t="s">
        <v>53</v>
      </c>
      <c r="K499">
        <v>27.52</v>
      </c>
      <c r="L499">
        <v>0</v>
      </c>
      <c r="M499">
        <v>36.47</v>
      </c>
      <c r="N499">
        <v>304</v>
      </c>
      <c r="O499">
        <f t="shared" si="7"/>
        <v>4249.92</v>
      </c>
    </row>
    <row r="500" spans="1:15" x14ac:dyDescent="0.3">
      <c r="A500" t="s">
        <v>3824</v>
      </c>
      <c r="B500" t="s">
        <v>25</v>
      </c>
      <c r="C500">
        <v>27</v>
      </c>
      <c r="D500" t="s">
        <v>30</v>
      </c>
      <c r="E500" t="s">
        <v>41</v>
      </c>
      <c r="F500" t="s">
        <v>112</v>
      </c>
      <c r="G500">
        <v>3452.17</v>
      </c>
      <c r="H500">
        <v>3</v>
      </c>
      <c r="I500" s="1">
        <v>44984</v>
      </c>
      <c r="J500" t="s">
        <v>23</v>
      </c>
      <c r="K500">
        <v>39.93</v>
      </c>
      <c r="L500">
        <v>0</v>
      </c>
      <c r="M500">
        <v>32.65</v>
      </c>
      <c r="N500">
        <v>183</v>
      </c>
      <c r="O500">
        <f t="shared" si="7"/>
        <v>10323.86</v>
      </c>
    </row>
    <row r="501" spans="1:15" x14ac:dyDescent="0.3">
      <c r="A501" t="s">
        <v>2511</v>
      </c>
      <c r="B501" t="s">
        <v>15</v>
      </c>
      <c r="C501">
        <v>57</v>
      </c>
      <c r="D501" t="s">
        <v>16</v>
      </c>
      <c r="E501" t="s">
        <v>17</v>
      </c>
      <c r="F501" t="s">
        <v>1624</v>
      </c>
      <c r="G501">
        <v>1927.64</v>
      </c>
      <c r="H501">
        <v>4</v>
      </c>
      <c r="I501" s="1">
        <v>44985</v>
      </c>
      <c r="J501" t="s">
        <v>28</v>
      </c>
      <c r="K501">
        <v>1.72</v>
      </c>
      <c r="L501">
        <v>1</v>
      </c>
      <c r="M501">
        <v>41.14</v>
      </c>
      <c r="N501">
        <v>441</v>
      </c>
      <c r="O501">
        <v>0</v>
      </c>
    </row>
    <row r="502" spans="1:15" x14ac:dyDescent="0.3">
      <c r="A502" t="s">
        <v>2526</v>
      </c>
      <c r="B502" t="s">
        <v>25</v>
      </c>
      <c r="C502">
        <v>20</v>
      </c>
      <c r="D502" t="s">
        <v>30</v>
      </c>
      <c r="E502" t="s">
        <v>41</v>
      </c>
      <c r="F502" t="s">
        <v>2527</v>
      </c>
      <c r="G502">
        <v>2415.73</v>
      </c>
      <c r="H502">
        <v>2</v>
      </c>
      <c r="I502" s="1">
        <v>44985</v>
      </c>
      <c r="J502" t="s">
        <v>53</v>
      </c>
      <c r="K502">
        <v>54.72</v>
      </c>
      <c r="L502">
        <v>0</v>
      </c>
      <c r="M502">
        <v>24.5</v>
      </c>
      <c r="N502">
        <v>498</v>
      </c>
      <c r="O502">
        <f t="shared" si="7"/>
        <v>4806.96</v>
      </c>
    </row>
    <row r="503" spans="1:15" x14ac:dyDescent="0.3">
      <c r="A503" t="s">
        <v>2958</v>
      </c>
      <c r="B503" t="s">
        <v>15</v>
      </c>
      <c r="C503">
        <v>31</v>
      </c>
      <c r="D503" t="s">
        <v>37</v>
      </c>
      <c r="E503" t="s">
        <v>41</v>
      </c>
      <c r="F503" t="s">
        <v>126</v>
      </c>
      <c r="G503">
        <v>545.74</v>
      </c>
      <c r="H503">
        <v>2</v>
      </c>
      <c r="I503" s="1">
        <v>44985</v>
      </c>
      <c r="J503" t="s">
        <v>19</v>
      </c>
      <c r="K503">
        <v>13.27</v>
      </c>
      <c r="L503">
        <v>0</v>
      </c>
      <c r="M503">
        <v>9.7200000000000006</v>
      </c>
      <c r="N503">
        <v>26</v>
      </c>
      <c r="O503">
        <f t="shared" si="7"/>
        <v>1081.76</v>
      </c>
    </row>
    <row r="504" spans="1:15" x14ac:dyDescent="0.3">
      <c r="A504" t="s">
        <v>3062</v>
      </c>
      <c r="B504" t="s">
        <v>25</v>
      </c>
      <c r="C504">
        <v>58</v>
      </c>
      <c r="D504" t="s">
        <v>37</v>
      </c>
      <c r="E504" t="s">
        <v>41</v>
      </c>
      <c r="F504" t="s">
        <v>735</v>
      </c>
      <c r="G504">
        <v>2196.4499999999998</v>
      </c>
      <c r="H504">
        <v>4</v>
      </c>
      <c r="I504" s="1">
        <v>44985</v>
      </c>
      <c r="J504" t="s">
        <v>33</v>
      </c>
      <c r="K504">
        <v>48.11</v>
      </c>
      <c r="L504">
        <v>1</v>
      </c>
      <c r="M504">
        <v>43.9</v>
      </c>
      <c r="N504">
        <v>344</v>
      </c>
      <c r="O504">
        <v>0</v>
      </c>
    </row>
    <row r="505" spans="1:15" x14ac:dyDescent="0.3">
      <c r="A505" t="s">
        <v>3525</v>
      </c>
      <c r="B505" t="s">
        <v>25</v>
      </c>
      <c r="C505">
        <v>57</v>
      </c>
      <c r="D505" t="s">
        <v>67</v>
      </c>
      <c r="E505" t="s">
        <v>38</v>
      </c>
      <c r="F505" t="s">
        <v>669</v>
      </c>
      <c r="G505">
        <v>2202.85</v>
      </c>
      <c r="H505">
        <v>1</v>
      </c>
      <c r="I505" s="1">
        <v>44985</v>
      </c>
      <c r="J505" t="s">
        <v>28</v>
      </c>
      <c r="K505">
        <v>27.76</v>
      </c>
      <c r="L505">
        <v>1</v>
      </c>
      <c r="M505">
        <v>35.31</v>
      </c>
      <c r="N505">
        <v>188</v>
      </c>
      <c r="O505">
        <v>0</v>
      </c>
    </row>
    <row r="506" spans="1:15" x14ac:dyDescent="0.3">
      <c r="A506" t="s">
        <v>3645</v>
      </c>
      <c r="B506" t="s">
        <v>25</v>
      </c>
      <c r="C506">
        <v>46</v>
      </c>
      <c r="D506" t="s">
        <v>67</v>
      </c>
      <c r="E506" t="s">
        <v>26</v>
      </c>
      <c r="F506" t="s">
        <v>1035</v>
      </c>
      <c r="G506">
        <v>4457.8900000000003</v>
      </c>
      <c r="H506">
        <v>1</v>
      </c>
      <c r="I506" s="1">
        <v>44985</v>
      </c>
      <c r="J506" t="s">
        <v>28</v>
      </c>
      <c r="K506">
        <v>46.94</v>
      </c>
      <c r="L506">
        <v>1</v>
      </c>
      <c r="M506">
        <v>32.28</v>
      </c>
      <c r="N506">
        <v>4</v>
      </c>
      <c r="O506">
        <v>0</v>
      </c>
    </row>
    <row r="507" spans="1:15" x14ac:dyDescent="0.3">
      <c r="A507" t="s">
        <v>592</v>
      </c>
      <c r="B507" t="s">
        <v>25</v>
      </c>
      <c r="C507">
        <v>59</v>
      </c>
      <c r="D507" t="s">
        <v>37</v>
      </c>
      <c r="E507" t="s">
        <v>26</v>
      </c>
      <c r="F507" t="s">
        <v>593</v>
      </c>
      <c r="G507">
        <v>4521.51</v>
      </c>
      <c r="H507">
        <v>2</v>
      </c>
      <c r="I507" s="1">
        <v>44986</v>
      </c>
      <c r="J507" t="s">
        <v>23</v>
      </c>
      <c r="K507">
        <v>30.39</v>
      </c>
      <c r="L507">
        <v>0</v>
      </c>
      <c r="M507">
        <v>4.3099999999999996</v>
      </c>
      <c r="N507">
        <v>383</v>
      </c>
      <c r="O507">
        <f t="shared" si="7"/>
        <v>9038.7100000000009</v>
      </c>
    </row>
    <row r="508" spans="1:15" x14ac:dyDescent="0.3">
      <c r="A508" t="s">
        <v>1029</v>
      </c>
      <c r="B508" t="s">
        <v>15</v>
      </c>
      <c r="C508">
        <v>38</v>
      </c>
      <c r="D508" t="s">
        <v>67</v>
      </c>
      <c r="E508" t="s">
        <v>38</v>
      </c>
      <c r="F508" t="s">
        <v>870</v>
      </c>
      <c r="G508">
        <v>898.7</v>
      </c>
      <c r="H508">
        <v>5</v>
      </c>
      <c r="I508" s="1">
        <v>44986</v>
      </c>
      <c r="J508" t="s">
        <v>53</v>
      </c>
      <c r="K508">
        <v>18.34</v>
      </c>
      <c r="L508">
        <v>0</v>
      </c>
      <c r="M508">
        <v>2.37</v>
      </c>
      <c r="N508">
        <v>332</v>
      </c>
      <c r="O508">
        <f t="shared" si="7"/>
        <v>4491.13</v>
      </c>
    </row>
    <row r="509" spans="1:15" x14ac:dyDescent="0.3">
      <c r="A509" t="s">
        <v>2548</v>
      </c>
      <c r="B509" t="s">
        <v>15</v>
      </c>
      <c r="C509">
        <v>52</v>
      </c>
      <c r="D509" t="s">
        <v>16</v>
      </c>
      <c r="E509" t="s">
        <v>17</v>
      </c>
      <c r="F509" t="s">
        <v>2001</v>
      </c>
      <c r="G509">
        <v>4123.76</v>
      </c>
      <c r="H509">
        <v>3</v>
      </c>
      <c r="I509" s="1">
        <v>44986</v>
      </c>
      <c r="J509" t="s">
        <v>53</v>
      </c>
      <c r="K509">
        <v>25.61</v>
      </c>
      <c r="L509">
        <v>1</v>
      </c>
      <c r="M509">
        <v>14.99</v>
      </c>
      <c r="N509">
        <v>270</v>
      </c>
      <c r="O509">
        <v>0</v>
      </c>
    </row>
    <row r="510" spans="1:15" x14ac:dyDescent="0.3">
      <c r="A510" t="s">
        <v>3682</v>
      </c>
      <c r="B510" t="s">
        <v>25</v>
      </c>
      <c r="C510">
        <v>48</v>
      </c>
      <c r="D510" t="s">
        <v>30</v>
      </c>
      <c r="E510" t="s">
        <v>38</v>
      </c>
      <c r="F510" t="s">
        <v>3683</v>
      </c>
      <c r="G510">
        <v>3475.25</v>
      </c>
      <c r="H510">
        <v>1</v>
      </c>
      <c r="I510" s="1">
        <v>44986</v>
      </c>
      <c r="J510" t="s">
        <v>19</v>
      </c>
      <c r="K510">
        <v>16.27</v>
      </c>
      <c r="L510">
        <v>1</v>
      </c>
      <c r="M510">
        <v>35.159999999999997</v>
      </c>
      <c r="N510">
        <v>38</v>
      </c>
      <c r="O510">
        <v>0</v>
      </c>
    </row>
    <row r="511" spans="1:15" x14ac:dyDescent="0.3">
      <c r="A511" t="s">
        <v>2579</v>
      </c>
      <c r="B511" t="s">
        <v>25</v>
      </c>
      <c r="C511">
        <v>52</v>
      </c>
      <c r="D511" t="s">
        <v>16</v>
      </c>
      <c r="E511" t="s">
        <v>31</v>
      </c>
      <c r="F511" t="s">
        <v>487</v>
      </c>
      <c r="G511">
        <v>2674.41</v>
      </c>
      <c r="H511">
        <v>4</v>
      </c>
      <c r="I511" s="1">
        <v>44987</v>
      </c>
      <c r="J511" t="s">
        <v>23</v>
      </c>
      <c r="K511">
        <v>28.23</v>
      </c>
      <c r="L511">
        <v>0</v>
      </c>
      <c r="M511">
        <v>41.9</v>
      </c>
      <c r="N511">
        <v>7</v>
      </c>
      <c r="O511">
        <f t="shared" si="7"/>
        <v>10655.74</v>
      </c>
    </row>
    <row r="512" spans="1:15" x14ac:dyDescent="0.3">
      <c r="A512" t="s">
        <v>2752</v>
      </c>
      <c r="B512" t="s">
        <v>15</v>
      </c>
      <c r="C512">
        <v>25</v>
      </c>
      <c r="D512" t="s">
        <v>21</v>
      </c>
      <c r="E512" t="s">
        <v>17</v>
      </c>
      <c r="F512" t="s">
        <v>1492</v>
      </c>
      <c r="G512">
        <v>1527.9</v>
      </c>
      <c r="H512">
        <v>2</v>
      </c>
      <c r="I512" s="1">
        <v>44987</v>
      </c>
      <c r="J512" t="s">
        <v>53</v>
      </c>
      <c r="K512">
        <v>11.93</v>
      </c>
      <c r="L512">
        <v>0</v>
      </c>
      <c r="M512">
        <v>34.67</v>
      </c>
      <c r="N512">
        <v>230</v>
      </c>
      <c r="O512">
        <f t="shared" si="7"/>
        <v>3021.13</v>
      </c>
    </row>
    <row r="513" spans="1:15" x14ac:dyDescent="0.3">
      <c r="A513" t="s">
        <v>3094</v>
      </c>
      <c r="B513" t="s">
        <v>25</v>
      </c>
      <c r="C513">
        <v>38</v>
      </c>
      <c r="D513" t="s">
        <v>16</v>
      </c>
      <c r="E513" t="s">
        <v>26</v>
      </c>
      <c r="F513" t="s">
        <v>3095</v>
      </c>
      <c r="G513">
        <v>960.74</v>
      </c>
      <c r="H513">
        <v>4</v>
      </c>
      <c r="I513" s="1">
        <v>44987</v>
      </c>
      <c r="J513" t="s">
        <v>23</v>
      </c>
      <c r="K513">
        <v>44.89</v>
      </c>
      <c r="L513">
        <v>0</v>
      </c>
      <c r="M513">
        <v>0.54</v>
      </c>
      <c r="N513">
        <v>465</v>
      </c>
      <c r="O513">
        <f t="shared" si="7"/>
        <v>3842.42</v>
      </c>
    </row>
    <row r="514" spans="1:15" x14ac:dyDescent="0.3">
      <c r="A514" t="s">
        <v>3603</v>
      </c>
      <c r="B514" t="s">
        <v>15</v>
      </c>
      <c r="C514">
        <v>34</v>
      </c>
      <c r="D514" t="s">
        <v>30</v>
      </c>
      <c r="E514" t="s">
        <v>31</v>
      </c>
      <c r="F514" t="s">
        <v>2360</v>
      </c>
      <c r="G514">
        <v>4845.0200000000004</v>
      </c>
      <c r="H514">
        <v>4</v>
      </c>
      <c r="I514" s="1">
        <v>44987</v>
      </c>
      <c r="J514" t="s">
        <v>33</v>
      </c>
      <c r="K514">
        <v>30.56</v>
      </c>
      <c r="L514">
        <v>1</v>
      </c>
      <c r="M514">
        <v>38.69</v>
      </c>
      <c r="N514">
        <v>198</v>
      </c>
      <c r="O514">
        <v>0</v>
      </c>
    </row>
    <row r="515" spans="1:15" x14ac:dyDescent="0.3">
      <c r="A515" t="s">
        <v>3689</v>
      </c>
      <c r="B515" t="s">
        <v>15</v>
      </c>
      <c r="C515">
        <v>33</v>
      </c>
      <c r="D515" t="s">
        <v>21</v>
      </c>
      <c r="E515" t="s">
        <v>38</v>
      </c>
      <c r="F515" t="s">
        <v>1586</v>
      </c>
      <c r="G515">
        <v>2668.5</v>
      </c>
      <c r="H515">
        <v>2</v>
      </c>
      <c r="I515" s="1">
        <v>44987</v>
      </c>
      <c r="J515" t="s">
        <v>28</v>
      </c>
      <c r="K515">
        <v>57.33</v>
      </c>
      <c r="L515">
        <v>0</v>
      </c>
      <c r="M515">
        <v>1.6</v>
      </c>
      <c r="N515">
        <v>401</v>
      </c>
      <c r="O515">
        <f t="shared" ref="O515:O578" si="8">(G515 * H515) - M515</f>
        <v>5335.4</v>
      </c>
    </row>
    <row r="516" spans="1:15" x14ac:dyDescent="0.3">
      <c r="A516" t="s">
        <v>189</v>
      </c>
      <c r="B516" t="s">
        <v>15</v>
      </c>
      <c r="C516">
        <v>53</v>
      </c>
      <c r="D516" t="s">
        <v>67</v>
      </c>
      <c r="E516" t="s">
        <v>41</v>
      </c>
      <c r="F516" t="s">
        <v>120</v>
      </c>
      <c r="G516">
        <v>1242.3399999999999</v>
      </c>
      <c r="H516">
        <v>1</v>
      </c>
      <c r="I516" s="1">
        <v>44988</v>
      </c>
      <c r="J516" t="s">
        <v>19</v>
      </c>
      <c r="K516">
        <v>16.440000000000001</v>
      </c>
      <c r="L516">
        <v>0</v>
      </c>
      <c r="M516">
        <v>1.24</v>
      </c>
      <c r="N516">
        <v>93</v>
      </c>
      <c r="O516">
        <f t="shared" si="8"/>
        <v>1241.0999999999999</v>
      </c>
    </row>
    <row r="517" spans="1:15" x14ac:dyDescent="0.3">
      <c r="A517" t="s">
        <v>367</v>
      </c>
      <c r="B517" t="s">
        <v>25</v>
      </c>
      <c r="C517">
        <v>28</v>
      </c>
      <c r="D517" t="s">
        <v>16</v>
      </c>
      <c r="E517" t="s">
        <v>38</v>
      </c>
      <c r="F517" t="s">
        <v>368</v>
      </c>
      <c r="G517">
        <v>1503.37</v>
      </c>
      <c r="H517">
        <v>3</v>
      </c>
      <c r="I517" s="1">
        <v>44988</v>
      </c>
      <c r="J517" t="s">
        <v>28</v>
      </c>
      <c r="K517">
        <v>44.5</v>
      </c>
      <c r="L517">
        <v>0</v>
      </c>
      <c r="M517">
        <v>35.5</v>
      </c>
      <c r="N517">
        <v>33</v>
      </c>
      <c r="O517">
        <f t="shared" si="8"/>
        <v>4474.6099999999997</v>
      </c>
    </row>
    <row r="518" spans="1:15" x14ac:dyDescent="0.3">
      <c r="A518" t="s">
        <v>1020</v>
      </c>
      <c r="B518" t="s">
        <v>25</v>
      </c>
      <c r="C518">
        <v>24</v>
      </c>
      <c r="D518" t="s">
        <v>67</v>
      </c>
      <c r="E518" t="s">
        <v>17</v>
      </c>
      <c r="F518" t="s">
        <v>182</v>
      </c>
      <c r="G518">
        <v>1174.3499999999999</v>
      </c>
      <c r="H518">
        <v>2</v>
      </c>
      <c r="I518" s="1">
        <v>44988</v>
      </c>
      <c r="J518" t="s">
        <v>23</v>
      </c>
      <c r="K518">
        <v>1.1200000000000001</v>
      </c>
      <c r="L518">
        <v>0</v>
      </c>
      <c r="M518">
        <v>44</v>
      </c>
      <c r="N518">
        <v>26</v>
      </c>
      <c r="O518">
        <f t="shared" si="8"/>
        <v>2304.6999999999998</v>
      </c>
    </row>
    <row r="519" spans="1:15" x14ac:dyDescent="0.3">
      <c r="A519" t="s">
        <v>1209</v>
      </c>
      <c r="B519" t="s">
        <v>15</v>
      </c>
      <c r="C519">
        <v>55</v>
      </c>
      <c r="D519" t="s">
        <v>30</v>
      </c>
      <c r="E519" t="s">
        <v>41</v>
      </c>
      <c r="F519" t="s">
        <v>1210</v>
      </c>
      <c r="G519">
        <v>2392.63</v>
      </c>
      <c r="H519">
        <v>4</v>
      </c>
      <c r="I519" s="1">
        <v>44988</v>
      </c>
      <c r="J519" t="s">
        <v>23</v>
      </c>
      <c r="K519">
        <v>21.26</v>
      </c>
      <c r="L519">
        <v>1</v>
      </c>
      <c r="M519">
        <v>6.39</v>
      </c>
      <c r="N519">
        <v>212</v>
      </c>
      <c r="O519">
        <v>0</v>
      </c>
    </row>
    <row r="520" spans="1:15" x14ac:dyDescent="0.3">
      <c r="A520" t="s">
        <v>1432</v>
      </c>
      <c r="B520" t="s">
        <v>15</v>
      </c>
      <c r="C520">
        <v>29</v>
      </c>
      <c r="D520" t="s">
        <v>21</v>
      </c>
      <c r="E520" t="s">
        <v>17</v>
      </c>
      <c r="F520" t="s">
        <v>1433</v>
      </c>
      <c r="G520">
        <v>4688.57</v>
      </c>
      <c r="H520">
        <v>5</v>
      </c>
      <c r="I520" s="1">
        <v>44988</v>
      </c>
      <c r="J520" t="s">
        <v>19</v>
      </c>
      <c r="K520">
        <v>8.23</v>
      </c>
      <c r="L520">
        <v>1</v>
      </c>
      <c r="M520">
        <v>31.34</v>
      </c>
      <c r="N520">
        <v>446</v>
      </c>
      <c r="O520">
        <v>0</v>
      </c>
    </row>
    <row r="521" spans="1:15" x14ac:dyDescent="0.3">
      <c r="A521" t="s">
        <v>2075</v>
      </c>
      <c r="B521" t="s">
        <v>15</v>
      </c>
      <c r="C521">
        <v>34</v>
      </c>
      <c r="D521" t="s">
        <v>16</v>
      </c>
      <c r="E521" t="s">
        <v>31</v>
      </c>
      <c r="F521" t="s">
        <v>354</v>
      </c>
      <c r="G521">
        <v>3651.71</v>
      </c>
      <c r="H521">
        <v>4</v>
      </c>
      <c r="I521" s="1">
        <v>44988</v>
      </c>
      <c r="J521" t="s">
        <v>23</v>
      </c>
      <c r="K521">
        <v>30.11</v>
      </c>
      <c r="L521">
        <v>0</v>
      </c>
      <c r="M521">
        <v>13.13</v>
      </c>
      <c r="N521">
        <v>157</v>
      </c>
      <c r="O521">
        <f t="shared" si="8"/>
        <v>14593.710000000001</v>
      </c>
    </row>
    <row r="522" spans="1:15" x14ac:dyDescent="0.3">
      <c r="A522" t="s">
        <v>2583</v>
      </c>
      <c r="B522" t="s">
        <v>15</v>
      </c>
      <c r="C522">
        <v>52</v>
      </c>
      <c r="D522" t="s">
        <v>37</v>
      </c>
      <c r="E522" t="s">
        <v>17</v>
      </c>
      <c r="F522" t="s">
        <v>1795</v>
      </c>
      <c r="G522">
        <v>1615.68</v>
      </c>
      <c r="H522">
        <v>3</v>
      </c>
      <c r="I522" s="1">
        <v>44988</v>
      </c>
      <c r="J522" t="s">
        <v>33</v>
      </c>
      <c r="K522">
        <v>33.9</v>
      </c>
      <c r="L522">
        <v>0</v>
      </c>
      <c r="M522">
        <v>0.22</v>
      </c>
      <c r="N522">
        <v>371</v>
      </c>
      <c r="O522">
        <f t="shared" si="8"/>
        <v>4846.82</v>
      </c>
    </row>
    <row r="523" spans="1:15" x14ac:dyDescent="0.3">
      <c r="A523" t="s">
        <v>3304</v>
      </c>
      <c r="B523" t="s">
        <v>25</v>
      </c>
      <c r="C523">
        <v>24</v>
      </c>
      <c r="D523" t="s">
        <v>37</v>
      </c>
      <c r="E523" t="s">
        <v>38</v>
      </c>
      <c r="F523" t="s">
        <v>364</v>
      </c>
      <c r="G523">
        <v>1647.94</v>
      </c>
      <c r="H523">
        <v>5</v>
      </c>
      <c r="I523" s="1">
        <v>44988</v>
      </c>
      <c r="J523" t="s">
        <v>28</v>
      </c>
      <c r="K523">
        <v>51.73</v>
      </c>
      <c r="L523">
        <v>0</v>
      </c>
      <c r="M523">
        <v>6.68</v>
      </c>
      <c r="N523">
        <v>373</v>
      </c>
      <c r="O523">
        <f t="shared" si="8"/>
        <v>8233.02</v>
      </c>
    </row>
    <row r="524" spans="1:15" x14ac:dyDescent="0.3">
      <c r="A524" t="s">
        <v>3334</v>
      </c>
      <c r="B524" t="s">
        <v>15</v>
      </c>
      <c r="C524">
        <v>18</v>
      </c>
      <c r="D524" t="s">
        <v>37</v>
      </c>
      <c r="E524" t="s">
        <v>41</v>
      </c>
      <c r="F524" t="s">
        <v>921</v>
      </c>
      <c r="G524">
        <v>3407.16</v>
      </c>
      <c r="H524">
        <v>2</v>
      </c>
      <c r="I524" s="1">
        <v>44988</v>
      </c>
      <c r="J524" t="s">
        <v>53</v>
      </c>
      <c r="K524">
        <v>38.44</v>
      </c>
      <c r="L524">
        <v>1</v>
      </c>
      <c r="M524">
        <v>32.729999999999997</v>
      </c>
      <c r="N524">
        <v>488</v>
      </c>
      <c r="O524">
        <v>0</v>
      </c>
    </row>
    <row r="525" spans="1:15" x14ac:dyDescent="0.3">
      <c r="A525" t="s">
        <v>1766</v>
      </c>
      <c r="B525" t="s">
        <v>25</v>
      </c>
      <c r="C525">
        <v>20</v>
      </c>
      <c r="D525" t="s">
        <v>21</v>
      </c>
      <c r="E525" t="s">
        <v>26</v>
      </c>
      <c r="F525" t="s">
        <v>1150</v>
      </c>
      <c r="G525">
        <v>2497.6</v>
      </c>
      <c r="H525">
        <v>5</v>
      </c>
      <c r="I525" s="1">
        <v>44989</v>
      </c>
      <c r="J525" t="s">
        <v>33</v>
      </c>
      <c r="K525">
        <v>13.4</v>
      </c>
      <c r="L525">
        <v>0</v>
      </c>
      <c r="M525">
        <v>24.83</v>
      </c>
      <c r="N525">
        <v>222</v>
      </c>
      <c r="O525">
        <f t="shared" si="8"/>
        <v>12463.17</v>
      </c>
    </row>
    <row r="526" spans="1:15" x14ac:dyDescent="0.3">
      <c r="A526" t="s">
        <v>2227</v>
      </c>
      <c r="B526" t="s">
        <v>15</v>
      </c>
      <c r="C526">
        <v>29</v>
      </c>
      <c r="D526" t="s">
        <v>16</v>
      </c>
      <c r="E526" t="s">
        <v>41</v>
      </c>
      <c r="F526" t="s">
        <v>848</v>
      </c>
      <c r="G526">
        <v>625.11</v>
      </c>
      <c r="H526">
        <v>4</v>
      </c>
      <c r="I526" s="1">
        <v>44989</v>
      </c>
      <c r="J526" t="s">
        <v>53</v>
      </c>
      <c r="K526">
        <v>56.83</v>
      </c>
      <c r="L526">
        <v>0</v>
      </c>
      <c r="M526">
        <v>33.520000000000003</v>
      </c>
      <c r="N526">
        <v>15</v>
      </c>
      <c r="O526">
        <f t="shared" si="8"/>
        <v>2466.92</v>
      </c>
    </row>
    <row r="527" spans="1:15" x14ac:dyDescent="0.3">
      <c r="A527" t="s">
        <v>2235</v>
      </c>
      <c r="B527" t="s">
        <v>25</v>
      </c>
      <c r="C527">
        <v>40</v>
      </c>
      <c r="D527" t="s">
        <v>30</v>
      </c>
      <c r="E527" t="s">
        <v>38</v>
      </c>
      <c r="F527" t="s">
        <v>713</v>
      </c>
      <c r="G527">
        <v>2395.33</v>
      </c>
      <c r="H527">
        <v>5</v>
      </c>
      <c r="I527" s="1">
        <v>44989</v>
      </c>
      <c r="J527" t="s">
        <v>53</v>
      </c>
      <c r="K527">
        <v>32.049999999999997</v>
      </c>
      <c r="L527">
        <v>1</v>
      </c>
      <c r="M527">
        <v>37.020000000000003</v>
      </c>
      <c r="N527">
        <v>343</v>
      </c>
      <c r="O527">
        <v>0</v>
      </c>
    </row>
    <row r="528" spans="1:15" x14ac:dyDescent="0.3">
      <c r="A528" t="s">
        <v>3021</v>
      </c>
      <c r="B528" t="s">
        <v>15</v>
      </c>
      <c r="C528">
        <v>22</v>
      </c>
      <c r="D528" t="s">
        <v>30</v>
      </c>
      <c r="E528" t="s">
        <v>17</v>
      </c>
      <c r="F528" t="s">
        <v>2940</v>
      </c>
      <c r="G528">
        <v>2430.7600000000002</v>
      </c>
      <c r="H528">
        <v>5</v>
      </c>
      <c r="I528" s="1">
        <v>44989</v>
      </c>
      <c r="J528" t="s">
        <v>19</v>
      </c>
      <c r="K528">
        <v>10.16</v>
      </c>
      <c r="L528">
        <v>1</v>
      </c>
      <c r="M528">
        <v>46.84</v>
      </c>
      <c r="N528">
        <v>311</v>
      </c>
      <c r="O528">
        <v>0</v>
      </c>
    </row>
    <row r="529" spans="1:15" x14ac:dyDescent="0.3">
      <c r="A529" t="s">
        <v>3101</v>
      </c>
      <c r="B529" t="s">
        <v>15</v>
      </c>
      <c r="C529">
        <v>42</v>
      </c>
      <c r="D529" t="s">
        <v>37</v>
      </c>
      <c r="E529" t="s">
        <v>38</v>
      </c>
      <c r="F529" t="s">
        <v>1351</v>
      </c>
      <c r="G529">
        <v>4881.24</v>
      </c>
      <c r="H529">
        <v>1</v>
      </c>
      <c r="I529" s="1">
        <v>44989</v>
      </c>
      <c r="J529" t="s">
        <v>53</v>
      </c>
      <c r="K529">
        <v>12.74</v>
      </c>
      <c r="L529">
        <v>0</v>
      </c>
      <c r="M529">
        <v>25.52</v>
      </c>
      <c r="N529">
        <v>318</v>
      </c>
      <c r="O529">
        <f t="shared" si="8"/>
        <v>4855.7199999999993</v>
      </c>
    </row>
    <row r="530" spans="1:15" x14ac:dyDescent="0.3">
      <c r="A530" t="s">
        <v>3688</v>
      </c>
      <c r="B530" t="s">
        <v>25</v>
      </c>
      <c r="C530">
        <v>49</v>
      </c>
      <c r="D530" t="s">
        <v>21</v>
      </c>
      <c r="E530" t="s">
        <v>26</v>
      </c>
      <c r="F530" t="s">
        <v>993</v>
      </c>
      <c r="G530">
        <v>913.54</v>
      </c>
      <c r="H530">
        <v>4</v>
      </c>
      <c r="I530" s="1">
        <v>44989</v>
      </c>
      <c r="J530" t="s">
        <v>19</v>
      </c>
      <c r="K530">
        <v>54.34</v>
      </c>
      <c r="L530">
        <v>1</v>
      </c>
      <c r="M530">
        <v>24.35</v>
      </c>
      <c r="N530">
        <v>226</v>
      </c>
      <c r="O530">
        <v>0</v>
      </c>
    </row>
    <row r="531" spans="1:15" x14ac:dyDescent="0.3">
      <c r="A531" t="s">
        <v>3753</v>
      </c>
      <c r="B531" t="s">
        <v>25</v>
      </c>
      <c r="C531">
        <v>28</v>
      </c>
      <c r="D531" t="s">
        <v>21</v>
      </c>
      <c r="E531" t="s">
        <v>17</v>
      </c>
      <c r="F531" t="s">
        <v>1597</v>
      </c>
      <c r="G531">
        <v>2854.56</v>
      </c>
      <c r="H531">
        <v>3</v>
      </c>
      <c r="I531" s="1">
        <v>44989</v>
      </c>
      <c r="J531" t="s">
        <v>33</v>
      </c>
      <c r="K531">
        <v>36.729999999999997</v>
      </c>
      <c r="L531">
        <v>1</v>
      </c>
      <c r="M531">
        <v>44.5</v>
      </c>
      <c r="N531">
        <v>19</v>
      </c>
      <c r="O531">
        <v>0</v>
      </c>
    </row>
    <row r="532" spans="1:15" x14ac:dyDescent="0.3">
      <c r="A532" t="s">
        <v>36</v>
      </c>
      <c r="B532" t="s">
        <v>25</v>
      </c>
      <c r="C532">
        <v>50</v>
      </c>
      <c r="D532" t="s">
        <v>37</v>
      </c>
      <c r="E532" t="s">
        <v>38</v>
      </c>
      <c r="F532" t="s">
        <v>39</v>
      </c>
      <c r="G532">
        <v>2341.73</v>
      </c>
      <c r="H532">
        <v>5</v>
      </c>
      <c r="I532" s="1">
        <v>44990</v>
      </c>
      <c r="J532" t="s">
        <v>23</v>
      </c>
      <c r="K532">
        <v>19.18</v>
      </c>
      <c r="L532">
        <v>1</v>
      </c>
      <c r="M532">
        <v>18.48</v>
      </c>
      <c r="N532">
        <v>78</v>
      </c>
      <c r="O532">
        <v>0</v>
      </c>
    </row>
    <row r="533" spans="1:15" x14ac:dyDescent="0.3">
      <c r="A533" t="s">
        <v>152</v>
      </c>
      <c r="B533" t="s">
        <v>15</v>
      </c>
      <c r="C533">
        <v>36</v>
      </c>
      <c r="D533" t="s">
        <v>67</v>
      </c>
      <c r="E533" t="s">
        <v>31</v>
      </c>
      <c r="F533" t="s">
        <v>153</v>
      </c>
      <c r="G533">
        <v>2538.87</v>
      </c>
      <c r="H533">
        <v>4</v>
      </c>
      <c r="I533" s="1">
        <v>44990</v>
      </c>
      <c r="J533" t="s">
        <v>28</v>
      </c>
      <c r="K533">
        <v>2.59</v>
      </c>
      <c r="L533">
        <v>0</v>
      </c>
      <c r="M533">
        <v>1.46</v>
      </c>
      <c r="N533">
        <v>221</v>
      </c>
      <c r="O533">
        <f t="shared" si="8"/>
        <v>10154.02</v>
      </c>
    </row>
    <row r="534" spans="1:15" x14ac:dyDescent="0.3">
      <c r="A534" t="s">
        <v>438</v>
      </c>
      <c r="B534" t="s">
        <v>15</v>
      </c>
      <c r="C534">
        <v>46</v>
      </c>
      <c r="D534" t="s">
        <v>16</v>
      </c>
      <c r="E534" t="s">
        <v>26</v>
      </c>
      <c r="F534" t="s">
        <v>439</v>
      </c>
      <c r="G534">
        <v>2900.36</v>
      </c>
      <c r="H534">
        <v>3</v>
      </c>
      <c r="I534" s="1">
        <v>44990</v>
      </c>
      <c r="J534" t="s">
        <v>28</v>
      </c>
      <c r="K534">
        <v>30.92</v>
      </c>
      <c r="L534">
        <v>0</v>
      </c>
      <c r="M534">
        <v>37.08</v>
      </c>
      <c r="N534">
        <v>468</v>
      </c>
      <c r="O534">
        <f t="shared" si="8"/>
        <v>8664</v>
      </c>
    </row>
    <row r="535" spans="1:15" x14ac:dyDescent="0.3">
      <c r="A535" t="s">
        <v>2382</v>
      </c>
      <c r="B535" t="s">
        <v>25</v>
      </c>
      <c r="C535">
        <v>59</v>
      </c>
      <c r="D535" t="s">
        <v>30</v>
      </c>
      <c r="E535" t="s">
        <v>26</v>
      </c>
      <c r="F535" t="s">
        <v>411</v>
      </c>
      <c r="G535">
        <v>3291.84</v>
      </c>
      <c r="H535">
        <v>3</v>
      </c>
      <c r="I535" s="1">
        <v>44990</v>
      </c>
      <c r="J535" t="s">
        <v>28</v>
      </c>
      <c r="K535">
        <v>48.59</v>
      </c>
      <c r="L535">
        <v>1</v>
      </c>
      <c r="M535">
        <v>14.78</v>
      </c>
      <c r="N535">
        <v>236</v>
      </c>
      <c r="O535">
        <v>0</v>
      </c>
    </row>
    <row r="536" spans="1:15" x14ac:dyDescent="0.3">
      <c r="A536" t="s">
        <v>2985</v>
      </c>
      <c r="B536" t="s">
        <v>25</v>
      </c>
      <c r="C536">
        <v>42</v>
      </c>
      <c r="D536" t="s">
        <v>67</v>
      </c>
      <c r="E536" t="s">
        <v>41</v>
      </c>
      <c r="F536" t="s">
        <v>2377</v>
      </c>
      <c r="G536">
        <v>2733.74</v>
      </c>
      <c r="H536">
        <v>2</v>
      </c>
      <c r="I536" s="1">
        <v>44990</v>
      </c>
      <c r="J536" t="s">
        <v>33</v>
      </c>
      <c r="K536">
        <v>18.59</v>
      </c>
      <c r="L536">
        <v>0</v>
      </c>
      <c r="M536">
        <v>9.0500000000000007</v>
      </c>
      <c r="N536">
        <v>250</v>
      </c>
      <c r="O536">
        <f t="shared" si="8"/>
        <v>5458.4299999999994</v>
      </c>
    </row>
    <row r="537" spans="1:15" x14ac:dyDescent="0.3">
      <c r="A537" t="s">
        <v>3586</v>
      </c>
      <c r="B537" t="s">
        <v>25</v>
      </c>
      <c r="C537">
        <v>45</v>
      </c>
      <c r="D537" t="s">
        <v>21</v>
      </c>
      <c r="E537" t="s">
        <v>31</v>
      </c>
      <c r="F537" t="s">
        <v>1242</v>
      </c>
      <c r="G537">
        <v>3200.71</v>
      </c>
      <c r="H537">
        <v>3</v>
      </c>
      <c r="I537" s="1">
        <v>44990</v>
      </c>
      <c r="J537" t="s">
        <v>28</v>
      </c>
      <c r="K537">
        <v>16.579999999999998</v>
      </c>
      <c r="L537">
        <v>1</v>
      </c>
      <c r="M537">
        <v>19.84</v>
      </c>
      <c r="N537">
        <v>276</v>
      </c>
      <c r="O537">
        <v>0</v>
      </c>
    </row>
    <row r="538" spans="1:15" x14ac:dyDescent="0.3">
      <c r="A538" t="s">
        <v>3635</v>
      </c>
      <c r="B538" t="s">
        <v>15</v>
      </c>
      <c r="C538">
        <v>22</v>
      </c>
      <c r="D538" t="s">
        <v>67</v>
      </c>
      <c r="E538" t="s">
        <v>41</v>
      </c>
      <c r="F538" t="s">
        <v>2001</v>
      </c>
      <c r="G538">
        <v>4669.7</v>
      </c>
      <c r="H538">
        <v>5</v>
      </c>
      <c r="I538" s="1">
        <v>44990</v>
      </c>
      <c r="J538" t="s">
        <v>23</v>
      </c>
      <c r="K538">
        <v>32.380000000000003</v>
      </c>
      <c r="L538">
        <v>1</v>
      </c>
      <c r="M538">
        <v>15.13</v>
      </c>
      <c r="N538">
        <v>268</v>
      </c>
      <c r="O538">
        <v>0</v>
      </c>
    </row>
    <row r="539" spans="1:15" x14ac:dyDescent="0.3">
      <c r="A539" t="s">
        <v>3803</v>
      </c>
      <c r="B539" t="s">
        <v>25</v>
      </c>
      <c r="C539">
        <v>35</v>
      </c>
      <c r="D539" t="s">
        <v>16</v>
      </c>
      <c r="E539" t="s">
        <v>41</v>
      </c>
      <c r="F539" t="s">
        <v>165</v>
      </c>
      <c r="G539">
        <v>3983.83</v>
      </c>
      <c r="H539">
        <v>1</v>
      </c>
      <c r="I539" s="1">
        <v>44990</v>
      </c>
      <c r="J539" t="s">
        <v>33</v>
      </c>
      <c r="K539">
        <v>20.07</v>
      </c>
      <c r="L539">
        <v>1</v>
      </c>
      <c r="M539">
        <v>26.15</v>
      </c>
      <c r="N539">
        <v>455</v>
      </c>
      <c r="O539">
        <v>0</v>
      </c>
    </row>
    <row r="540" spans="1:15" x14ac:dyDescent="0.3">
      <c r="A540" t="s">
        <v>1735</v>
      </c>
      <c r="B540" t="s">
        <v>15</v>
      </c>
      <c r="C540">
        <v>28</v>
      </c>
      <c r="D540" t="s">
        <v>30</v>
      </c>
      <c r="E540" t="s">
        <v>38</v>
      </c>
      <c r="F540" t="s">
        <v>1321</v>
      </c>
      <c r="G540">
        <v>2799.86</v>
      </c>
      <c r="H540">
        <v>4</v>
      </c>
      <c r="I540" s="1">
        <v>44991</v>
      </c>
      <c r="J540" t="s">
        <v>53</v>
      </c>
      <c r="K540">
        <v>6.48</v>
      </c>
      <c r="L540">
        <v>1</v>
      </c>
      <c r="M540">
        <v>49.21</v>
      </c>
      <c r="N540">
        <v>277</v>
      </c>
      <c r="O540">
        <v>0</v>
      </c>
    </row>
    <row r="541" spans="1:15" x14ac:dyDescent="0.3">
      <c r="A541" t="s">
        <v>1812</v>
      </c>
      <c r="B541" t="s">
        <v>15</v>
      </c>
      <c r="C541">
        <v>52</v>
      </c>
      <c r="D541" t="s">
        <v>16</v>
      </c>
      <c r="E541" t="s">
        <v>17</v>
      </c>
      <c r="F541" t="s">
        <v>1813</v>
      </c>
      <c r="G541">
        <v>2638.64</v>
      </c>
      <c r="H541">
        <v>3</v>
      </c>
      <c r="I541" s="1">
        <v>44991</v>
      </c>
      <c r="J541" t="s">
        <v>23</v>
      </c>
      <c r="K541">
        <v>22.75</v>
      </c>
      <c r="L541">
        <v>1</v>
      </c>
      <c r="M541">
        <v>37.020000000000003</v>
      </c>
      <c r="N541">
        <v>102</v>
      </c>
      <c r="O541">
        <v>0</v>
      </c>
    </row>
    <row r="542" spans="1:15" x14ac:dyDescent="0.3">
      <c r="A542" t="s">
        <v>2600</v>
      </c>
      <c r="B542" t="s">
        <v>15</v>
      </c>
      <c r="C542">
        <v>51</v>
      </c>
      <c r="D542" t="s">
        <v>67</v>
      </c>
      <c r="E542" t="s">
        <v>41</v>
      </c>
      <c r="F542" t="s">
        <v>405</v>
      </c>
      <c r="G542">
        <v>702.15</v>
      </c>
      <c r="H542">
        <v>2</v>
      </c>
      <c r="I542" s="1">
        <v>44991</v>
      </c>
      <c r="J542" t="s">
        <v>53</v>
      </c>
      <c r="K542">
        <v>49.48</v>
      </c>
      <c r="L542">
        <v>1</v>
      </c>
      <c r="M542">
        <v>24.86</v>
      </c>
      <c r="N542">
        <v>344</v>
      </c>
      <c r="O542">
        <v>0</v>
      </c>
    </row>
    <row r="543" spans="1:15" x14ac:dyDescent="0.3">
      <c r="A543" t="s">
        <v>2847</v>
      </c>
      <c r="B543" t="s">
        <v>25</v>
      </c>
      <c r="C543">
        <v>44</v>
      </c>
      <c r="D543" t="s">
        <v>67</v>
      </c>
      <c r="E543" t="s">
        <v>26</v>
      </c>
      <c r="F543" t="s">
        <v>1002</v>
      </c>
      <c r="G543">
        <v>2242.1</v>
      </c>
      <c r="H543">
        <v>2</v>
      </c>
      <c r="I543" s="1">
        <v>44991</v>
      </c>
      <c r="J543" t="s">
        <v>28</v>
      </c>
      <c r="K543">
        <v>46.76</v>
      </c>
      <c r="L543">
        <v>0</v>
      </c>
      <c r="M543">
        <v>37.53</v>
      </c>
      <c r="N543">
        <v>490</v>
      </c>
      <c r="O543">
        <f t="shared" si="8"/>
        <v>4446.67</v>
      </c>
    </row>
    <row r="544" spans="1:15" x14ac:dyDescent="0.3">
      <c r="A544" t="s">
        <v>3605</v>
      </c>
      <c r="B544" t="s">
        <v>15</v>
      </c>
      <c r="C544">
        <v>38</v>
      </c>
      <c r="D544" t="s">
        <v>16</v>
      </c>
      <c r="E544" t="s">
        <v>17</v>
      </c>
      <c r="F544" t="s">
        <v>584</v>
      </c>
      <c r="G544">
        <v>2050.12</v>
      </c>
      <c r="H544">
        <v>2</v>
      </c>
      <c r="I544" s="1">
        <v>44991</v>
      </c>
      <c r="J544" t="s">
        <v>33</v>
      </c>
      <c r="K544">
        <v>52.52</v>
      </c>
      <c r="L544">
        <v>1</v>
      </c>
      <c r="M544">
        <v>47</v>
      </c>
      <c r="N544">
        <v>205</v>
      </c>
      <c r="O544">
        <v>0</v>
      </c>
    </row>
    <row r="545" spans="1:15" x14ac:dyDescent="0.3">
      <c r="A545" t="s">
        <v>3806</v>
      </c>
      <c r="B545" t="s">
        <v>25</v>
      </c>
      <c r="C545">
        <v>25</v>
      </c>
      <c r="D545" t="s">
        <v>21</v>
      </c>
      <c r="E545" t="s">
        <v>31</v>
      </c>
      <c r="F545" t="s">
        <v>39</v>
      </c>
      <c r="G545">
        <v>3528.68</v>
      </c>
      <c r="H545">
        <v>2</v>
      </c>
      <c r="I545" s="1">
        <v>44991</v>
      </c>
      <c r="J545" t="s">
        <v>28</v>
      </c>
      <c r="K545">
        <v>46.74</v>
      </c>
      <c r="L545">
        <v>1</v>
      </c>
      <c r="M545">
        <v>33.369999999999997</v>
      </c>
      <c r="N545">
        <v>102</v>
      </c>
      <c r="O545">
        <v>0</v>
      </c>
    </row>
    <row r="546" spans="1:15" x14ac:dyDescent="0.3">
      <c r="A546" t="s">
        <v>3815</v>
      </c>
      <c r="B546" t="s">
        <v>15</v>
      </c>
      <c r="C546">
        <v>57</v>
      </c>
      <c r="D546" t="s">
        <v>16</v>
      </c>
      <c r="E546" t="s">
        <v>31</v>
      </c>
      <c r="F546" t="s">
        <v>1377</v>
      </c>
      <c r="G546">
        <v>1287.53</v>
      </c>
      <c r="H546">
        <v>4</v>
      </c>
      <c r="I546" s="1">
        <v>44991</v>
      </c>
      <c r="J546" t="s">
        <v>53</v>
      </c>
      <c r="K546">
        <v>50.57</v>
      </c>
      <c r="L546">
        <v>0</v>
      </c>
      <c r="M546">
        <v>21.84</v>
      </c>
      <c r="N546">
        <v>154</v>
      </c>
      <c r="O546">
        <f t="shared" si="8"/>
        <v>5128.28</v>
      </c>
    </row>
    <row r="547" spans="1:15" x14ac:dyDescent="0.3">
      <c r="A547" t="s">
        <v>3863</v>
      </c>
      <c r="B547" t="s">
        <v>25</v>
      </c>
      <c r="C547">
        <v>44</v>
      </c>
      <c r="D547" t="s">
        <v>21</v>
      </c>
      <c r="E547" t="s">
        <v>38</v>
      </c>
      <c r="F547" t="s">
        <v>1455</v>
      </c>
      <c r="G547">
        <v>3445.77</v>
      </c>
      <c r="H547">
        <v>3</v>
      </c>
      <c r="I547" s="1">
        <v>44991</v>
      </c>
      <c r="J547" t="s">
        <v>33</v>
      </c>
      <c r="K547">
        <v>39.56</v>
      </c>
      <c r="L547">
        <v>0</v>
      </c>
      <c r="M547">
        <v>46.32</v>
      </c>
      <c r="N547">
        <v>483</v>
      </c>
      <c r="O547">
        <f t="shared" si="8"/>
        <v>10290.99</v>
      </c>
    </row>
    <row r="548" spans="1:15" x14ac:dyDescent="0.3">
      <c r="A548" t="s">
        <v>324</v>
      </c>
      <c r="B548" t="s">
        <v>25</v>
      </c>
      <c r="C548">
        <v>46</v>
      </c>
      <c r="D548" t="s">
        <v>67</v>
      </c>
      <c r="E548" t="s">
        <v>17</v>
      </c>
      <c r="F548" t="s">
        <v>325</v>
      </c>
      <c r="G548">
        <v>4337.3100000000004</v>
      </c>
      <c r="H548">
        <v>3</v>
      </c>
      <c r="I548" s="1">
        <v>44992</v>
      </c>
      <c r="J548" t="s">
        <v>33</v>
      </c>
      <c r="K548">
        <v>27.99</v>
      </c>
      <c r="L548">
        <v>1</v>
      </c>
      <c r="M548">
        <v>24.25</v>
      </c>
      <c r="N548">
        <v>82</v>
      </c>
      <c r="O548">
        <v>0</v>
      </c>
    </row>
    <row r="549" spans="1:15" x14ac:dyDescent="0.3">
      <c r="A549" t="s">
        <v>649</v>
      </c>
      <c r="B549" t="s">
        <v>25</v>
      </c>
      <c r="C549">
        <v>54</v>
      </c>
      <c r="D549" t="s">
        <v>21</v>
      </c>
      <c r="E549" t="s">
        <v>41</v>
      </c>
      <c r="F549" t="s">
        <v>321</v>
      </c>
      <c r="G549">
        <v>1835.26</v>
      </c>
      <c r="H549">
        <v>1</v>
      </c>
      <c r="I549" s="1">
        <v>44992</v>
      </c>
      <c r="J549" t="s">
        <v>53</v>
      </c>
      <c r="K549">
        <v>48.1</v>
      </c>
      <c r="L549">
        <v>0</v>
      </c>
      <c r="M549">
        <v>0.99</v>
      </c>
      <c r="N549">
        <v>115</v>
      </c>
      <c r="O549">
        <f t="shared" si="8"/>
        <v>1834.27</v>
      </c>
    </row>
    <row r="550" spans="1:15" x14ac:dyDescent="0.3">
      <c r="A550" t="s">
        <v>1118</v>
      </c>
      <c r="B550" t="s">
        <v>15</v>
      </c>
      <c r="C550">
        <v>37</v>
      </c>
      <c r="D550" t="s">
        <v>67</v>
      </c>
      <c r="E550" t="s">
        <v>17</v>
      </c>
      <c r="F550" t="s">
        <v>336</v>
      </c>
      <c r="G550">
        <v>2702.1</v>
      </c>
      <c r="H550">
        <v>1</v>
      </c>
      <c r="I550" s="1">
        <v>44992</v>
      </c>
      <c r="J550" t="s">
        <v>33</v>
      </c>
      <c r="K550">
        <v>47.1</v>
      </c>
      <c r="L550">
        <v>1</v>
      </c>
      <c r="M550">
        <v>34.450000000000003</v>
      </c>
      <c r="N550">
        <v>474</v>
      </c>
      <c r="O550">
        <v>0</v>
      </c>
    </row>
    <row r="551" spans="1:15" x14ac:dyDescent="0.3">
      <c r="A551" t="s">
        <v>1534</v>
      </c>
      <c r="B551" t="s">
        <v>25</v>
      </c>
      <c r="C551">
        <v>38</v>
      </c>
      <c r="D551" t="s">
        <v>37</v>
      </c>
      <c r="E551" t="s">
        <v>41</v>
      </c>
      <c r="F551" t="s">
        <v>1164</v>
      </c>
      <c r="G551">
        <v>1577.06</v>
      </c>
      <c r="H551">
        <v>2</v>
      </c>
      <c r="I551" s="1">
        <v>44992</v>
      </c>
      <c r="J551" t="s">
        <v>33</v>
      </c>
      <c r="K551">
        <v>55.87</v>
      </c>
      <c r="L551">
        <v>1</v>
      </c>
      <c r="M551">
        <v>6.52</v>
      </c>
      <c r="N551">
        <v>246</v>
      </c>
      <c r="O551">
        <v>0</v>
      </c>
    </row>
    <row r="552" spans="1:15" x14ac:dyDescent="0.3">
      <c r="A552" t="s">
        <v>2660</v>
      </c>
      <c r="B552" t="s">
        <v>15</v>
      </c>
      <c r="C552">
        <v>55</v>
      </c>
      <c r="D552" t="s">
        <v>16</v>
      </c>
      <c r="E552" t="s">
        <v>31</v>
      </c>
      <c r="F552" t="s">
        <v>480</v>
      </c>
      <c r="G552">
        <v>3006.42</v>
      </c>
      <c r="H552">
        <v>1</v>
      </c>
      <c r="I552" s="1">
        <v>44992</v>
      </c>
      <c r="J552" t="s">
        <v>19</v>
      </c>
      <c r="K552">
        <v>6.39</v>
      </c>
      <c r="L552">
        <v>0</v>
      </c>
      <c r="M552">
        <v>28.19</v>
      </c>
      <c r="N552">
        <v>241</v>
      </c>
      <c r="O552">
        <f t="shared" si="8"/>
        <v>2978.23</v>
      </c>
    </row>
    <row r="553" spans="1:15" x14ac:dyDescent="0.3">
      <c r="A553" t="s">
        <v>2998</v>
      </c>
      <c r="B553" t="s">
        <v>25</v>
      </c>
      <c r="C553">
        <v>22</v>
      </c>
      <c r="D553" t="s">
        <v>30</v>
      </c>
      <c r="E553" t="s">
        <v>41</v>
      </c>
      <c r="F553" t="s">
        <v>1140</v>
      </c>
      <c r="G553">
        <v>2792.22</v>
      </c>
      <c r="H553">
        <v>2</v>
      </c>
      <c r="I553" s="1">
        <v>44992</v>
      </c>
      <c r="J553" t="s">
        <v>23</v>
      </c>
      <c r="K553">
        <v>42.44</v>
      </c>
      <c r="L553">
        <v>0</v>
      </c>
      <c r="M553">
        <v>5.0599999999999996</v>
      </c>
      <c r="N553">
        <v>261</v>
      </c>
      <c r="O553">
        <f t="shared" si="8"/>
        <v>5579.3799999999992</v>
      </c>
    </row>
    <row r="554" spans="1:15" x14ac:dyDescent="0.3">
      <c r="A554" t="s">
        <v>3438</v>
      </c>
      <c r="B554" t="s">
        <v>25</v>
      </c>
      <c r="C554">
        <v>25</v>
      </c>
      <c r="D554" t="s">
        <v>16</v>
      </c>
      <c r="E554" t="s">
        <v>31</v>
      </c>
      <c r="F554" t="s">
        <v>439</v>
      </c>
      <c r="G554">
        <v>4821.29</v>
      </c>
      <c r="H554">
        <v>2</v>
      </c>
      <c r="I554" s="1">
        <v>44992</v>
      </c>
      <c r="J554" t="s">
        <v>53</v>
      </c>
      <c r="K554">
        <v>15.42</v>
      </c>
      <c r="L554">
        <v>1</v>
      </c>
      <c r="M554">
        <v>47</v>
      </c>
      <c r="N554">
        <v>215</v>
      </c>
      <c r="O554">
        <v>0</v>
      </c>
    </row>
    <row r="555" spans="1:15" x14ac:dyDescent="0.3">
      <c r="A555" t="s">
        <v>3606</v>
      </c>
      <c r="B555" t="s">
        <v>15</v>
      </c>
      <c r="C555">
        <v>52</v>
      </c>
      <c r="D555" t="s">
        <v>37</v>
      </c>
      <c r="E555" t="s">
        <v>31</v>
      </c>
      <c r="F555" t="s">
        <v>1437</v>
      </c>
      <c r="G555">
        <v>2685.16</v>
      </c>
      <c r="H555">
        <v>1</v>
      </c>
      <c r="I555" s="1">
        <v>44992</v>
      </c>
      <c r="J555" t="s">
        <v>33</v>
      </c>
      <c r="K555">
        <v>13.98</v>
      </c>
      <c r="L555">
        <v>1</v>
      </c>
      <c r="M555">
        <v>30.58</v>
      </c>
      <c r="N555">
        <v>275</v>
      </c>
      <c r="O555">
        <v>0</v>
      </c>
    </row>
    <row r="556" spans="1:15" x14ac:dyDescent="0.3">
      <c r="A556" t="s">
        <v>796</v>
      </c>
      <c r="B556" t="s">
        <v>15</v>
      </c>
      <c r="C556">
        <v>28</v>
      </c>
      <c r="D556" t="s">
        <v>16</v>
      </c>
      <c r="E556" t="s">
        <v>26</v>
      </c>
      <c r="F556" t="s">
        <v>209</v>
      </c>
      <c r="G556">
        <v>4658.92</v>
      </c>
      <c r="H556">
        <v>3</v>
      </c>
      <c r="I556" s="1">
        <v>44993</v>
      </c>
      <c r="J556" t="s">
        <v>23</v>
      </c>
      <c r="K556">
        <v>50.63</v>
      </c>
      <c r="L556">
        <v>0</v>
      </c>
      <c r="M556">
        <v>33.85</v>
      </c>
      <c r="N556">
        <v>243</v>
      </c>
      <c r="O556">
        <f t="shared" si="8"/>
        <v>13942.91</v>
      </c>
    </row>
    <row r="557" spans="1:15" x14ac:dyDescent="0.3">
      <c r="A557" t="s">
        <v>920</v>
      </c>
      <c r="B557" t="s">
        <v>15</v>
      </c>
      <c r="C557">
        <v>58</v>
      </c>
      <c r="D557" t="s">
        <v>67</v>
      </c>
      <c r="E557" t="s">
        <v>17</v>
      </c>
      <c r="F557" t="s">
        <v>921</v>
      </c>
      <c r="G557">
        <v>774.34</v>
      </c>
      <c r="H557">
        <v>3</v>
      </c>
      <c r="I557" s="1">
        <v>44993</v>
      </c>
      <c r="J557" t="s">
        <v>28</v>
      </c>
      <c r="K557">
        <v>23.54</v>
      </c>
      <c r="L557">
        <v>0</v>
      </c>
      <c r="M557">
        <v>38.520000000000003</v>
      </c>
      <c r="N557">
        <v>20</v>
      </c>
      <c r="O557">
        <f t="shared" si="8"/>
        <v>2284.5</v>
      </c>
    </row>
    <row r="558" spans="1:15" x14ac:dyDescent="0.3">
      <c r="A558" t="s">
        <v>1579</v>
      </c>
      <c r="B558" t="s">
        <v>25</v>
      </c>
      <c r="C558">
        <v>27</v>
      </c>
      <c r="D558" t="s">
        <v>21</v>
      </c>
      <c r="E558" t="s">
        <v>38</v>
      </c>
      <c r="F558" t="s">
        <v>635</v>
      </c>
      <c r="G558">
        <v>2619.63</v>
      </c>
      <c r="H558">
        <v>4</v>
      </c>
      <c r="I558" s="1">
        <v>44993</v>
      </c>
      <c r="J558" t="s">
        <v>19</v>
      </c>
      <c r="K558">
        <v>46.09</v>
      </c>
      <c r="L558">
        <v>1</v>
      </c>
      <c r="M558">
        <v>27.77</v>
      </c>
      <c r="N558">
        <v>48</v>
      </c>
      <c r="O558">
        <v>0</v>
      </c>
    </row>
    <row r="559" spans="1:15" x14ac:dyDescent="0.3">
      <c r="A559" t="s">
        <v>2198</v>
      </c>
      <c r="B559" t="s">
        <v>25</v>
      </c>
      <c r="C559">
        <v>45</v>
      </c>
      <c r="D559" t="s">
        <v>21</v>
      </c>
      <c r="E559" t="s">
        <v>17</v>
      </c>
      <c r="F559" t="s">
        <v>1379</v>
      </c>
      <c r="G559">
        <v>1991.59</v>
      </c>
      <c r="H559">
        <v>3</v>
      </c>
      <c r="I559" s="1">
        <v>44993</v>
      </c>
      <c r="J559" t="s">
        <v>23</v>
      </c>
      <c r="K559">
        <v>11.79</v>
      </c>
      <c r="L559">
        <v>0</v>
      </c>
      <c r="M559">
        <v>13.25</v>
      </c>
      <c r="N559">
        <v>350</v>
      </c>
      <c r="O559">
        <f t="shared" si="8"/>
        <v>5961.5199999999995</v>
      </c>
    </row>
    <row r="560" spans="1:15" x14ac:dyDescent="0.3">
      <c r="A560" t="s">
        <v>2521</v>
      </c>
      <c r="B560" t="s">
        <v>25</v>
      </c>
      <c r="C560">
        <v>20</v>
      </c>
      <c r="D560" t="s">
        <v>21</v>
      </c>
      <c r="E560" t="s">
        <v>41</v>
      </c>
      <c r="F560" t="s">
        <v>2522</v>
      </c>
      <c r="G560">
        <v>2691.75</v>
      </c>
      <c r="H560">
        <v>3</v>
      </c>
      <c r="I560" s="1">
        <v>44993</v>
      </c>
      <c r="J560" t="s">
        <v>33</v>
      </c>
      <c r="K560">
        <v>52.73</v>
      </c>
      <c r="L560">
        <v>0</v>
      </c>
      <c r="M560">
        <v>37.299999999999997</v>
      </c>
      <c r="N560">
        <v>368</v>
      </c>
      <c r="O560">
        <f t="shared" si="8"/>
        <v>8037.95</v>
      </c>
    </row>
    <row r="561" spans="1:15" x14ac:dyDescent="0.3">
      <c r="A561" t="s">
        <v>3183</v>
      </c>
      <c r="B561" t="s">
        <v>25</v>
      </c>
      <c r="C561">
        <v>44</v>
      </c>
      <c r="D561" t="s">
        <v>21</v>
      </c>
      <c r="E561" t="s">
        <v>17</v>
      </c>
      <c r="F561" t="s">
        <v>2683</v>
      </c>
      <c r="G561">
        <v>2395.1</v>
      </c>
      <c r="H561">
        <v>3</v>
      </c>
      <c r="I561" s="1">
        <v>44993</v>
      </c>
      <c r="J561" t="s">
        <v>23</v>
      </c>
      <c r="K561">
        <v>46.74</v>
      </c>
      <c r="L561">
        <v>1</v>
      </c>
      <c r="M561">
        <v>33.36</v>
      </c>
      <c r="N561">
        <v>58</v>
      </c>
      <c r="O561">
        <v>0</v>
      </c>
    </row>
    <row r="562" spans="1:15" x14ac:dyDescent="0.3">
      <c r="A562" t="s">
        <v>3541</v>
      </c>
      <c r="B562" t="s">
        <v>15</v>
      </c>
      <c r="C562">
        <v>42</v>
      </c>
      <c r="D562" t="s">
        <v>21</v>
      </c>
      <c r="E562" t="s">
        <v>31</v>
      </c>
      <c r="F562" t="s">
        <v>3348</v>
      </c>
      <c r="G562">
        <v>3058.27</v>
      </c>
      <c r="H562">
        <v>3</v>
      </c>
      <c r="I562" s="1">
        <v>44993</v>
      </c>
      <c r="J562" t="s">
        <v>23</v>
      </c>
      <c r="K562">
        <v>4.7300000000000004</v>
      </c>
      <c r="L562">
        <v>0</v>
      </c>
      <c r="M562">
        <v>8.1300000000000008</v>
      </c>
      <c r="N562">
        <v>339</v>
      </c>
      <c r="O562">
        <f t="shared" si="8"/>
        <v>9166.68</v>
      </c>
    </row>
    <row r="563" spans="1:15" x14ac:dyDescent="0.3">
      <c r="A563" t="s">
        <v>3817</v>
      </c>
      <c r="B563" t="s">
        <v>25</v>
      </c>
      <c r="C563">
        <v>24</v>
      </c>
      <c r="D563" t="s">
        <v>37</v>
      </c>
      <c r="E563" t="s">
        <v>38</v>
      </c>
      <c r="F563" t="s">
        <v>514</v>
      </c>
      <c r="G563">
        <v>732.46</v>
      </c>
      <c r="H563">
        <v>5</v>
      </c>
      <c r="I563" s="1">
        <v>44993</v>
      </c>
      <c r="J563" t="s">
        <v>53</v>
      </c>
      <c r="K563">
        <v>24.95</v>
      </c>
      <c r="L563">
        <v>0</v>
      </c>
      <c r="M563">
        <v>46.3</v>
      </c>
      <c r="N563">
        <v>293</v>
      </c>
      <c r="O563">
        <f t="shared" si="8"/>
        <v>3616</v>
      </c>
    </row>
    <row r="564" spans="1:15" x14ac:dyDescent="0.3">
      <c r="A564" t="s">
        <v>245</v>
      </c>
      <c r="B564" t="s">
        <v>25</v>
      </c>
      <c r="C564">
        <v>55</v>
      </c>
      <c r="D564" t="s">
        <v>37</v>
      </c>
      <c r="E564" t="s">
        <v>17</v>
      </c>
      <c r="F564" t="s">
        <v>246</v>
      </c>
      <c r="G564">
        <v>1900.35</v>
      </c>
      <c r="H564">
        <v>2</v>
      </c>
      <c r="I564" s="1">
        <v>44994</v>
      </c>
      <c r="J564" t="s">
        <v>33</v>
      </c>
      <c r="K564">
        <v>31.12</v>
      </c>
      <c r="L564">
        <v>1</v>
      </c>
      <c r="M564">
        <v>23.66</v>
      </c>
      <c r="N564">
        <v>256</v>
      </c>
      <c r="O564">
        <v>0</v>
      </c>
    </row>
    <row r="565" spans="1:15" x14ac:dyDescent="0.3">
      <c r="A565" t="s">
        <v>575</v>
      </c>
      <c r="B565" t="s">
        <v>15</v>
      </c>
      <c r="C565">
        <v>57</v>
      </c>
      <c r="D565" t="s">
        <v>30</v>
      </c>
      <c r="E565" t="s">
        <v>31</v>
      </c>
      <c r="F565" t="s">
        <v>576</v>
      </c>
      <c r="G565">
        <v>1674.73</v>
      </c>
      <c r="H565">
        <v>3</v>
      </c>
      <c r="I565" s="1">
        <v>44994</v>
      </c>
      <c r="J565" t="s">
        <v>19</v>
      </c>
      <c r="K565">
        <v>34.1</v>
      </c>
      <c r="L565">
        <v>0</v>
      </c>
      <c r="M565">
        <v>21.54</v>
      </c>
      <c r="N565">
        <v>440</v>
      </c>
      <c r="O565">
        <f t="shared" si="8"/>
        <v>5002.6500000000005</v>
      </c>
    </row>
    <row r="566" spans="1:15" x14ac:dyDescent="0.3">
      <c r="A566" t="s">
        <v>785</v>
      </c>
      <c r="B566" t="s">
        <v>25</v>
      </c>
      <c r="C566">
        <v>40</v>
      </c>
      <c r="D566" t="s">
        <v>30</v>
      </c>
      <c r="E566" t="s">
        <v>26</v>
      </c>
      <c r="F566" t="s">
        <v>786</v>
      </c>
      <c r="G566">
        <v>4857.08</v>
      </c>
      <c r="H566">
        <v>3</v>
      </c>
      <c r="I566" s="1">
        <v>44994</v>
      </c>
      <c r="J566" t="s">
        <v>23</v>
      </c>
      <c r="K566">
        <v>50.67</v>
      </c>
      <c r="L566">
        <v>1</v>
      </c>
      <c r="M566">
        <v>33.71</v>
      </c>
      <c r="N566">
        <v>480</v>
      </c>
      <c r="O566">
        <v>0</v>
      </c>
    </row>
    <row r="567" spans="1:15" x14ac:dyDescent="0.3">
      <c r="A567" t="s">
        <v>1298</v>
      </c>
      <c r="B567" t="s">
        <v>25</v>
      </c>
      <c r="C567">
        <v>49</v>
      </c>
      <c r="D567" t="s">
        <v>37</v>
      </c>
      <c r="E567" t="s">
        <v>31</v>
      </c>
      <c r="F567" t="s">
        <v>329</v>
      </c>
      <c r="G567">
        <v>820.46</v>
      </c>
      <c r="H567">
        <v>4</v>
      </c>
      <c r="I567" s="1">
        <v>44994</v>
      </c>
      <c r="J567" t="s">
        <v>19</v>
      </c>
      <c r="K567">
        <v>57.76</v>
      </c>
      <c r="L567">
        <v>0</v>
      </c>
      <c r="M567">
        <v>39.479999999999997</v>
      </c>
      <c r="N567">
        <v>372</v>
      </c>
      <c r="O567">
        <f t="shared" si="8"/>
        <v>3242.36</v>
      </c>
    </row>
    <row r="568" spans="1:15" x14ac:dyDescent="0.3">
      <c r="A568" t="s">
        <v>1352</v>
      </c>
      <c r="B568" t="s">
        <v>15</v>
      </c>
      <c r="C568">
        <v>55</v>
      </c>
      <c r="D568" t="s">
        <v>16</v>
      </c>
      <c r="E568" t="s">
        <v>26</v>
      </c>
      <c r="F568" t="s">
        <v>706</v>
      </c>
      <c r="G568">
        <v>1582.97</v>
      </c>
      <c r="H568">
        <v>3</v>
      </c>
      <c r="I568" s="1">
        <v>44994</v>
      </c>
      <c r="J568" t="s">
        <v>33</v>
      </c>
      <c r="K568">
        <v>28.77</v>
      </c>
      <c r="L568">
        <v>1</v>
      </c>
      <c r="M568">
        <v>28.95</v>
      </c>
      <c r="N568">
        <v>165</v>
      </c>
      <c r="O568">
        <v>0</v>
      </c>
    </row>
    <row r="569" spans="1:15" x14ac:dyDescent="0.3">
      <c r="A569" t="s">
        <v>1882</v>
      </c>
      <c r="B569" t="s">
        <v>15</v>
      </c>
      <c r="C569">
        <v>19</v>
      </c>
      <c r="D569" t="s">
        <v>16</v>
      </c>
      <c r="E569" t="s">
        <v>17</v>
      </c>
      <c r="F569" t="s">
        <v>660</v>
      </c>
      <c r="G569">
        <v>4265.01</v>
      </c>
      <c r="H569">
        <v>5</v>
      </c>
      <c r="I569" s="1">
        <v>44994</v>
      </c>
      <c r="J569" t="s">
        <v>19</v>
      </c>
      <c r="K569">
        <v>39.64</v>
      </c>
      <c r="L569">
        <v>1</v>
      </c>
      <c r="M569">
        <v>33.880000000000003</v>
      </c>
      <c r="N569">
        <v>432</v>
      </c>
      <c r="O569">
        <v>0</v>
      </c>
    </row>
    <row r="570" spans="1:15" x14ac:dyDescent="0.3">
      <c r="A570" t="s">
        <v>1918</v>
      </c>
      <c r="B570" t="s">
        <v>25</v>
      </c>
      <c r="C570">
        <v>21</v>
      </c>
      <c r="D570" t="s">
        <v>16</v>
      </c>
      <c r="E570" t="s">
        <v>17</v>
      </c>
      <c r="F570" t="s">
        <v>986</v>
      </c>
      <c r="G570">
        <v>1577.51</v>
      </c>
      <c r="H570">
        <v>5</v>
      </c>
      <c r="I570" s="1">
        <v>44994</v>
      </c>
      <c r="J570" t="s">
        <v>28</v>
      </c>
      <c r="K570">
        <v>40.19</v>
      </c>
      <c r="L570">
        <v>0</v>
      </c>
      <c r="M570">
        <v>35.49</v>
      </c>
      <c r="N570">
        <v>460</v>
      </c>
      <c r="O570">
        <f t="shared" si="8"/>
        <v>7852.06</v>
      </c>
    </row>
    <row r="571" spans="1:15" x14ac:dyDescent="0.3">
      <c r="A571" t="s">
        <v>3227</v>
      </c>
      <c r="B571" t="s">
        <v>15</v>
      </c>
      <c r="C571">
        <v>57</v>
      </c>
      <c r="D571" t="s">
        <v>37</v>
      </c>
      <c r="E571" t="s">
        <v>41</v>
      </c>
      <c r="F571" t="s">
        <v>633</v>
      </c>
      <c r="G571">
        <v>3345.97</v>
      </c>
      <c r="H571">
        <v>3</v>
      </c>
      <c r="I571" s="1">
        <v>44994</v>
      </c>
      <c r="J571" t="s">
        <v>33</v>
      </c>
      <c r="K571">
        <v>29.99</v>
      </c>
      <c r="L571">
        <v>0</v>
      </c>
      <c r="M571">
        <v>24.34</v>
      </c>
      <c r="N571">
        <v>356</v>
      </c>
      <c r="O571">
        <f t="shared" si="8"/>
        <v>10013.57</v>
      </c>
    </row>
    <row r="572" spans="1:15" x14ac:dyDescent="0.3">
      <c r="A572" t="s">
        <v>3293</v>
      </c>
      <c r="B572" t="s">
        <v>15</v>
      </c>
      <c r="C572">
        <v>31</v>
      </c>
      <c r="D572" t="s">
        <v>21</v>
      </c>
      <c r="E572" t="s">
        <v>17</v>
      </c>
      <c r="F572" t="s">
        <v>1017</v>
      </c>
      <c r="G572">
        <v>1336.58</v>
      </c>
      <c r="H572">
        <v>4</v>
      </c>
      <c r="I572" s="1">
        <v>44994</v>
      </c>
      <c r="J572" t="s">
        <v>33</v>
      </c>
      <c r="K572">
        <v>32.85</v>
      </c>
      <c r="L572">
        <v>0</v>
      </c>
      <c r="M572">
        <v>1.1299999999999999</v>
      </c>
      <c r="N572">
        <v>98</v>
      </c>
      <c r="O572">
        <f t="shared" si="8"/>
        <v>5345.19</v>
      </c>
    </row>
    <row r="573" spans="1:15" x14ac:dyDescent="0.3">
      <c r="A573" t="s">
        <v>707</v>
      </c>
      <c r="B573" t="s">
        <v>25</v>
      </c>
      <c r="C573">
        <v>29</v>
      </c>
      <c r="D573" t="s">
        <v>30</v>
      </c>
      <c r="E573" t="s">
        <v>38</v>
      </c>
      <c r="F573" t="s">
        <v>22</v>
      </c>
      <c r="G573">
        <v>1040.58</v>
      </c>
      <c r="H573">
        <v>1</v>
      </c>
      <c r="I573" s="1">
        <v>44995</v>
      </c>
      <c r="J573" t="s">
        <v>28</v>
      </c>
      <c r="K573">
        <v>20.65</v>
      </c>
      <c r="L573">
        <v>1</v>
      </c>
      <c r="M573">
        <v>48.08</v>
      </c>
      <c r="N573">
        <v>227</v>
      </c>
      <c r="O573">
        <v>0</v>
      </c>
    </row>
    <row r="574" spans="1:15" x14ac:dyDescent="0.3">
      <c r="A574" t="s">
        <v>845</v>
      </c>
      <c r="B574" t="s">
        <v>25</v>
      </c>
      <c r="C574">
        <v>31</v>
      </c>
      <c r="D574" t="s">
        <v>30</v>
      </c>
      <c r="E574" t="s">
        <v>31</v>
      </c>
      <c r="F574" t="s">
        <v>846</v>
      </c>
      <c r="G574">
        <v>4855.3100000000004</v>
      </c>
      <c r="H574">
        <v>1</v>
      </c>
      <c r="I574" s="1">
        <v>44995</v>
      </c>
      <c r="J574" t="s">
        <v>33</v>
      </c>
      <c r="K574">
        <v>13.29</v>
      </c>
      <c r="L574">
        <v>1</v>
      </c>
      <c r="M574">
        <v>0.81</v>
      </c>
      <c r="N574">
        <v>480</v>
      </c>
      <c r="O574">
        <v>0</v>
      </c>
    </row>
    <row r="575" spans="1:15" x14ac:dyDescent="0.3">
      <c r="A575" t="s">
        <v>1293</v>
      </c>
      <c r="B575" t="s">
        <v>15</v>
      </c>
      <c r="C575">
        <v>18</v>
      </c>
      <c r="D575" t="s">
        <v>67</v>
      </c>
      <c r="E575" t="s">
        <v>41</v>
      </c>
      <c r="F575" t="s">
        <v>559</v>
      </c>
      <c r="G575">
        <v>769.57</v>
      </c>
      <c r="H575">
        <v>1</v>
      </c>
      <c r="I575" s="1">
        <v>44995</v>
      </c>
      <c r="J575" t="s">
        <v>23</v>
      </c>
      <c r="K575">
        <v>32.64</v>
      </c>
      <c r="L575">
        <v>1</v>
      </c>
      <c r="M575">
        <v>27.16</v>
      </c>
      <c r="N575">
        <v>10</v>
      </c>
      <c r="O575">
        <v>0</v>
      </c>
    </row>
    <row r="576" spans="1:15" x14ac:dyDescent="0.3">
      <c r="A576" t="s">
        <v>1821</v>
      </c>
      <c r="B576" t="s">
        <v>15</v>
      </c>
      <c r="C576">
        <v>25</v>
      </c>
      <c r="D576" t="s">
        <v>16</v>
      </c>
      <c r="E576" t="s">
        <v>41</v>
      </c>
      <c r="F576" t="s">
        <v>90</v>
      </c>
      <c r="G576">
        <v>1319.54</v>
      </c>
      <c r="H576">
        <v>3</v>
      </c>
      <c r="I576" s="1">
        <v>44995</v>
      </c>
      <c r="J576" t="s">
        <v>28</v>
      </c>
      <c r="K576">
        <v>22.87</v>
      </c>
      <c r="L576">
        <v>1</v>
      </c>
      <c r="M576">
        <v>42.09</v>
      </c>
      <c r="N576">
        <v>284</v>
      </c>
      <c r="O576">
        <v>0</v>
      </c>
    </row>
    <row r="577" spans="1:15" x14ac:dyDescent="0.3">
      <c r="A577" t="s">
        <v>1869</v>
      </c>
      <c r="B577" t="s">
        <v>25</v>
      </c>
      <c r="C577">
        <v>48</v>
      </c>
      <c r="D577" t="s">
        <v>30</v>
      </c>
      <c r="E577" t="s">
        <v>31</v>
      </c>
      <c r="F577" t="s">
        <v>1870</v>
      </c>
      <c r="G577">
        <v>3867.17</v>
      </c>
      <c r="H577">
        <v>2</v>
      </c>
      <c r="I577" s="1">
        <v>44995</v>
      </c>
      <c r="J577" t="s">
        <v>33</v>
      </c>
      <c r="K577">
        <v>26.48</v>
      </c>
      <c r="L577">
        <v>0</v>
      </c>
      <c r="M577">
        <v>13.06</v>
      </c>
      <c r="N577">
        <v>96</v>
      </c>
      <c r="O577">
        <f t="shared" si="8"/>
        <v>7721.28</v>
      </c>
    </row>
    <row r="578" spans="1:15" x14ac:dyDescent="0.3">
      <c r="A578" t="s">
        <v>2265</v>
      </c>
      <c r="B578" t="s">
        <v>25</v>
      </c>
      <c r="C578">
        <v>31</v>
      </c>
      <c r="D578" t="s">
        <v>21</v>
      </c>
      <c r="E578" t="s">
        <v>31</v>
      </c>
      <c r="F578" t="s">
        <v>938</v>
      </c>
      <c r="G578">
        <v>4140.75</v>
      </c>
      <c r="H578">
        <v>4</v>
      </c>
      <c r="I578" s="1">
        <v>44995</v>
      </c>
      <c r="J578" t="s">
        <v>33</v>
      </c>
      <c r="K578">
        <v>17.13</v>
      </c>
      <c r="L578">
        <v>0</v>
      </c>
      <c r="M578">
        <v>14.22</v>
      </c>
      <c r="N578">
        <v>46</v>
      </c>
      <c r="O578">
        <f t="shared" si="8"/>
        <v>16548.78</v>
      </c>
    </row>
    <row r="579" spans="1:15" x14ac:dyDescent="0.3">
      <c r="A579" t="s">
        <v>2328</v>
      </c>
      <c r="B579" t="s">
        <v>25</v>
      </c>
      <c r="C579">
        <v>29</v>
      </c>
      <c r="D579" t="s">
        <v>67</v>
      </c>
      <c r="E579" t="s">
        <v>41</v>
      </c>
      <c r="F579" t="s">
        <v>1008</v>
      </c>
      <c r="G579">
        <v>3695.24</v>
      </c>
      <c r="H579">
        <v>1</v>
      </c>
      <c r="I579" s="1">
        <v>44995</v>
      </c>
      <c r="J579" t="s">
        <v>23</v>
      </c>
      <c r="K579">
        <v>42.94</v>
      </c>
      <c r="L579">
        <v>1</v>
      </c>
      <c r="M579">
        <v>17.23</v>
      </c>
      <c r="N579">
        <v>275</v>
      </c>
      <c r="O579">
        <v>0</v>
      </c>
    </row>
    <row r="580" spans="1:15" x14ac:dyDescent="0.3">
      <c r="A580" t="s">
        <v>2885</v>
      </c>
      <c r="B580" t="s">
        <v>25</v>
      </c>
      <c r="C580">
        <v>48</v>
      </c>
      <c r="D580" t="s">
        <v>21</v>
      </c>
      <c r="E580" t="s">
        <v>31</v>
      </c>
      <c r="F580" t="s">
        <v>341</v>
      </c>
      <c r="G580">
        <v>4312</v>
      </c>
      <c r="H580">
        <v>3</v>
      </c>
      <c r="I580" s="1">
        <v>44995</v>
      </c>
      <c r="J580" t="s">
        <v>28</v>
      </c>
      <c r="K580">
        <v>9.77</v>
      </c>
      <c r="L580">
        <v>0</v>
      </c>
      <c r="M580">
        <v>30.11</v>
      </c>
      <c r="N580">
        <v>297</v>
      </c>
      <c r="O580">
        <f t="shared" ref="O579:O642" si="9">(G580 * H580) - M580</f>
        <v>12905.89</v>
      </c>
    </row>
    <row r="581" spans="1:15" x14ac:dyDescent="0.3">
      <c r="A581" t="s">
        <v>3028</v>
      </c>
      <c r="B581" t="s">
        <v>15</v>
      </c>
      <c r="C581">
        <v>18</v>
      </c>
      <c r="D581" t="s">
        <v>30</v>
      </c>
      <c r="E581" t="s">
        <v>31</v>
      </c>
      <c r="F581" t="s">
        <v>1375</v>
      </c>
      <c r="G581">
        <v>1960.73</v>
      </c>
      <c r="H581">
        <v>4</v>
      </c>
      <c r="I581" s="1">
        <v>44995</v>
      </c>
      <c r="J581" t="s">
        <v>19</v>
      </c>
      <c r="K581">
        <v>56.67</v>
      </c>
      <c r="L581">
        <v>1</v>
      </c>
      <c r="M581">
        <v>14.86</v>
      </c>
      <c r="N581">
        <v>408</v>
      </c>
      <c r="O581">
        <v>0</v>
      </c>
    </row>
    <row r="582" spans="1:15" x14ac:dyDescent="0.3">
      <c r="A582" t="s">
        <v>3148</v>
      </c>
      <c r="B582" t="s">
        <v>25</v>
      </c>
      <c r="C582">
        <v>57</v>
      </c>
      <c r="D582" t="s">
        <v>21</v>
      </c>
      <c r="E582" t="s">
        <v>26</v>
      </c>
      <c r="F582" t="s">
        <v>3149</v>
      </c>
      <c r="G582">
        <v>4700.55</v>
      </c>
      <c r="H582">
        <v>3</v>
      </c>
      <c r="I582" s="1">
        <v>44995</v>
      </c>
      <c r="J582" t="s">
        <v>19</v>
      </c>
      <c r="K582">
        <v>57.4</v>
      </c>
      <c r="L582">
        <v>0</v>
      </c>
      <c r="M582">
        <v>8.75</v>
      </c>
      <c r="N582">
        <v>295</v>
      </c>
      <c r="O582">
        <f t="shared" si="9"/>
        <v>14092.900000000001</v>
      </c>
    </row>
    <row r="583" spans="1:15" x14ac:dyDescent="0.3">
      <c r="A583" t="s">
        <v>3239</v>
      </c>
      <c r="B583" t="s">
        <v>15</v>
      </c>
      <c r="C583">
        <v>39</v>
      </c>
      <c r="D583" t="s">
        <v>37</v>
      </c>
      <c r="E583" t="s">
        <v>26</v>
      </c>
      <c r="F583" t="s">
        <v>763</v>
      </c>
      <c r="G583">
        <v>3033.46</v>
      </c>
      <c r="H583">
        <v>3</v>
      </c>
      <c r="I583" s="1">
        <v>44995</v>
      </c>
      <c r="J583" t="s">
        <v>23</v>
      </c>
      <c r="K583">
        <v>29.18</v>
      </c>
      <c r="L583">
        <v>0</v>
      </c>
      <c r="M583">
        <v>28.27</v>
      </c>
      <c r="N583">
        <v>49</v>
      </c>
      <c r="O583">
        <f t="shared" si="9"/>
        <v>9072.11</v>
      </c>
    </row>
    <row r="584" spans="1:15" x14ac:dyDescent="0.3">
      <c r="A584" t="s">
        <v>3687</v>
      </c>
      <c r="B584" t="s">
        <v>15</v>
      </c>
      <c r="C584">
        <v>21</v>
      </c>
      <c r="D584" t="s">
        <v>30</v>
      </c>
      <c r="E584" t="s">
        <v>38</v>
      </c>
      <c r="F584" t="s">
        <v>293</v>
      </c>
      <c r="G584">
        <v>4862.6499999999996</v>
      </c>
      <c r="H584">
        <v>3</v>
      </c>
      <c r="I584" s="1">
        <v>44995</v>
      </c>
      <c r="J584" t="s">
        <v>19</v>
      </c>
      <c r="K584">
        <v>3.32</v>
      </c>
      <c r="L584">
        <v>1</v>
      </c>
      <c r="M584">
        <v>46.24</v>
      </c>
      <c r="N584">
        <v>49</v>
      </c>
      <c r="O584">
        <v>0</v>
      </c>
    </row>
    <row r="585" spans="1:15" x14ac:dyDescent="0.3">
      <c r="A585" t="s">
        <v>103</v>
      </c>
      <c r="B585" t="s">
        <v>15</v>
      </c>
      <c r="C585">
        <v>53</v>
      </c>
      <c r="D585" t="s">
        <v>37</v>
      </c>
      <c r="E585" t="s">
        <v>31</v>
      </c>
      <c r="F585" t="s">
        <v>104</v>
      </c>
      <c r="G585">
        <v>4855.37</v>
      </c>
      <c r="H585">
        <v>2</v>
      </c>
      <c r="I585" s="1">
        <v>44996</v>
      </c>
      <c r="J585" t="s">
        <v>28</v>
      </c>
      <c r="K585">
        <v>52.26</v>
      </c>
      <c r="L585">
        <v>1</v>
      </c>
      <c r="M585">
        <v>28.14</v>
      </c>
      <c r="N585">
        <v>355</v>
      </c>
      <c r="O585">
        <v>0</v>
      </c>
    </row>
    <row r="586" spans="1:15" x14ac:dyDescent="0.3">
      <c r="A586" t="s">
        <v>391</v>
      </c>
      <c r="B586" t="s">
        <v>25</v>
      </c>
      <c r="C586">
        <v>40</v>
      </c>
      <c r="D586" t="s">
        <v>67</v>
      </c>
      <c r="E586" t="s">
        <v>41</v>
      </c>
      <c r="F586" t="s">
        <v>392</v>
      </c>
      <c r="G586">
        <v>3135.28</v>
      </c>
      <c r="H586">
        <v>4</v>
      </c>
      <c r="I586" s="1">
        <v>44996</v>
      </c>
      <c r="J586" t="s">
        <v>23</v>
      </c>
      <c r="K586">
        <v>46.67</v>
      </c>
      <c r="L586">
        <v>1</v>
      </c>
      <c r="M586">
        <v>3.66</v>
      </c>
      <c r="N586">
        <v>128</v>
      </c>
      <c r="O586">
        <v>0</v>
      </c>
    </row>
    <row r="587" spans="1:15" x14ac:dyDescent="0.3">
      <c r="A587" t="s">
        <v>840</v>
      </c>
      <c r="B587" t="s">
        <v>15</v>
      </c>
      <c r="C587">
        <v>21</v>
      </c>
      <c r="D587" t="s">
        <v>16</v>
      </c>
      <c r="E587" t="s">
        <v>38</v>
      </c>
      <c r="F587" t="s">
        <v>32</v>
      </c>
      <c r="G587">
        <v>3214.7</v>
      </c>
      <c r="H587">
        <v>5</v>
      </c>
      <c r="I587" s="1">
        <v>44996</v>
      </c>
      <c r="J587" t="s">
        <v>23</v>
      </c>
      <c r="K587">
        <v>21.89</v>
      </c>
      <c r="L587">
        <v>0</v>
      </c>
      <c r="M587">
        <v>47.42</v>
      </c>
      <c r="N587">
        <v>282</v>
      </c>
      <c r="O587">
        <f t="shared" si="9"/>
        <v>16026.08</v>
      </c>
    </row>
    <row r="588" spans="1:15" x14ac:dyDescent="0.3">
      <c r="A588" t="s">
        <v>1110</v>
      </c>
      <c r="B588" t="s">
        <v>15</v>
      </c>
      <c r="C588">
        <v>18</v>
      </c>
      <c r="D588" t="s">
        <v>16</v>
      </c>
      <c r="E588" t="s">
        <v>38</v>
      </c>
      <c r="F588" t="s">
        <v>484</v>
      </c>
      <c r="G588">
        <v>2557.79</v>
      </c>
      <c r="H588">
        <v>5</v>
      </c>
      <c r="I588" s="1">
        <v>44996</v>
      </c>
      <c r="J588" t="s">
        <v>23</v>
      </c>
      <c r="K588">
        <v>49</v>
      </c>
      <c r="L588">
        <v>1</v>
      </c>
      <c r="M588">
        <v>46.75</v>
      </c>
      <c r="N588">
        <v>304</v>
      </c>
      <c r="O588">
        <v>0</v>
      </c>
    </row>
    <row r="589" spans="1:15" x14ac:dyDescent="0.3">
      <c r="A589" t="s">
        <v>1378</v>
      </c>
      <c r="B589" t="s">
        <v>15</v>
      </c>
      <c r="C589">
        <v>32</v>
      </c>
      <c r="D589" t="s">
        <v>21</v>
      </c>
      <c r="E589" t="s">
        <v>38</v>
      </c>
      <c r="F589" t="s">
        <v>1379</v>
      </c>
      <c r="G589">
        <v>4920.08</v>
      </c>
      <c r="H589">
        <v>4</v>
      </c>
      <c r="I589" s="1">
        <v>44996</v>
      </c>
      <c r="J589" t="s">
        <v>28</v>
      </c>
      <c r="K589">
        <v>19.13</v>
      </c>
      <c r="L589">
        <v>0</v>
      </c>
      <c r="M589">
        <v>44.07</v>
      </c>
      <c r="N589">
        <v>446</v>
      </c>
      <c r="O589">
        <f t="shared" si="9"/>
        <v>19636.25</v>
      </c>
    </row>
    <row r="590" spans="1:15" x14ac:dyDescent="0.3">
      <c r="A590" t="s">
        <v>2590</v>
      </c>
      <c r="B590" t="s">
        <v>25</v>
      </c>
      <c r="C590">
        <v>25</v>
      </c>
      <c r="D590" t="s">
        <v>16</v>
      </c>
      <c r="E590" t="s">
        <v>41</v>
      </c>
      <c r="F590" t="s">
        <v>1114</v>
      </c>
      <c r="G590">
        <v>2750.8</v>
      </c>
      <c r="H590">
        <v>4</v>
      </c>
      <c r="I590" s="1">
        <v>44996</v>
      </c>
      <c r="J590" t="s">
        <v>23</v>
      </c>
      <c r="K590">
        <v>23.88</v>
      </c>
      <c r="L590">
        <v>0</v>
      </c>
      <c r="M590">
        <v>11.16</v>
      </c>
      <c r="N590">
        <v>437</v>
      </c>
      <c r="O590">
        <f t="shared" si="9"/>
        <v>10992.04</v>
      </c>
    </row>
    <row r="591" spans="1:15" x14ac:dyDescent="0.3">
      <c r="A591" t="s">
        <v>2646</v>
      </c>
      <c r="B591" t="s">
        <v>15</v>
      </c>
      <c r="C591">
        <v>28</v>
      </c>
      <c r="D591" t="s">
        <v>67</v>
      </c>
      <c r="E591" t="s">
        <v>41</v>
      </c>
      <c r="F591" t="s">
        <v>285</v>
      </c>
      <c r="G591">
        <v>2601.1999999999998</v>
      </c>
      <c r="H591">
        <v>4</v>
      </c>
      <c r="I591" s="1">
        <v>44996</v>
      </c>
      <c r="J591" t="s">
        <v>53</v>
      </c>
      <c r="K591">
        <v>59.36</v>
      </c>
      <c r="L591">
        <v>1</v>
      </c>
      <c r="M591">
        <v>41.07</v>
      </c>
      <c r="N591">
        <v>170</v>
      </c>
      <c r="O591">
        <v>0</v>
      </c>
    </row>
    <row r="592" spans="1:15" x14ac:dyDescent="0.3">
      <c r="A592" t="s">
        <v>2920</v>
      </c>
      <c r="B592" t="s">
        <v>15</v>
      </c>
      <c r="C592">
        <v>22</v>
      </c>
      <c r="D592" t="s">
        <v>16</v>
      </c>
      <c r="E592" t="s">
        <v>41</v>
      </c>
      <c r="F592" t="s">
        <v>2490</v>
      </c>
      <c r="G592">
        <v>1148.0999999999999</v>
      </c>
      <c r="H592">
        <v>3</v>
      </c>
      <c r="I592" s="1">
        <v>44996</v>
      </c>
      <c r="J592" t="s">
        <v>53</v>
      </c>
      <c r="K592">
        <v>42.04</v>
      </c>
      <c r="L592">
        <v>1</v>
      </c>
      <c r="M592">
        <v>27.72</v>
      </c>
      <c r="N592">
        <v>193</v>
      </c>
      <c r="O592">
        <v>0</v>
      </c>
    </row>
    <row r="593" spans="1:15" x14ac:dyDescent="0.3">
      <c r="A593" t="s">
        <v>3734</v>
      </c>
      <c r="B593" t="s">
        <v>15</v>
      </c>
      <c r="C593">
        <v>50</v>
      </c>
      <c r="D593" t="s">
        <v>21</v>
      </c>
      <c r="E593" t="s">
        <v>17</v>
      </c>
      <c r="F593" t="s">
        <v>1790</v>
      </c>
      <c r="G593">
        <v>2096.69</v>
      </c>
      <c r="H593">
        <v>2</v>
      </c>
      <c r="I593" s="1">
        <v>44996</v>
      </c>
      <c r="J593" t="s">
        <v>23</v>
      </c>
      <c r="K593">
        <v>24.81</v>
      </c>
      <c r="L593">
        <v>0</v>
      </c>
      <c r="M593">
        <v>7.15</v>
      </c>
      <c r="N593">
        <v>421</v>
      </c>
      <c r="O593">
        <f t="shared" si="9"/>
        <v>4186.2300000000005</v>
      </c>
    </row>
    <row r="594" spans="1:15" x14ac:dyDescent="0.3">
      <c r="A594" t="s">
        <v>3750</v>
      </c>
      <c r="B594" t="s">
        <v>25</v>
      </c>
      <c r="C594">
        <v>31</v>
      </c>
      <c r="D594" t="s">
        <v>21</v>
      </c>
      <c r="E594" t="s">
        <v>38</v>
      </c>
      <c r="F594" t="s">
        <v>1406</v>
      </c>
      <c r="G594">
        <v>1689.26</v>
      </c>
      <c r="H594">
        <v>5</v>
      </c>
      <c r="I594" s="1">
        <v>44996</v>
      </c>
      <c r="J594" t="s">
        <v>33</v>
      </c>
      <c r="K594">
        <v>52.85</v>
      </c>
      <c r="L594">
        <v>1</v>
      </c>
      <c r="M594">
        <v>3.15</v>
      </c>
      <c r="N594">
        <v>318</v>
      </c>
      <c r="O594">
        <v>0</v>
      </c>
    </row>
    <row r="595" spans="1:15" x14ac:dyDescent="0.3">
      <c r="A595" t="s">
        <v>218</v>
      </c>
      <c r="B595" t="s">
        <v>25</v>
      </c>
      <c r="C595">
        <v>59</v>
      </c>
      <c r="D595" t="s">
        <v>16</v>
      </c>
      <c r="E595" t="s">
        <v>17</v>
      </c>
      <c r="F595" t="s">
        <v>219</v>
      </c>
      <c r="G595">
        <v>3334.42</v>
      </c>
      <c r="H595">
        <v>5</v>
      </c>
      <c r="I595" s="1">
        <v>44997</v>
      </c>
      <c r="J595" t="s">
        <v>28</v>
      </c>
      <c r="K595">
        <v>7.14</v>
      </c>
      <c r="L595">
        <v>0</v>
      </c>
      <c r="M595">
        <v>6.36</v>
      </c>
      <c r="N595">
        <v>67</v>
      </c>
      <c r="O595">
        <f t="shared" si="9"/>
        <v>16665.739999999998</v>
      </c>
    </row>
    <row r="596" spans="1:15" x14ac:dyDescent="0.3">
      <c r="A596" t="s">
        <v>589</v>
      </c>
      <c r="B596" t="s">
        <v>25</v>
      </c>
      <c r="C596">
        <v>52</v>
      </c>
      <c r="D596" t="s">
        <v>21</v>
      </c>
      <c r="E596" t="s">
        <v>31</v>
      </c>
      <c r="F596" t="s">
        <v>590</v>
      </c>
      <c r="G596">
        <v>3930.56</v>
      </c>
      <c r="H596">
        <v>1</v>
      </c>
      <c r="I596" s="1">
        <v>44997</v>
      </c>
      <c r="J596" t="s">
        <v>19</v>
      </c>
      <c r="K596">
        <v>21.1</v>
      </c>
      <c r="L596">
        <v>0</v>
      </c>
      <c r="M596">
        <v>29.86</v>
      </c>
      <c r="N596">
        <v>490</v>
      </c>
      <c r="O596">
        <f t="shared" si="9"/>
        <v>3900.7</v>
      </c>
    </row>
    <row r="597" spans="1:15" x14ac:dyDescent="0.3">
      <c r="A597" t="s">
        <v>865</v>
      </c>
      <c r="B597" t="s">
        <v>15</v>
      </c>
      <c r="C597">
        <v>53</v>
      </c>
      <c r="D597" t="s">
        <v>37</v>
      </c>
      <c r="E597" t="s">
        <v>31</v>
      </c>
      <c r="F597" t="s">
        <v>682</v>
      </c>
      <c r="G597">
        <v>3106.58</v>
      </c>
      <c r="H597">
        <v>1</v>
      </c>
      <c r="I597" s="1">
        <v>44997</v>
      </c>
      <c r="J597" t="s">
        <v>53</v>
      </c>
      <c r="K597">
        <v>45.55</v>
      </c>
      <c r="L597">
        <v>1</v>
      </c>
      <c r="M597">
        <v>12.96</v>
      </c>
      <c r="N597">
        <v>23</v>
      </c>
      <c r="O597">
        <v>0</v>
      </c>
    </row>
    <row r="598" spans="1:15" x14ac:dyDescent="0.3">
      <c r="A598" t="s">
        <v>2176</v>
      </c>
      <c r="B598" t="s">
        <v>15</v>
      </c>
      <c r="C598">
        <v>60</v>
      </c>
      <c r="D598" t="s">
        <v>16</v>
      </c>
      <c r="E598" t="s">
        <v>31</v>
      </c>
      <c r="F598" t="s">
        <v>894</v>
      </c>
      <c r="G598">
        <v>3331.87</v>
      </c>
      <c r="H598">
        <v>1</v>
      </c>
      <c r="I598" s="1">
        <v>44997</v>
      </c>
      <c r="J598" t="s">
        <v>28</v>
      </c>
      <c r="K598">
        <v>21.67</v>
      </c>
      <c r="L598">
        <v>0</v>
      </c>
      <c r="M598">
        <v>11.5</v>
      </c>
      <c r="N598">
        <v>219</v>
      </c>
      <c r="O598">
        <f t="shared" si="9"/>
        <v>3320.37</v>
      </c>
    </row>
    <row r="599" spans="1:15" x14ac:dyDescent="0.3">
      <c r="A599" t="s">
        <v>2233</v>
      </c>
      <c r="B599" t="s">
        <v>15</v>
      </c>
      <c r="C599">
        <v>44</v>
      </c>
      <c r="D599" t="s">
        <v>67</v>
      </c>
      <c r="E599" t="s">
        <v>31</v>
      </c>
      <c r="F599" t="s">
        <v>1642</v>
      </c>
      <c r="G599">
        <v>742.45</v>
      </c>
      <c r="H599">
        <v>2</v>
      </c>
      <c r="I599" s="1">
        <v>44997</v>
      </c>
      <c r="J599" t="s">
        <v>23</v>
      </c>
      <c r="K599">
        <v>2.34</v>
      </c>
      <c r="L599">
        <v>0</v>
      </c>
      <c r="M599">
        <v>32.200000000000003</v>
      </c>
      <c r="N599">
        <v>220</v>
      </c>
      <c r="O599">
        <f t="shared" si="9"/>
        <v>1452.7</v>
      </c>
    </row>
    <row r="600" spans="1:15" x14ac:dyDescent="0.3">
      <c r="A600" t="s">
        <v>2894</v>
      </c>
      <c r="B600" t="s">
        <v>15</v>
      </c>
      <c r="C600">
        <v>49</v>
      </c>
      <c r="D600" t="s">
        <v>16</v>
      </c>
      <c r="E600" t="s">
        <v>26</v>
      </c>
      <c r="F600" t="s">
        <v>1204</v>
      </c>
      <c r="G600">
        <v>1045.1500000000001</v>
      </c>
      <c r="H600">
        <v>3</v>
      </c>
      <c r="I600" s="1">
        <v>44997</v>
      </c>
      <c r="J600" t="s">
        <v>19</v>
      </c>
      <c r="K600">
        <v>11.51</v>
      </c>
      <c r="L600">
        <v>0</v>
      </c>
      <c r="M600">
        <v>19.48</v>
      </c>
      <c r="N600">
        <v>432</v>
      </c>
      <c r="O600">
        <f t="shared" si="9"/>
        <v>3115.9700000000003</v>
      </c>
    </row>
    <row r="601" spans="1:15" x14ac:dyDescent="0.3">
      <c r="A601" t="s">
        <v>2995</v>
      </c>
      <c r="B601" t="s">
        <v>25</v>
      </c>
      <c r="C601">
        <v>49</v>
      </c>
      <c r="D601" t="s">
        <v>21</v>
      </c>
      <c r="E601" t="s">
        <v>41</v>
      </c>
      <c r="F601" t="s">
        <v>205</v>
      </c>
      <c r="G601">
        <v>4585.71</v>
      </c>
      <c r="H601">
        <v>4</v>
      </c>
      <c r="I601" s="1">
        <v>44997</v>
      </c>
      <c r="J601" t="s">
        <v>53</v>
      </c>
      <c r="K601">
        <v>40.25</v>
      </c>
      <c r="L601">
        <v>1</v>
      </c>
      <c r="M601">
        <v>43.32</v>
      </c>
      <c r="N601">
        <v>63</v>
      </c>
      <c r="O601">
        <v>0</v>
      </c>
    </row>
    <row r="602" spans="1:15" x14ac:dyDescent="0.3">
      <c r="A602" t="s">
        <v>3185</v>
      </c>
      <c r="B602" t="s">
        <v>25</v>
      </c>
      <c r="C602">
        <v>57</v>
      </c>
      <c r="D602" t="s">
        <v>67</v>
      </c>
      <c r="E602" t="s">
        <v>17</v>
      </c>
      <c r="F602" t="s">
        <v>604</v>
      </c>
      <c r="G602">
        <v>1364.58</v>
      </c>
      <c r="H602">
        <v>2</v>
      </c>
      <c r="I602" s="1">
        <v>44997</v>
      </c>
      <c r="J602" t="s">
        <v>19</v>
      </c>
      <c r="K602">
        <v>44.35</v>
      </c>
      <c r="L602">
        <v>1</v>
      </c>
      <c r="M602">
        <v>15.15</v>
      </c>
      <c r="N602">
        <v>373</v>
      </c>
      <c r="O602">
        <v>0</v>
      </c>
    </row>
    <row r="603" spans="1:15" x14ac:dyDescent="0.3">
      <c r="A603" t="s">
        <v>3194</v>
      </c>
      <c r="B603" t="s">
        <v>25</v>
      </c>
      <c r="C603">
        <v>29</v>
      </c>
      <c r="D603" t="s">
        <v>21</v>
      </c>
      <c r="E603" t="s">
        <v>17</v>
      </c>
      <c r="F603" t="s">
        <v>2063</v>
      </c>
      <c r="G603">
        <v>1001.94</v>
      </c>
      <c r="H603">
        <v>4</v>
      </c>
      <c r="I603" s="1">
        <v>44997</v>
      </c>
      <c r="J603" t="s">
        <v>33</v>
      </c>
      <c r="K603">
        <v>17.760000000000002</v>
      </c>
      <c r="L603">
        <v>1</v>
      </c>
      <c r="M603">
        <v>8.85</v>
      </c>
      <c r="N603">
        <v>136</v>
      </c>
      <c r="O603">
        <v>0</v>
      </c>
    </row>
    <row r="604" spans="1:15" x14ac:dyDescent="0.3">
      <c r="A604" t="s">
        <v>3278</v>
      </c>
      <c r="B604" t="s">
        <v>25</v>
      </c>
      <c r="C604">
        <v>29</v>
      </c>
      <c r="D604" t="s">
        <v>37</v>
      </c>
      <c r="E604" t="s">
        <v>31</v>
      </c>
      <c r="F604" t="s">
        <v>46</v>
      </c>
      <c r="G604">
        <v>3724.59</v>
      </c>
      <c r="H604">
        <v>1</v>
      </c>
      <c r="I604" s="1">
        <v>44997</v>
      </c>
      <c r="J604" t="s">
        <v>33</v>
      </c>
      <c r="K604">
        <v>30.74</v>
      </c>
      <c r="L604">
        <v>1</v>
      </c>
      <c r="M604">
        <v>38.909999999999997</v>
      </c>
      <c r="N604">
        <v>269</v>
      </c>
      <c r="O604">
        <v>0</v>
      </c>
    </row>
    <row r="605" spans="1:15" x14ac:dyDescent="0.3">
      <c r="A605" t="s">
        <v>3291</v>
      </c>
      <c r="B605" t="s">
        <v>15</v>
      </c>
      <c r="C605">
        <v>45</v>
      </c>
      <c r="D605" t="s">
        <v>21</v>
      </c>
      <c r="E605" t="s">
        <v>38</v>
      </c>
      <c r="F605" t="s">
        <v>2543</v>
      </c>
      <c r="G605">
        <v>901.58</v>
      </c>
      <c r="H605">
        <v>5</v>
      </c>
      <c r="I605" s="1">
        <v>44997</v>
      </c>
      <c r="J605" t="s">
        <v>33</v>
      </c>
      <c r="K605">
        <v>32.380000000000003</v>
      </c>
      <c r="L605">
        <v>1</v>
      </c>
      <c r="M605">
        <v>6.02</v>
      </c>
      <c r="N605">
        <v>370</v>
      </c>
      <c r="O605">
        <v>0</v>
      </c>
    </row>
    <row r="606" spans="1:15" x14ac:dyDescent="0.3">
      <c r="A606" t="s">
        <v>290</v>
      </c>
      <c r="B606" t="s">
        <v>15</v>
      </c>
      <c r="C606">
        <v>45</v>
      </c>
      <c r="D606" t="s">
        <v>16</v>
      </c>
      <c r="E606" t="s">
        <v>31</v>
      </c>
      <c r="F606" t="s">
        <v>291</v>
      </c>
      <c r="G606">
        <v>2281.66</v>
      </c>
      <c r="H606">
        <v>5</v>
      </c>
      <c r="I606" s="1">
        <v>44998</v>
      </c>
      <c r="J606" t="s">
        <v>19</v>
      </c>
      <c r="K606">
        <v>16.77</v>
      </c>
      <c r="L606">
        <v>1</v>
      </c>
      <c r="M606">
        <v>24.04</v>
      </c>
      <c r="N606">
        <v>346</v>
      </c>
      <c r="O606">
        <v>0</v>
      </c>
    </row>
    <row r="607" spans="1:15" x14ac:dyDescent="0.3">
      <c r="A607" t="s">
        <v>729</v>
      </c>
      <c r="B607" t="s">
        <v>25</v>
      </c>
      <c r="C607">
        <v>50</v>
      </c>
      <c r="D607" t="s">
        <v>21</v>
      </c>
      <c r="E607" t="s">
        <v>17</v>
      </c>
      <c r="F607" t="s">
        <v>525</v>
      </c>
      <c r="G607">
        <v>2645.95</v>
      </c>
      <c r="H607">
        <v>3</v>
      </c>
      <c r="I607" s="1">
        <v>44998</v>
      </c>
      <c r="J607" t="s">
        <v>28</v>
      </c>
      <c r="K607">
        <v>55.03</v>
      </c>
      <c r="L607">
        <v>0</v>
      </c>
      <c r="M607">
        <v>20.149999999999999</v>
      </c>
      <c r="N607">
        <v>80</v>
      </c>
      <c r="O607">
        <f t="shared" si="9"/>
        <v>7917.7</v>
      </c>
    </row>
    <row r="608" spans="1:15" x14ac:dyDescent="0.3">
      <c r="A608" t="s">
        <v>820</v>
      </c>
      <c r="B608" t="s">
        <v>15</v>
      </c>
      <c r="C608">
        <v>43</v>
      </c>
      <c r="D608" t="s">
        <v>21</v>
      </c>
      <c r="E608" t="s">
        <v>38</v>
      </c>
      <c r="F608" t="s">
        <v>821</v>
      </c>
      <c r="G608">
        <v>1288.67</v>
      </c>
      <c r="H608">
        <v>1</v>
      </c>
      <c r="I608" s="1">
        <v>44998</v>
      </c>
      <c r="J608" t="s">
        <v>53</v>
      </c>
      <c r="K608">
        <v>5.6</v>
      </c>
      <c r="L608">
        <v>0</v>
      </c>
      <c r="M608">
        <v>18.02</v>
      </c>
      <c r="N608">
        <v>117</v>
      </c>
      <c r="O608">
        <f t="shared" si="9"/>
        <v>1270.6500000000001</v>
      </c>
    </row>
    <row r="609" spans="1:15" x14ac:dyDescent="0.3">
      <c r="A609" t="s">
        <v>1206</v>
      </c>
      <c r="B609" t="s">
        <v>15</v>
      </c>
      <c r="C609">
        <v>39</v>
      </c>
      <c r="D609" t="s">
        <v>21</v>
      </c>
      <c r="E609" t="s">
        <v>38</v>
      </c>
      <c r="F609" t="s">
        <v>682</v>
      </c>
      <c r="G609">
        <v>791.25</v>
      </c>
      <c r="H609">
        <v>3</v>
      </c>
      <c r="I609" s="1">
        <v>44998</v>
      </c>
      <c r="J609" t="s">
        <v>33</v>
      </c>
      <c r="K609">
        <v>21.87</v>
      </c>
      <c r="L609">
        <v>0</v>
      </c>
      <c r="M609">
        <v>35.43</v>
      </c>
      <c r="N609">
        <v>289</v>
      </c>
      <c r="O609">
        <f t="shared" si="9"/>
        <v>2338.3200000000002</v>
      </c>
    </row>
    <row r="610" spans="1:15" x14ac:dyDescent="0.3">
      <c r="A610" t="s">
        <v>1832</v>
      </c>
      <c r="B610" t="s">
        <v>15</v>
      </c>
      <c r="C610">
        <v>58</v>
      </c>
      <c r="D610" t="s">
        <v>37</v>
      </c>
      <c r="E610" t="s">
        <v>31</v>
      </c>
      <c r="F610" t="s">
        <v>341</v>
      </c>
      <c r="G610">
        <v>1738.01</v>
      </c>
      <c r="H610">
        <v>1</v>
      </c>
      <c r="I610" s="1">
        <v>44998</v>
      </c>
      <c r="J610" t="s">
        <v>19</v>
      </c>
      <c r="K610">
        <v>57.02</v>
      </c>
      <c r="L610">
        <v>1</v>
      </c>
      <c r="M610">
        <v>35.229999999999997</v>
      </c>
      <c r="N610">
        <v>44</v>
      </c>
      <c r="O610">
        <v>0</v>
      </c>
    </row>
    <row r="611" spans="1:15" x14ac:dyDescent="0.3">
      <c r="A611" t="s">
        <v>2155</v>
      </c>
      <c r="B611" t="s">
        <v>25</v>
      </c>
      <c r="C611">
        <v>50</v>
      </c>
      <c r="D611" t="s">
        <v>30</v>
      </c>
      <c r="E611" t="s">
        <v>26</v>
      </c>
      <c r="F611" t="s">
        <v>445</v>
      </c>
      <c r="G611">
        <v>4095.08</v>
      </c>
      <c r="H611">
        <v>5</v>
      </c>
      <c r="I611" s="1">
        <v>44998</v>
      </c>
      <c r="J611" t="s">
        <v>33</v>
      </c>
      <c r="K611">
        <v>20.96</v>
      </c>
      <c r="L611">
        <v>1</v>
      </c>
      <c r="M611">
        <v>14.29</v>
      </c>
      <c r="N611">
        <v>357</v>
      </c>
      <c r="O611">
        <v>0</v>
      </c>
    </row>
    <row r="612" spans="1:15" x14ac:dyDescent="0.3">
      <c r="A612" t="s">
        <v>2409</v>
      </c>
      <c r="B612" t="s">
        <v>25</v>
      </c>
      <c r="C612">
        <v>34</v>
      </c>
      <c r="D612" t="s">
        <v>67</v>
      </c>
      <c r="E612" t="s">
        <v>38</v>
      </c>
      <c r="F612" t="s">
        <v>537</v>
      </c>
      <c r="G612">
        <v>2285.4</v>
      </c>
      <c r="H612">
        <v>4</v>
      </c>
      <c r="I612" s="1">
        <v>44998</v>
      </c>
      <c r="J612" t="s">
        <v>33</v>
      </c>
      <c r="K612">
        <v>21.43</v>
      </c>
      <c r="L612">
        <v>0</v>
      </c>
      <c r="M612">
        <v>38.590000000000003</v>
      </c>
      <c r="N612">
        <v>49</v>
      </c>
      <c r="O612">
        <f t="shared" si="9"/>
        <v>9103.01</v>
      </c>
    </row>
    <row r="613" spans="1:15" x14ac:dyDescent="0.3">
      <c r="A613" t="s">
        <v>2807</v>
      </c>
      <c r="B613" t="s">
        <v>15</v>
      </c>
      <c r="C613">
        <v>30</v>
      </c>
      <c r="D613" t="s">
        <v>67</v>
      </c>
      <c r="E613" t="s">
        <v>26</v>
      </c>
      <c r="F613" t="s">
        <v>2808</v>
      </c>
      <c r="G613">
        <v>3226.67</v>
      </c>
      <c r="H613">
        <v>3</v>
      </c>
      <c r="I613" s="1">
        <v>44998</v>
      </c>
      <c r="J613" t="s">
        <v>23</v>
      </c>
      <c r="K613">
        <v>18.77</v>
      </c>
      <c r="L613">
        <v>0</v>
      </c>
      <c r="M613">
        <v>21.23</v>
      </c>
      <c r="N613">
        <v>432</v>
      </c>
      <c r="O613">
        <f t="shared" si="9"/>
        <v>9658.7800000000007</v>
      </c>
    </row>
    <row r="614" spans="1:15" x14ac:dyDescent="0.3">
      <c r="A614" t="s">
        <v>3643</v>
      </c>
      <c r="B614" t="s">
        <v>15</v>
      </c>
      <c r="C614">
        <v>44</v>
      </c>
      <c r="D614" t="s">
        <v>16</v>
      </c>
      <c r="E614" t="s">
        <v>41</v>
      </c>
      <c r="F614" t="s">
        <v>172</v>
      </c>
      <c r="G614">
        <v>4720.03</v>
      </c>
      <c r="H614">
        <v>3</v>
      </c>
      <c r="I614" s="1">
        <v>44998</v>
      </c>
      <c r="J614" t="s">
        <v>19</v>
      </c>
      <c r="K614">
        <v>8.58</v>
      </c>
      <c r="L614">
        <v>1</v>
      </c>
      <c r="M614">
        <v>3.59</v>
      </c>
      <c r="N614">
        <v>287</v>
      </c>
      <c r="O614">
        <v>0</v>
      </c>
    </row>
    <row r="615" spans="1:15" x14ac:dyDescent="0.3">
      <c r="A615" t="s">
        <v>228</v>
      </c>
      <c r="B615" t="s">
        <v>15</v>
      </c>
      <c r="C615">
        <v>54</v>
      </c>
      <c r="D615" t="s">
        <v>37</v>
      </c>
      <c r="E615" t="s">
        <v>31</v>
      </c>
      <c r="F615" t="s">
        <v>229</v>
      </c>
      <c r="G615">
        <v>1266.8399999999999</v>
      </c>
      <c r="H615">
        <v>1</v>
      </c>
      <c r="I615" s="1">
        <v>44999</v>
      </c>
      <c r="J615" t="s">
        <v>19</v>
      </c>
      <c r="K615">
        <v>49.88</v>
      </c>
      <c r="L615">
        <v>1</v>
      </c>
      <c r="M615">
        <v>10.64</v>
      </c>
      <c r="N615">
        <v>377</v>
      </c>
      <c r="O615">
        <v>0</v>
      </c>
    </row>
    <row r="616" spans="1:15" x14ac:dyDescent="0.3">
      <c r="A616" t="s">
        <v>255</v>
      </c>
      <c r="B616" t="s">
        <v>25</v>
      </c>
      <c r="C616">
        <v>42</v>
      </c>
      <c r="D616" t="s">
        <v>37</v>
      </c>
      <c r="E616" t="s">
        <v>26</v>
      </c>
      <c r="F616" t="s">
        <v>256</v>
      </c>
      <c r="G616">
        <v>3099.17</v>
      </c>
      <c r="H616">
        <v>1</v>
      </c>
      <c r="I616" s="1">
        <v>44999</v>
      </c>
      <c r="J616" t="s">
        <v>53</v>
      </c>
      <c r="K616">
        <v>17.46</v>
      </c>
      <c r="L616">
        <v>0</v>
      </c>
      <c r="M616">
        <v>21.45</v>
      </c>
      <c r="N616">
        <v>301</v>
      </c>
      <c r="O616">
        <f t="shared" si="9"/>
        <v>3077.7200000000003</v>
      </c>
    </row>
    <row r="617" spans="1:15" x14ac:dyDescent="0.3">
      <c r="A617" t="s">
        <v>1272</v>
      </c>
      <c r="B617" t="s">
        <v>15</v>
      </c>
      <c r="C617">
        <v>39</v>
      </c>
      <c r="D617" t="s">
        <v>30</v>
      </c>
      <c r="E617" t="s">
        <v>17</v>
      </c>
      <c r="F617" t="s">
        <v>711</v>
      </c>
      <c r="G617">
        <v>2415.9</v>
      </c>
      <c r="H617">
        <v>2</v>
      </c>
      <c r="I617" s="1">
        <v>44999</v>
      </c>
      <c r="J617" t="s">
        <v>33</v>
      </c>
      <c r="K617">
        <v>55.01</v>
      </c>
      <c r="L617">
        <v>1</v>
      </c>
      <c r="M617">
        <v>24.46</v>
      </c>
      <c r="N617">
        <v>11</v>
      </c>
      <c r="O617">
        <v>0</v>
      </c>
    </row>
    <row r="618" spans="1:15" x14ac:dyDescent="0.3">
      <c r="A618" t="s">
        <v>2125</v>
      </c>
      <c r="B618" t="s">
        <v>25</v>
      </c>
      <c r="C618">
        <v>22</v>
      </c>
      <c r="D618" t="s">
        <v>37</v>
      </c>
      <c r="E618" t="s">
        <v>17</v>
      </c>
      <c r="F618" t="s">
        <v>1615</v>
      </c>
      <c r="G618">
        <v>813.55</v>
      </c>
      <c r="H618">
        <v>4</v>
      </c>
      <c r="I618" s="1">
        <v>44999</v>
      </c>
      <c r="J618" t="s">
        <v>53</v>
      </c>
      <c r="K618">
        <v>40.96</v>
      </c>
      <c r="L618">
        <v>1</v>
      </c>
      <c r="M618">
        <v>6.08</v>
      </c>
      <c r="N618">
        <v>459</v>
      </c>
      <c r="O618">
        <v>0</v>
      </c>
    </row>
    <row r="619" spans="1:15" x14ac:dyDescent="0.3">
      <c r="A619" t="s">
        <v>3204</v>
      </c>
      <c r="B619" t="s">
        <v>15</v>
      </c>
      <c r="C619">
        <v>58</v>
      </c>
      <c r="D619" t="s">
        <v>21</v>
      </c>
      <c r="E619" t="s">
        <v>31</v>
      </c>
      <c r="F619" t="s">
        <v>453</v>
      </c>
      <c r="G619">
        <v>3076.3</v>
      </c>
      <c r="H619">
        <v>3</v>
      </c>
      <c r="I619" s="1">
        <v>44999</v>
      </c>
      <c r="J619" t="s">
        <v>23</v>
      </c>
      <c r="K619">
        <v>50.19</v>
      </c>
      <c r="L619">
        <v>0</v>
      </c>
      <c r="M619">
        <v>45.48</v>
      </c>
      <c r="N619">
        <v>103</v>
      </c>
      <c r="O619">
        <f t="shared" si="9"/>
        <v>9183.4200000000019</v>
      </c>
    </row>
    <row r="620" spans="1:15" x14ac:dyDescent="0.3">
      <c r="A620" t="s">
        <v>3658</v>
      </c>
      <c r="B620" t="s">
        <v>15</v>
      </c>
      <c r="C620">
        <v>22</v>
      </c>
      <c r="D620" t="s">
        <v>16</v>
      </c>
      <c r="E620" t="s">
        <v>17</v>
      </c>
      <c r="F620" t="s">
        <v>271</v>
      </c>
      <c r="G620">
        <v>2551.37</v>
      </c>
      <c r="H620">
        <v>4</v>
      </c>
      <c r="I620" s="1">
        <v>44999</v>
      </c>
      <c r="J620" t="s">
        <v>19</v>
      </c>
      <c r="K620">
        <v>42.03</v>
      </c>
      <c r="L620">
        <v>0</v>
      </c>
      <c r="M620">
        <v>6.95</v>
      </c>
      <c r="N620">
        <v>344</v>
      </c>
      <c r="O620">
        <f t="shared" si="9"/>
        <v>10198.529999999999</v>
      </c>
    </row>
    <row r="621" spans="1:15" x14ac:dyDescent="0.3">
      <c r="A621" t="s">
        <v>3810</v>
      </c>
      <c r="B621" t="s">
        <v>25</v>
      </c>
      <c r="C621">
        <v>48</v>
      </c>
      <c r="D621" t="s">
        <v>16</v>
      </c>
      <c r="E621" t="s">
        <v>17</v>
      </c>
      <c r="F621" t="s">
        <v>370</v>
      </c>
      <c r="G621">
        <v>1308.46</v>
      </c>
      <c r="H621">
        <v>2</v>
      </c>
      <c r="I621" s="1">
        <v>44999</v>
      </c>
      <c r="J621" t="s">
        <v>23</v>
      </c>
      <c r="K621">
        <v>36.770000000000003</v>
      </c>
      <c r="L621">
        <v>1</v>
      </c>
      <c r="M621">
        <v>47.26</v>
      </c>
      <c r="N621">
        <v>351</v>
      </c>
      <c r="O621">
        <v>0</v>
      </c>
    </row>
    <row r="622" spans="1:15" x14ac:dyDescent="0.3">
      <c r="A622" t="s">
        <v>345</v>
      </c>
      <c r="B622" t="s">
        <v>15</v>
      </c>
      <c r="C622">
        <v>26</v>
      </c>
      <c r="D622" t="s">
        <v>30</v>
      </c>
      <c r="E622" t="s">
        <v>26</v>
      </c>
      <c r="F622" t="s">
        <v>346</v>
      </c>
      <c r="G622">
        <v>4087.04</v>
      </c>
      <c r="H622">
        <v>2</v>
      </c>
      <c r="I622" s="1">
        <v>45000</v>
      </c>
      <c r="J622" t="s">
        <v>33</v>
      </c>
      <c r="K622">
        <v>51.34</v>
      </c>
      <c r="L622">
        <v>0</v>
      </c>
      <c r="M622">
        <v>20.87</v>
      </c>
      <c r="N622">
        <v>387</v>
      </c>
      <c r="O622">
        <f t="shared" si="9"/>
        <v>8153.21</v>
      </c>
    </row>
    <row r="623" spans="1:15" x14ac:dyDescent="0.3">
      <c r="A623" t="s">
        <v>787</v>
      </c>
      <c r="B623" t="s">
        <v>15</v>
      </c>
      <c r="C623">
        <v>44</v>
      </c>
      <c r="D623" t="s">
        <v>67</v>
      </c>
      <c r="E623" t="s">
        <v>26</v>
      </c>
      <c r="F623" t="s">
        <v>788</v>
      </c>
      <c r="G623">
        <v>2982.45</v>
      </c>
      <c r="H623">
        <v>3</v>
      </c>
      <c r="I623" s="1">
        <v>45000</v>
      </c>
      <c r="J623" t="s">
        <v>19</v>
      </c>
      <c r="K623">
        <v>38.79</v>
      </c>
      <c r="L623">
        <v>1</v>
      </c>
      <c r="M623">
        <v>47.49</v>
      </c>
      <c r="N623">
        <v>492</v>
      </c>
      <c r="O623">
        <v>0</v>
      </c>
    </row>
    <row r="624" spans="1:15" x14ac:dyDescent="0.3">
      <c r="A624" t="s">
        <v>813</v>
      </c>
      <c r="B624" t="s">
        <v>15</v>
      </c>
      <c r="C624">
        <v>23</v>
      </c>
      <c r="D624" t="s">
        <v>16</v>
      </c>
      <c r="E624" t="s">
        <v>26</v>
      </c>
      <c r="F624" t="s">
        <v>814</v>
      </c>
      <c r="G624">
        <v>3075.52</v>
      </c>
      <c r="H624">
        <v>5</v>
      </c>
      <c r="I624" s="1">
        <v>45000</v>
      </c>
      <c r="J624" t="s">
        <v>33</v>
      </c>
      <c r="K624">
        <v>42.78</v>
      </c>
      <c r="L624">
        <v>0</v>
      </c>
      <c r="M624">
        <v>10.47</v>
      </c>
      <c r="N624">
        <v>114</v>
      </c>
      <c r="O624">
        <f t="shared" si="9"/>
        <v>15367.130000000001</v>
      </c>
    </row>
    <row r="625" spans="1:15" x14ac:dyDescent="0.3">
      <c r="A625" t="s">
        <v>1400</v>
      </c>
      <c r="B625" t="s">
        <v>25</v>
      </c>
      <c r="C625">
        <v>34</v>
      </c>
      <c r="D625" t="s">
        <v>37</v>
      </c>
      <c r="E625" t="s">
        <v>38</v>
      </c>
      <c r="F625" t="s">
        <v>749</v>
      </c>
      <c r="G625">
        <v>3253.05</v>
      </c>
      <c r="H625">
        <v>3</v>
      </c>
      <c r="I625" s="1">
        <v>45000</v>
      </c>
      <c r="J625" t="s">
        <v>23</v>
      </c>
      <c r="K625">
        <v>23.27</v>
      </c>
      <c r="L625">
        <v>1</v>
      </c>
      <c r="M625">
        <v>34.08</v>
      </c>
      <c r="N625">
        <v>120</v>
      </c>
      <c r="O625">
        <v>0</v>
      </c>
    </row>
    <row r="626" spans="1:15" x14ac:dyDescent="0.3">
      <c r="A626" t="s">
        <v>1462</v>
      </c>
      <c r="B626" t="s">
        <v>15</v>
      </c>
      <c r="C626">
        <v>36</v>
      </c>
      <c r="D626" t="s">
        <v>37</v>
      </c>
      <c r="E626" t="s">
        <v>38</v>
      </c>
      <c r="F626" t="s">
        <v>1463</v>
      </c>
      <c r="G626">
        <v>3802.23</v>
      </c>
      <c r="H626">
        <v>3</v>
      </c>
      <c r="I626" s="1">
        <v>45000</v>
      </c>
      <c r="J626" t="s">
        <v>28</v>
      </c>
      <c r="K626">
        <v>10.51</v>
      </c>
      <c r="L626">
        <v>1</v>
      </c>
      <c r="M626">
        <v>30.93</v>
      </c>
      <c r="N626">
        <v>457</v>
      </c>
      <c r="O626">
        <v>0</v>
      </c>
    </row>
    <row r="627" spans="1:15" x14ac:dyDescent="0.3">
      <c r="A627" t="s">
        <v>1524</v>
      </c>
      <c r="B627" t="s">
        <v>25</v>
      </c>
      <c r="C627">
        <v>43</v>
      </c>
      <c r="D627" t="s">
        <v>21</v>
      </c>
      <c r="E627" t="s">
        <v>38</v>
      </c>
      <c r="F627" t="s">
        <v>1525</v>
      </c>
      <c r="G627">
        <v>1703.4</v>
      </c>
      <c r="H627">
        <v>3</v>
      </c>
      <c r="I627" s="1">
        <v>45000</v>
      </c>
      <c r="J627" t="s">
        <v>23</v>
      </c>
      <c r="K627">
        <v>44.49</v>
      </c>
      <c r="L627">
        <v>0</v>
      </c>
      <c r="M627">
        <v>28.33</v>
      </c>
      <c r="N627">
        <v>276</v>
      </c>
      <c r="O627">
        <f t="shared" si="9"/>
        <v>5081.8700000000008</v>
      </c>
    </row>
    <row r="628" spans="1:15" x14ac:dyDescent="0.3">
      <c r="A628" t="s">
        <v>1567</v>
      </c>
      <c r="B628" t="s">
        <v>25</v>
      </c>
      <c r="C628">
        <v>59</v>
      </c>
      <c r="D628" t="s">
        <v>67</v>
      </c>
      <c r="E628" t="s">
        <v>26</v>
      </c>
      <c r="F628" t="s">
        <v>606</v>
      </c>
      <c r="G628">
        <v>3193.41</v>
      </c>
      <c r="H628">
        <v>5</v>
      </c>
      <c r="I628" s="1">
        <v>45000</v>
      </c>
      <c r="J628" t="s">
        <v>53</v>
      </c>
      <c r="K628">
        <v>29</v>
      </c>
      <c r="L628">
        <v>1</v>
      </c>
      <c r="M628">
        <v>4.2699999999999996</v>
      </c>
      <c r="N628">
        <v>211</v>
      </c>
      <c r="O628">
        <v>0</v>
      </c>
    </row>
    <row r="629" spans="1:15" x14ac:dyDescent="0.3">
      <c r="A629" t="s">
        <v>1569</v>
      </c>
      <c r="B629" t="s">
        <v>15</v>
      </c>
      <c r="C629">
        <v>26</v>
      </c>
      <c r="D629" t="s">
        <v>37</v>
      </c>
      <c r="E629" t="s">
        <v>26</v>
      </c>
      <c r="F629" t="s">
        <v>523</v>
      </c>
      <c r="G629">
        <v>2544.4899999999998</v>
      </c>
      <c r="H629">
        <v>3</v>
      </c>
      <c r="I629" s="1">
        <v>45000</v>
      </c>
      <c r="J629" t="s">
        <v>19</v>
      </c>
      <c r="K629">
        <v>46.69</v>
      </c>
      <c r="L629">
        <v>1</v>
      </c>
      <c r="M629">
        <v>28.47</v>
      </c>
      <c r="N629">
        <v>300</v>
      </c>
      <c r="O629">
        <v>0</v>
      </c>
    </row>
    <row r="630" spans="1:15" x14ac:dyDescent="0.3">
      <c r="A630" t="s">
        <v>1648</v>
      </c>
      <c r="B630" t="s">
        <v>25</v>
      </c>
      <c r="C630">
        <v>36</v>
      </c>
      <c r="D630" t="s">
        <v>30</v>
      </c>
      <c r="E630" t="s">
        <v>41</v>
      </c>
      <c r="F630" t="s">
        <v>1649</v>
      </c>
      <c r="G630">
        <v>3555.34</v>
      </c>
      <c r="H630">
        <v>4</v>
      </c>
      <c r="I630" s="1">
        <v>45000</v>
      </c>
      <c r="J630" t="s">
        <v>28</v>
      </c>
      <c r="K630">
        <v>41.87</v>
      </c>
      <c r="L630">
        <v>0</v>
      </c>
      <c r="M630">
        <v>28.68</v>
      </c>
      <c r="N630">
        <v>161</v>
      </c>
      <c r="O630">
        <f t="shared" si="9"/>
        <v>14192.68</v>
      </c>
    </row>
    <row r="631" spans="1:15" x14ac:dyDescent="0.3">
      <c r="A631" t="s">
        <v>1830</v>
      </c>
      <c r="B631" t="s">
        <v>15</v>
      </c>
      <c r="C631">
        <v>21</v>
      </c>
      <c r="D631" t="s">
        <v>37</v>
      </c>
      <c r="E631" t="s">
        <v>31</v>
      </c>
      <c r="F631" t="s">
        <v>1831</v>
      </c>
      <c r="G631">
        <v>4067.09</v>
      </c>
      <c r="H631">
        <v>5</v>
      </c>
      <c r="I631" s="1">
        <v>45000</v>
      </c>
      <c r="J631" t="s">
        <v>28</v>
      </c>
      <c r="K631">
        <v>1.24</v>
      </c>
      <c r="L631">
        <v>1</v>
      </c>
      <c r="M631">
        <v>6.09</v>
      </c>
      <c r="N631">
        <v>87</v>
      </c>
      <c r="O631">
        <v>0</v>
      </c>
    </row>
    <row r="632" spans="1:15" x14ac:dyDescent="0.3">
      <c r="A632" t="s">
        <v>2013</v>
      </c>
      <c r="B632" t="s">
        <v>15</v>
      </c>
      <c r="C632">
        <v>34</v>
      </c>
      <c r="D632" t="s">
        <v>67</v>
      </c>
      <c r="E632" t="s">
        <v>41</v>
      </c>
      <c r="F632" t="s">
        <v>380</v>
      </c>
      <c r="G632">
        <v>546.62</v>
      </c>
      <c r="H632">
        <v>1</v>
      </c>
      <c r="I632" s="1">
        <v>45000</v>
      </c>
      <c r="J632" t="s">
        <v>53</v>
      </c>
      <c r="K632">
        <v>35.049999999999997</v>
      </c>
      <c r="L632">
        <v>0</v>
      </c>
      <c r="M632">
        <v>28.1</v>
      </c>
      <c r="N632">
        <v>171</v>
      </c>
      <c r="O632">
        <f t="shared" si="9"/>
        <v>518.52</v>
      </c>
    </row>
    <row r="633" spans="1:15" x14ac:dyDescent="0.3">
      <c r="A633" t="s">
        <v>2161</v>
      </c>
      <c r="B633" t="s">
        <v>15</v>
      </c>
      <c r="C633">
        <v>51</v>
      </c>
      <c r="D633" t="s">
        <v>30</v>
      </c>
      <c r="E633" t="s">
        <v>38</v>
      </c>
      <c r="F633" t="s">
        <v>86</v>
      </c>
      <c r="G633">
        <v>730.38</v>
      </c>
      <c r="H633">
        <v>2</v>
      </c>
      <c r="I633" s="1">
        <v>45000</v>
      </c>
      <c r="J633" t="s">
        <v>28</v>
      </c>
      <c r="K633">
        <v>43.17</v>
      </c>
      <c r="L633">
        <v>1</v>
      </c>
      <c r="M633">
        <v>33.17</v>
      </c>
      <c r="N633">
        <v>203</v>
      </c>
      <c r="O633">
        <v>0</v>
      </c>
    </row>
    <row r="634" spans="1:15" x14ac:dyDescent="0.3">
      <c r="A634" t="s">
        <v>2584</v>
      </c>
      <c r="B634" t="s">
        <v>15</v>
      </c>
      <c r="C634">
        <v>36</v>
      </c>
      <c r="D634" t="s">
        <v>37</v>
      </c>
      <c r="E634" t="s">
        <v>38</v>
      </c>
      <c r="F634" t="s">
        <v>1103</v>
      </c>
      <c r="G634">
        <v>4290.1499999999996</v>
      </c>
      <c r="H634">
        <v>5</v>
      </c>
      <c r="I634" s="1">
        <v>45000</v>
      </c>
      <c r="J634" t="s">
        <v>33</v>
      </c>
      <c r="K634">
        <v>41.87</v>
      </c>
      <c r="L634">
        <v>0</v>
      </c>
      <c r="M634">
        <v>3.76</v>
      </c>
      <c r="N634">
        <v>130</v>
      </c>
      <c r="O634">
        <f t="shared" si="9"/>
        <v>21446.99</v>
      </c>
    </row>
    <row r="635" spans="1:15" x14ac:dyDescent="0.3">
      <c r="A635" t="s">
        <v>2722</v>
      </c>
      <c r="B635" t="s">
        <v>25</v>
      </c>
      <c r="C635">
        <v>26</v>
      </c>
      <c r="D635" t="s">
        <v>37</v>
      </c>
      <c r="E635" t="s">
        <v>31</v>
      </c>
      <c r="F635" t="s">
        <v>395</v>
      </c>
      <c r="G635">
        <v>937.27</v>
      </c>
      <c r="H635">
        <v>3</v>
      </c>
      <c r="I635" s="1">
        <v>45000</v>
      </c>
      <c r="J635" t="s">
        <v>23</v>
      </c>
      <c r="K635">
        <v>50.53</v>
      </c>
      <c r="L635">
        <v>0</v>
      </c>
      <c r="M635">
        <v>40.39</v>
      </c>
      <c r="N635">
        <v>345</v>
      </c>
      <c r="O635">
        <f t="shared" si="9"/>
        <v>2771.42</v>
      </c>
    </row>
    <row r="636" spans="1:15" x14ac:dyDescent="0.3">
      <c r="A636" t="s">
        <v>2841</v>
      </c>
      <c r="B636" t="s">
        <v>25</v>
      </c>
      <c r="C636">
        <v>33</v>
      </c>
      <c r="D636" t="s">
        <v>67</v>
      </c>
      <c r="E636" t="s">
        <v>17</v>
      </c>
      <c r="F636" t="s">
        <v>917</v>
      </c>
      <c r="G636">
        <v>1883.21</v>
      </c>
      <c r="H636">
        <v>4</v>
      </c>
      <c r="I636" s="1">
        <v>45000</v>
      </c>
      <c r="J636" t="s">
        <v>53</v>
      </c>
      <c r="K636">
        <v>25.92</v>
      </c>
      <c r="L636">
        <v>0</v>
      </c>
      <c r="M636">
        <v>33.450000000000003</v>
      </c>
      <c r="N636">
        <v>500</v>
      </c>
      <c r="O636">
        <f t="shared" si="9"/>
        <v>7499.39</v>
      </c>
    </row>
    <row r="637" spans="1:15" x14ac:dyDescent="0.3">
      <c r="A637" t="s">
        <v>2925</v>
      </c>
      <c r="B637" t="s">
        <v>15</v>
      </c>
      <c r="C637">
        <v>22</v>
      </c>
      <c r="D637" t="s">
        <v>37</v>
      </c>
      <c r="E637" t="s">
        <v>26</v>
      </c>
      <c r="F637" t="s">
        <v>1214</v>
      </c>
      <c r="G637">
        <v>4885.1000000000004</v>
      </c>
      <c r="H637">
        <v>1</v>
      </c>
      <c r="I637" s="1">
        <v>45000</v>
      </c>
      <c r="J637" t="s">
        <v>28</v>
      </c>
      <c r="K637">
        <v>52.94</v>
      </c>
      <c r="L637">
        <v>1</v>
      </c>
      <c r="M637">
        <v>10.83</v>
      </c>
      <c r="N637">
        <v>168</v>
      </c>
      <c r="O637">
        <v>0</v>
      </c>
    </row>
    <row r="638" spans="1:15" x14ac:dyDescent="0.3">
      <c r="A638" t="s">
        <v>3108</v>
      </c>
      <c r="B638" t="s">
        <v>15</v>
      </c>
      <c r="C638">
        <v>36</v>
      </c>
      <c r="D638" t="s">
        <v>16</v>
      </c>
      <c r="E638" t="s">
        <v>31</v>
      </c>
      <c r="F638" t="s">
        <v>1196</v>
      </c>
      <c r="G638">
        <v>4720.91</v>
      </c>
      <c r="H638">
        <v>2</v>
      </c>
      <c r="I638" s="1">
        <v>45000</v>
      </c>
      <c r="J638" t="s">
        <v>33</v>
      </c>
      <c r="K638">
        <v>45.66</v>
      </c>
      <c r="L638">
        <v>1</v>
      </c>
      <c r="M638">
        <v>10.75</v>
      </c>
      <c r="N638">
        <v>400</v>
      </c>
      <c r="O638">
        <v>0</v>
      </c>
    </row>
    <row r="639" spans="1:15" x14ac:dyDescent="0.3">
      <c r="A639" t="s">
        <v>3662</v>
      </c>
      <c r="B639" t="s">
        <v>25</v>
      </c>
      <c r="C639">
        <v>40</v>
      </c>
      <c r="D639" t="s">
        <v>30</v>
      </c>
      <c r="E639" t="s">
        <v>26</v>
      </c>
      <c r="F639" t="s">
        <v>2371</v>
      </c>
      <c r="G639">
        <v>2045.87</v>
      </c>
      <c r="H639">
        <v>3</v>
      </c>
      <c r="I639" s="1">
        <v>45000</v>
      </c>
      <c r="J639" t="s">
        <v>19</v>
      </c>
      <c r="K639">
        <v>24.34</v>
      </c>
      <c r="L639">
        <v>1</v>
      </c>
      <c r="M639">
        <v>4.16</v>
      </c>
      <c r="N639">
        <v>272</v>
      </c>
      <c r="O639">
        <v>0</v>
      </c>
    </row>
    <row r="640" spans="1:15" x14ac:dyDescent="0.3">
      <c r="A640" t="s">
        <v>3832</v>
      </c>
      <c r="B640" t="s">
        <v>25</v>
      </c>
      <c r="C640">
        <v>52</v>
      </c>
      <c r="D640" t="s">
        <v>16</v>
      </c>
      <c r="E640" t="s">
        <v>38</v>
      </c>
      <c r="F640" t="s">
        <v>724</v>
      </c>
      <c r="G640">
        <v>3757.01</v>
      </c>
      <c r="H640">
        <v>2</v>
      </c>
      <c r="I640" s="1">
        <v>45000</v>
      </c>
      <c r="J640" t="s">
        <v>28</v>
      </c>
      <c r="K640">
        <v>28.3</v>
      </c>
      <c r="L640">
        <v>0</v>
      </c>
      <c r="M640">
        <v>43.13</v>
      </c>
      <c r="N640">
        <v>319</v>
      </c>
      <c r="O640">
        <f t="shared" si="9"/>
        <v>7470.89</v>
      </c>
    </row>
    <row r="641" spans="1:15" x14ac:dyDescent="0.3">
      <c r="A641" t="s">
        <v>113</v>
      </c>
      <c r="B641" t="s">
        <v>15</v>
      </c>
      <c r="C641">
        <v>43</v>
      </c>
      <c r="D641" t="s">
        <v>21</v>
      </c>
      <c r="E641" t="s">
        <v>38</v>
      </c>
      <c r="F641" t="s">
        <v>114</v>
      </c>
      <c r="G641">
        <v>3865.62</v>
      </c>
      <c r="H641">
        <v>2</v>
      </c>
      <c r="I641" s="1">
        <v>45001</v>
      </c>
      <c r="J641" t="s">
        <v>53</v>
      </c>
      <c r="K641">
        <v>9.4600000000000009</v>
      </c>
      <c r="L641">
        <v>1</v>
      </c>
      <c r="M641">
        <v>15.6</v>
      </c>
      <c r="N641">
        <v>485</v>
      </c>
      <c r="O641">
        <v>0</v>
      </c>
    </row>
    <row r="642" spans="1:15" x14ac:dyDescent="0.3">
      <c r="A642" t="s">
        <v>556</v>
      </c>
      <c r="B642" t="s">
        <v>25</v>
      </c>
      <c r="C642">
        <v>30</v>
      </c>
      <c r="D642" t="s">
        <v>16</v>
      </c>
      <c r="E642" t="s">
        <v>38</v>
      </c>
      <c r="F642" t="s">
        <v>557</v>
      </c>
      <c r="G642">
        <v>1507.4</v>
      </c>
      <c r="H642">
        <v>3</v>
      </c>
      <c r="I642" s="1">
        <v>45001</v>
      </c>
      <c r="J642" t="s">
        <v>33</v>
      </c>
      <c r="K642">
        <v>54.23</v>
      </c>
      <c r="L642">
        <v>1</v>
      </c>
      <c r="M642">
        <v>2.84</v>
      </c>
      <c r="N642">
        <v>240</v>
      </c>
      <c r="O642">
        <v>0</v>
      </c>
    </row>
    <row r="643" spans="1:15" x14ac:dyDescent="0.3">
      <c r="A643" t="s">
        <v>1528</v>
      </c>
      <c r="B643" t="s">
        <v>15</v>
      </c>
      <c r="C643">
        <v>38</v>
      </c>
      <c r="D643" t="s">
        <v>67</v>
      </c>
      <c r="E643" t="s">
        <v>17</v>
      </c>
      <c r="F643" t="s">
        <v>1529</v>
      </c>
      <c r="G643">
        <v>2365.39</v>
      </c>
      <c r="H643">
        <v>4</v>
      </c>
      <c r="I643" s="1">
        <v>45001</v>
      </c>
      <c r="J643" t="s">
        <v>23</v>
      </c>
      <c r="K643">
        <v>4.57</v>
      </c>
      <c r="L643">
        <v>1</v>
      </c>
      <c r="M643">
        <v>33.799999999999997</v>
      </c>
      <c r="N643">
        <v>176</v>
      </c>
      <c r="O643">
        <v>0</v>
      </c>
    </row>
    <row r="644" spans="1:15" x14ac:dyDescent="0.3">
      <c r="A644" t="s">
        <v>2136</v>
      </c>
      <c r="B644" t="s">
        <v>15</v>
      </c>
      <c r="C644">
        <v>26</v>
      </c>
      <c r="D644" t="s">
        <v>16</v>
      </c>
      <c r="E644" t="s">
        <v>38</v>
      </c>
      <c r="F644" t="s">
        <v>1954</v>
      </c>
      <c r="G644">
        <v>1219.1400000000001</v>
      </c>
      <c r="H644">
        <v>1</v>
      </c>
      <c r="I644" s="1">
        <v>45001</v>
      </c>
      <c r="J644" t="s">
        <v>28</v>
      </c>
      <c r="K644">
        <v>24.55</v>
      </c>
      <c r="L644">
        <v>1</v>
      </c>
      <c r="M644">
        <v>39.049999999999997</v>
      </c>
      <c r="N644">
        <v>26</v>
      </c>
      <c r="O644">
        <v>0</v>
      </c>
    </row>
    <row r="645" spans="1:15" x14ac:dyDescent="0.3">
      <c r="A645" t="s">
        <v>2334</v>
      </c>
      <c r="B645" t="s">
        <v>25</v>
      </c>
      <c r="C645">
        <v>59</v>
      </c>
      <c r="D645" t="s">
        <v>21</v>
      </c>
      <c r="E645" t="s">
        <v>38</v>
      </c>
      <c r="F645" t="s">
        <v>740</v>
      </c>
      <c r="G645">
        <v>1304.77</v>
      </c>
      <c r="H645">
        <v>4</v>
      </c>
      <c r="I645" s="1">
        <v>45001</v>
      </c>
      <c r="J645" t="s">
        <v>33</v>
      </c>
      <c r="K645">
        <v>17.66</v>
      </c>
      <c r="L645">
        <v>1</v>
      </c>
      <c r="M645">
        <v>48.67</v>
      </c>
      <c r="N645">
        <v>325</v>
      </c>
      <c r="O645">
        <v>0</v>
      </c>
    </row>
    <row r="646" spans="1:15" x14ac:dyDescent="0.3">
      <c r="A646" t="s">
        <v>2651</v>
      </c>
      <c r="B646" t="s">
        <v>15</v>
      </c>
      <c r="C646">
        <v>32</v>
      </c>
      <c r="D646" t="s">
        <v>21</v>
      </c>
      <c r="E646" t="s">
        <v>31</v>
      </c>
      <c r="F646" t="s">
        <v>138</v>
      </c>
      <c r="G646">
        <v>1385.1</v>
      </c>
      <c r="H646">
        <v>2</v>
      </c>
      <c r="I646" s="1">
        <v>45001</v>
      </c>
      <c r="J646" t="s">
        <v>28</v>
      </c>
      <c r="K646">
        <v>4.0599999999999996</v>
      </c>
      <c r="L646">
        <v>0</v>
      </c>
      <c r="M646">
        <v>36.61</v>
      </c>
      <c r="N646">
        <v>364</v>
      </c>
      <c r="O646">
        <f t="shared" ref="O643:O706" si="10">(G646 * H646) - M646</f>
        <v>2733.5899999999997</v>
      </c>
    </row>
    <row r="647" spans="1:15" x14ac:dyDescent="0.3">
      <c r="A647" t="s">
        <v>2736</v>
      </c>
      <c r="B647" t="s">
        <v>25</v>
      </c>
      <c r="C647">
        <v>37</v>
      </c>
      <c r="D647" t="s">
        <v>37</v>
      </c>
      <c r="E647" t="s">
        <v>31</v>
      </c>
      <c r="F647" t="s">
        <v>1178</v>
      </c>
      <c r="G647">
        <v>1155.5</v>
      </c>
      <c r="H647">
        <v>5</v>
      </c>
      <c r="I647" s="1">
        <v>45001</v>
      </c>
      <c r="J647" t="s">
        <v>33</v>
      </c>
      <c r="K647">
        <v>44.82</v>
      </c>
      <c r="L647">
        <v>0</v>
      </c>
      <c r="M647">
        <v>34.79</v>
      </c>
      <c r="N647">
        <v>167</v>
      </c>
      <c r="O647">
        <f t="shared" si="10"/>
        <v>5742.71</v>
      </c>
    </row>
    <row r="648" spans="1:15" x14ac:dyDescent="0.3">
      <c r="A648" t="s">
        <v>3292</v>
      </c>
      <c r="B648" t="s">
        <v>15</v>
      </c>
      <c r="C648">
        <v>28</v>
      </c>
      <c r="D648" t="s">
        <v>37</v>
      </c>
      <c r="E648" t="s">
        <v>26</v>
      </c>
      <c r="F648" t="s">
        <v>254</v>
      </c>
      <c r="G648">
        <v>1018.34</v>
      </c>
      <c r="H648">
        <v>5</v>
      </c>
      <c r="I648" s="1">
        <v>45001</v>
      </c>
      <c r="J648" t="s">
        <v>53</v>
      </c>
      <c r="K648">
        <v>48.74</v>
      </c>
      <c r="L648">
        <v>0</v>
      </c>
      <c r="M648">
        <v>18.09</v>
      </c>
      <c r="N648">
        <v>132</v>
      </c>
      <c r="O648">
        <f t="shared" si="10"/>
        <v>5073.6099999999997</v>
      </c>
    </row>
    <row r="649" spans="1:15" x14ac:dyDescent="0.3">
      <c r="A649" t="s">
        <v>3695</v>
      </c>
      <c r="B649" t="s">
        <v>15</v>
      </c>
      <c r="C649">
        <v>33</v>
      </c>
      <c r="D649" t="s">
        <v>37</v>
      </c>
      <c r="E649" t="s">
        <v>38</v>
      </c>
      <c r="F649" t="s">
        <v>1109</v>
      </c>
      <c r="G649">
        <v>3432.04</v>
      </c>
      <c r="H649">
        <v>5</v>
      </c>
      <c r="I649" s="1">
        <v>45001</v>
      </c>
      <c r="J649" t="s">
        <v>28</v>
      </c>
      <c r="K649">
        <v>5.56</v>
      </c>
      <c r="L649">
        <v>1</v>
      </c>
      <c r="M649">
        <v>36.590000000000003</v>
      </c>
      <c r="N649">
        <v>51</v>
      </c>
      <c r="O649">
        <v>0</v>
      </c>
    </row>
    <row r="650" spans="1:15" x14ac:dyDescent="0.3">
      <c r="A650" t="s">
        <v>162</v>
      </c>
      <c r="B650" t="s">
        <v>15</v>
      </c>
      <c r="C650">
        <v>23</v>
      </c>
      <c r="D650" t="s">
        <v>16</v>
      </c>
      <c r="E650" t="s">
        <v>26</v>
      </c>
      <c r="F650" t="s">
        <v>163</v>
      </c>
      <c r="G650">
        <v>4696.99</v>
      </c>
      <c r="H650">
        <v>4</v>
      </c>
      <c r="I650" s="1">
        <v>45002</v>
      </c>
      <c r="J650" t="s">
        <v>53</v>
      </c>
      <c r="K650">
        <v>14.86</v>
      </c>
      <c r="L650">
        <v>0</v>
      </c>
      <c r="M650">
        <v>19.22</v>
      </c>
      <c r="N650">
        <v>64</v>
      </c>
      <c r="O650">
        <f t="shared" si="10"/>
        <v>18768.739999999998</v>
      </c>
    </row>
    <row r="651" spans="1:15" x14ac:dyDescent="0.3">
      <c r="A651" t="s">
        <v>286</v>
      </c>
      <c r="B651" t="s">
        <v>15</v>
      </c>
      <c r="C651">
        <v>25</v>
      </c>
      <c r="D651" t="s">
        <v>37</v>
      </c>
      <c r="E651" t="s">
        <v>41</v>
      </c>
      <c r="F651" t="s">
        <v>287</v>
      </c>
      <c r="G651">
        <v>4649.32</v>
      </c>
      <c r="H651">
        <v>2</v>
      </c>
      <c r="I651" s="1">
        <v>45002</v>
      </c>
      <c r="J651" t="s">
        <v>28</v>
      </c>
      <c r="K651">
        <v>6</v>
      </c>
      <c r="L651">
        <v>0</v>
      </c>
      <c r="M651">
        <v>12.68</v>
      </c>
      <c r="N651">
        <v>146</v>
      </c>
      <c r="O651">
        <f t="shared" si="10"/>
        <v>9285.9599999999991</v>
      </c>
    </row>
    <row r="652" spans="1:15" x14ac:dyDescent="0.3">
      <c r="A652" t="s">
        <v>2297</v>
      </c>
      <c r="B652" t="s">
        <v>25</v>
      </c>
      <c r="C652">
        <v>26</v>
      </c>
      <c r="D652" t="s">
        <v>67</v>
      </c>
      <c r="E652" t="s">
        <v>26</v>
      </c>
      <c r="F652" t="s">
        <v>1841</v>
      </c>
      <c r="G652">
        <v>2868.54</v>
      </c>
      <c r="H652">
        <v>4</v>
      </c>
      <c r="I652" s="1">
        <v>45002</v>
      </c>
      <c r="J652" t="s">
        <v>23</v>
      </c>
      <c r="K652">
        <v>43.31</v>
      </c>
      <c r="L652">
        <v>1</v>
      </c>
      <c r="M652">
        <v>31.16</v>
      </c>
      <c r="N652">
        <v>263</v>
      </c>
      <c r="O652">
        <v>0</v>
      </c>
    </row>
    <row r="653" spans="1:15" x14ac:dyDescent="0.3">
      <c r="A653" t="s">
        <v>2969</v>
      </c>
      <c r="B653" t="s">
        <v>15</v>
      </c>
      <c r="C653">
        <v>26</v>
      </c>
      <c r="D653" t="s">
        <v>30</v>
      </c>
      <c r="E653" t="s">
        <v>38</v>
      </c>
      <c r="F653" t="s">
        <v>1377</v>
      </c>
      <c r="G653">
        <v>4842.71</v>
      </c>
      <c r="H653">
        <v>4</v>
      </c>
      <c r="I653" s="1">
        <v>45002</v>
      </c>
      <c r="J653" t="s">
        <v>53</v>
      </c>
      <c r="K653">
        <v>16.23</v>
      </c>
      <c r="L653">
        <v>0</v>
      </c>
      <c r="M653">
        <v>37.57</v>
      </c>
      <c r="N653">
        <v>125</v>
      </c>
      <c r="O653">
        <f t="shared" si="10"/>
        <v>19333.27</v>
      </c>
    </row>
    <row r="654" spans="1:15" x14ac:dyDescent="0.3">
      <c r="A654" t="s">
        <v>3165</v>
      </c>
      <c r="B654" t="s">
        <v>15</v>
      </c>
      <c r="C654">
        <v>41</v>
      </c>
      <c r="D654" t="s">
        <v>21</v>
      </c>
      <c r="E654" t="s">
        <v>38</v>
      </c>
      <c r="F654" t="s">
        <v>1525</v>
      </c>
      <c r="G654">
        <v>1510.85</v>
      </c>
      <c r="H654">
        <v>5</v>
      </c>
      <c r="I654" s="1">
        <v>45002</v>
      </c>
      <c r="J654" t="s">
        <v>28</v>
      </c>
      <c r="K654">
        <v>52.88</v>
      </c>
      <c r="L654">
        <v>0</v>
      </c>
      <c r="M654">
        <v>6.5</v>
      </c>
      <c r="N654">
        <v>21</v>
      </c>
      <c r="O654">
        <f t="shared" si="10"/>
        <v>7547.75</v>
      </c>
    </row>
    <row r="655" spans="1:15" x14ac:dyDescent="0.3">
      <c r="A655" t="s">
        <v>3539</v>
      </c>
      <c r="B655" t="s">
        <v>25</v>
      </c>
      <c r="C655">
        <v>50</v>
      </c>
      <c r="D655" t="s">
        <v>37</v>
      </c>
      <c r="E655" t="s">
        <v>31</v>
      </c>
      <c r="F655" t="s">
        <v>1002</v>
      </c>
      <c r="G655">
        <v>1217.08</v>
      </c>
      <c r="H655">
        <v>5</v>
      </c>
      <c r="I655" s="1">
        <v>45002</v>
      </c>
      <c r="J655" t="s">
        <v>23</v>
      </c>
      <c r="K655">
        <v>50.21</v>
      </c>
      <c r="L655">
        <v>0</v>
      </c>
      <c r="M655">
        <v>39.46</v>
      </c>
      <c r="N655">
        <v>415</v>
      </c>
      <c r="O655">
        <f t="shared" si="10"/>
        <v>6045.94</v>
      </c>
    </row>
    <row r="656" spans="1:15" x14ac:dyDescent="0.3">
      <c r="A656" t="s">
        <v>251</v>
      </c>
      <c r="B656" t="s">
        <v>15</v>
      </c>
      <c r="C656">
        <v>39</v>
      </c>
      <c r="D656" t="s">
        <v>21</v>
      </c>
      <c r="E656" t="s">
        <v>17</v>
      </c>
      <c r="F656" t="s">
        <v>252</v>
      </c>
      <c r="G656">
        <v>1173.21</v>
      </c>
      <c r="H656">
        <v>1</v>
      </c>
      <c r="I656" s="1">
        <v>45003</v>
      </c>
      <c r="J656" t="s">
        <v>19</v>
      </c>
      <c r="K656">
        <v>21.35</v>
      </c>
      <c r="L656">
        <v>0</v>
      </c>
      <c r="M656">
        <v>14.49</v>
      </c>
      <c r="N656">
        <v>189</v>
      </c>
      <c r="O656">
        <f t="shared" si="10"/>
        <v>1158.72</v>
      </c>
    </row>
    <row r="657" spans="1:15" x14ac:dyDescent="0.3">
      <c r="A657" t="s">
        <v>517</v>
      </c>
      <c r="B657" t="s">
        <v>25</v>
      </c>
      <c r="C657">
        <v>18</v>
      </c>
      <c r="D657" t="s">
        <v>16</v>
      </c>
      <c r="E657" t="s">
        <v>31</v>
      </c>
      <c r="F657" t="s">
        <v>518</v>
      </c>
      <c r="G657">
        <v>2642.89</v>
      </c>
      <c r="H657">
        <v>1</v>
      </c>
      <c r="I657" s="1">
        <v>45003</v>
      </c>
      <c r="J657" t="s">
        <v>53</v>
      </c>
      <c r="K657">
        <v>43.69</v>
      </c>
      <c r="L657">
        <v>0</v>
      </c>
      <c r="M657">
        <v>2.98</v>
      </c>
      <c r="N657">
        <v>39</v>
      </c>
      <c r="O657">
        <f t="shared" si="10"/>
        <v>2639.91</v>
      </c>
    </row>
    <row r="658" spans="1:15" x14ac:dyDescent="0.3">
      <c r="A658" t="s">
        <v>1350</v>
      </c>
      <c r="B658" t="s">
        <v>25</v>
      </c>
      <c r="C658">
        <v>25</v>
      </c>
      <c r="D658" t="s">
        <v>37</v>
      </c>
      <c r="E658" t="s">
        <v>17</v>
      </c>
      <c r="F658" t="s">
        <v>1351</v>
      </c>
      <c r="G658">
        <v>3946.31</v>
      </c>
      <c r="H658">
        <v>1</v>
      </c>
      <c r="I658" s="1">
        <v>45003</v>
      </c>
      <c r="J658" t="s">
        <v>53</v>
      </c>
      <c r="K658">
        <v>54.46</v>
      </c>
      <c r="L658">
        <v>0</v>
      </c>
      <c r="M658">
        <v>41.39</v>
      </c>
      <c r="N658">
        <v>44</v>
      </c>
      <c r="O658">
        <f t="shared" si="10"/>
        <v>3904.92</v>
      </c>
    </row>
    <row r="659" spans="1:15" x14ac:dyDescent="0.3">
      <c r="A659" t="s">
        <v>2192</v>
      </c>
      <c r="B659" t="s">
        <v>15</v>
      </c>
      <c r="C659">
        <v>59</v>
      </c>
      <c r="D659" t="s">
        <v>16</v>
      </c>
      <c r="E659" t="s">
        <v>26</v>
      </c>
      <c r="F659" t="s">
        <v>1878</v>
      </c>
      <c r="G659">
        <v>2343.16</v>
      </c>
      <c r="H659">
        <v>2</v>
      </c>
      <c r="I659" s="1">
        <v>45003</v>
      </c>
      <c r="J659" t="s">
        <v>19</v>
      </c>
      <c r="K659">
        <v>38.840000000000003</v>
      </c>
      <c r="L659">
        <v>0</v>
      </c>
      <c r="M659">
        <v>10.41</v>
      </c>
      <c r="N659">
        <v>140</v>
      </c>
      <c r="O659">
        <f t="shared" si="10"/>
        <v>4675.91</v>
      </c>
    </row>
    <row r="660" spans="1:15" x14ac:dyDescent="0.3">
      <c r="A660" t="s">
        <v>2302</v>
      </c>
      <c r="B660" t="s">
        <v>15</v>
      </c>
      <c r="C660">
        <v>56</v>
      </c>
      <c r="D660" t="s">
        <v>67</v>
      </c>
      <c r="E660" t="s">
        <v>38</v>
      </c>
      <c r="F660" t="s">
        <v>2303</v>
      </c>
      <c r="G660">
        <v>592.95000000000005</v>
      </c>
      <c r="H660">
        <v>4</v>
      </c>
      <c r="I660" s="1">
        <v>45003</v>
      </c>
      <c r="J660" t="s">
        <v>28</v>
      </c>
      <c r="K660">
        <v>30.19</v>
      </c>
      <c r="L660">
        <v>0</v>
      </c>
      <c r="M660">
        <v>16.43</v>
      </c>
      <c r="N660">
        <v>32</v>
      </c>
      <c r="O660">
        <f t="shared" si="10"/>
        <v>2355.3700000000003</v>
      </c>
    </row>
    <row r="661" spans="1:15" x14ac:dyDescent="0.3">
      <c r="A661" t="s">
        <v>2740</v>
      </c>
      <c r="B661" t="s">
        <v>15</v>
      </c>
      <c r="C661">
        <v>47</v>
      </c>
      <c r="D661" t="s">
        <v>37</v>
      </c>
      <c r="E661" t="s">
        <v>31</v>
      </c>
      <c r="F661" t="s">
        <v>1028</v>
      </c>
      <c r="G661">
        <v>2648.42</v>
      </c>
      <c r="H661">
        <v>5</v>
      </c>
      <c r="I661" s="1">
        <v>45003</v>
      </c>
      <c r="J661" t="s">
        <v>33</v>
      </c>
      <c r="K661">
        <v>9.69</v>
      </c>
      <c r="L661">
        <v>1</v>
      </c>
      <c r="M661">
        <v>21.3</v>
      </c>
      <c r="N661">
        <v>83</v>
      </c>
      <c r="O661">
        <v>0</v>
      </c>
    </row>
    <row r="662" spans="1:15" x14ac:dyDescent="0.3">
      <c r="A662" t="s">
        <v>2844</v>
      </c>
      <c r="B662" t="s">
        <v>25</v>
      </c>
      <c r="C662">
        <v>44</v>
      </c>
      <c r="D662" t="s">
        <v>67</v>
      </c>
      <c r="E662" t="s">
        <v>41</v>
      </c>
      <c r="F662" t="s">
        <v>2845</v>
      </c>
      <c r="G662">
        <v>3322.11</v>
      </c>
      <c r="H662">
        <v>2</v>
      </c>
      <c r="I662" s="1">
        <v>45003</v>
      </c>
      <c r="J662" t="s">
        <v>19</v>
      </c>
      <c r="K662">
        <v>27.13</v>
      </c>
      <c r="L662">
        <v>0</v>
      </c>
      <c r="M662">
        <v>15.85</v>
      </c>
      <c r="N662">
        <v>388</v>
      </c>
      <c r="O662">
        <f t="shared" si="10"/>
        <v>6628.37</v>
      </c>
    </row>
    <row r="663" spans="1:15" x14ac:dyDescent="0.3">
      <c r="A663" t="s">
        <v>2922</v>
      </c>
      <c r="B663" t="s">
        <v>25</v>
      </c>
      <c r="C663">
        <v>22</v>
      </c>
      <c r="D663" t="s">
        <v>67</v>
      </c>
      <c r="E663" t="s">
        <v>38</v>
      </c>
      <c r="F663" t="s">
        <v>2102</v>
      </c>
      <c r="G663">
        <v>3671.06</v>
      </c>
      <c r="H663">
        <v>5</v>
      </c>
      <c r="I663" s="1">
        <v>45003</v>
      </c>
      <c r="J663" t="s">
        <v>28</v>
      </c>
      <c r="K663">
        <v>31.95</v>
      </c>
      <c r="L663">
        <v>0</v>
      </c>
      <c r="M663">
        <v>34.799999999999997</v>
      </c>
      <c r="N663">
        <v>226</v>
      </c>
      <c r="O663">
        <f t="shared" si="10"/>
        <v>18320.5</v>
      </c>
    </row>
    <row r="664" spans="1:15" x14ac:dyDescent="0.3">
      <c r="A664" t="s">
        <v>3133</v>
      </c>
      <c r="B664" t="s">
        <v>25</v>
      </c>
      <c r="C664">
        <v>42</v>
      </c>
      <c r="D664" t="s">
        <v>16</v>
      </c>
      <c r="E664" t="s">
        <v>31</v>
      </c>
      <c r="F664" t="s">
        <v>1428</v>
      </c>
      <c r="G664">
        <v>4858.07</v>
      </c>
      <c r="H664">
        <v>3</v>
      </c>
      <c r="I664" s="1">
        <v>45003</v>
      </c>
      <c r="J664" t="s">
        <v>19</v>
      </c>
      <c r="K664">
        <v>5.33</v>
      </c>
      <c r="L664">
        <v>1</v>
      </c>
      <c r="M664">
        <v>20.52</v>
      </c>
      <c r="N664">
        <v>73</v>
      </c>
      <c r="O664">
        <v>0</v>
      </c>
    </row>
    <row r="665" spans="1:15" x14ac:dyDescent="0.3">
      <c r="A665" t="s">
        <v>3352</v>
      </c>
      <c r="B665" t="s">
        <v>15</v>
      </c>
      <c r="C665">
        <v>31</v>
      </c>
      <c r="D665" t="s">
        <v>16</v>
      </c>
      <c r="E665" t="s">
        <v>38</v>
      </c>
      <c r="F665" t="s">
        <v>209</v>
      </c>
      <c r="G665">
        <v>2480.9899999999998</v>
      </c>
      <c r="H665">
        <v>4</v>
      </c>
      <c r="I665" s="1">
        <v>45003</v>
      </c>
      <c r="J665" t="s">
        <v>23</v>
      </c>
      <c r="K665">
        <v>36.270000000000003</v>
      </c>
      <c r="L665">
        <v>1</v>
      </c>
      <c r="M665">
        <v>33.369999999999997</v>
      </c>
      <c r="N665">
        <v>420</v>
      </c>
      <c r="O665">
        <v>0</v>
      </c>
    </row>
    <row r="666" spans="1:15" x14ac:dyDescent="0.3">
      <c r="A666" t="s">
        <v>420</v>
      </c>
      <c r="B666" t="s">
        <v>15</v>
      </c>
      <c r="C666">
        <v>33</v>
      </c>
      <c r="D666" t="s">
        <v>21</v>
      </c>
      <c r="E666" t="s">
        <v>31</v>
      </c>
      <c r="F666" t="s">
        <v>421</v>
      </c>
      <c r="G666">
        <v>4014.33</v>
      </c>
      <c r="H666">
        <v>1</v>
      </c>
      <c r="I666" s="1">
        <v>45004</v>
      </c>
      <c r="J666" t="s">
        <v>23</v>
      </c>
      <c r="K666">
        <v>49.97</v>
      </c>
      <c r="L666">
        <v>0</v>
      </c>
      <c r="M666">
        <v>10.82</v>
      </c>
      <c r="N666">
        <v>401</v>
      </c>
      <c r="O666">
        <f t="shared" si="10"/>
        <v>4003.5099999999998</v>
      </c>
    </row>
    <row r="667" spans="1:15" x14ac:dyDescent="0.3">
      <c r="A667" t="s">
        <v>753</v>
      </c>
      <c r="B667" t="s">
        <v>15</v>
      </c>
      <c r="C667">
        <v>46</v>
      </c>
      <c r="D667" t="s">
        <v>37</v>
      </c>
      <c r="E667" t="s">
        <v>41</v>
      </c>
      <c r="F667" t="s">
        <v>754</v>
      </c>
      <c r="G667">
        <v>3927.35</v>
      </c>
      <c r="H667">
        <v>1</v>
      </c>
      <c r="I667" s="1">
        <v>45004</v>
      </c>
      <c r="J667" t="s">
        <v>53</v>
      </c>
      <c r="K667">
        <v>57.73</v>
      </c>
      <c r="L667">
        <v>1</v>
      </c>
      <c r="M667">
        <v>20.09</v>
      </c>
      <c r="N667">
        <v>479</v>
      </c>
      <c r="O667">
        <v>0</v>
      </c>
    </row>
    <row r="668" spans="1:15" x14ac:dyDescent="0.3">
      <c r="A668" t="s">
        <v>1019</v>
      </c>
      <c r="B668" t="s">
        <v>15</v>
      </c>
      <c r="C668">
        <v>43</v>
      </c>
      <c r="D668" t="s">
        <v>37</v>
      </c>
      <c r="E668" t="s">
        <v>17</v>
      </c>
      <c r="F668" t="s">
        <v>631</v>
      </c>
      <c r="G668">
        <v>4332.49</v>
      </c>
      <c r="H668">
        <v>1</v>
      </c>
      <c r="I668" s="1">
        <v>45004</v>
      </c>
      <c r="J668" t="s">
        <v>19</v>
      </c>
      <c r="K668">
        <v>27.41</v>
      </c>
      <c r="L668">
        <v>1</v>
      </c>
      <c r="M668">
        <v>2.65</v>
      </c>
      <c r="N668">
        <v>448</v>
      </c>
      <c r="O668">
        <v>0</v>
      </c>
    </row>
    <row r="669" spans="1:15" x14ac:dyDescent="0.3">
      <c r="A669" t="s">
        <v>1046</v>
      </c>
      <c r="B669" t="s">
        <v>15</v>
      </c>
      <c r="C669">
        <v>30</v>
      </c>
      <c r="D669" t="s">
        <v>21</v>
      </c>
      <c r="E669" t="s">
        <v>41</v>
      </c>
      <c r="F669" t="s">
        <v>1047</v>
      </c>
      <c r="G669">
        <v>4808.71</v>
      </c>
      <c r="H669">
        <v>4</v>
      </c>
      <c r="I669" s="1">
        <v>45004</v>
      </c>
      <c r="J669" t="s">
        <v>28</v>
      </c>
      <c r="K669">
        <v>45.36</v>
      </c>
      <c r="L669">
        <v>1</v>
      </c>
      <c r="M669">
        <v>37.79</v>
      </c>
      <c r="N669">
        <v>128</v>
      </c>
      <c r="O669">
        <v>0</v>
      </c>
    </row>
    <row r="670" spans="1:15" x14ac:dyDescent="0.3">
      <c r="A670" t="s">
        <v>1948</v>
      </c>
      <c r="B670" t="s">
        <v>15</v>
      </c>
      <c r="C670">
        <v>49</v>
      </c>
      <c r="D670" t="s">
        <v>67</v>
      </c>
      <c r="E670" t="s">
        <v>38</v>
      </c>
      <c r="F670" t="s">
        <v>1949</v>
      </c>
      <c r="G670">
        <v>4164.6899999999996</v>
      </c>
      <c r="H670">
        <v>2</v>
      </c>
      <c r="I670" s="1">
        <v>45004</v>
      </c>
      <c r="J670" t="s">
        <v>23</v>
      </c>
      <c r="K670">
        <v>32.729999999999997</v>
      </c>
      <c r="L670">
        <v>1</v>
      </c>
      <c r="M670">
        <v>47.43</v>
      </c>
      <c r="N670">
        <v>118</v>
      </c>
      <c r="O670">
        <v>0</v>
      </c>
    </row>
    <row r="671" spans="1:15" x14ac:dyDescent="0.3">
      <c r="A671" t="s">
        <v>2145</v>
      </c>
      <c r="B671" t="s">
        <v>15</v>
      </c>
      <c r="C671">
        <v>25</v>
      </c>
      <c r="D671" t="s">
        <v>37</v>
      </c>
      <c r="E671" t="s">
        <v>31</v>
      </c>
      <c r="F671" t="s">
        <v>1463</v>
      </c>
      <c r="G671">
        <v>2836.6</v>
      </c>
      <c r="H671">
        <v>1</v>
      </c>
      <c r="I671" s="1">
        <v>45004</v>
      </c>
      <c r="J671" t="s">
        <v>19</v>
      </c>
      <c r="K671">
        <v>8.69</v>
      </c>
      <c r="L671">
        <v>0</v>
      </c>
      <c r="M671">
        <v>35.22</v>
      </c>
      <c r="N671">
        <v>450</v>
      </c>
      <c r="O671">
        <f t="shared" si="10"/>
        <v>2801.38</v>
      </c>
    </row>
    <row r="672" spans="1:15" x14ac:dyDescent="0.3">
      <c r="A672" t="s">
        <v>2249</v>
      </c>
      <c r="B672" t="s">
        <v>15</v>
      </c>
      <c r="C672">
        <v>49</v>
      </c>
      <c r="D672" t="s">
        <v>67</v>
      </c>
      <c r="E672" t="s">
        <v>26</v>
      </c>
      <c r="F672" t="s">
        <v>1712</v>
      </c>
      <c r="G672">
        <v>1670.61</v>
      </c>
      <c r="H672">
        <v>3</v>
      </c>
      <c r="I672" s="1">
        <v>45004</v>
      </c>
      <c r="J672" t="s">
        <v>28</v>
      </c>
      <c r="K672">
        <v>44.46</v>
      </c>
      <c r="L672">
        <v>1</v>
      </c>
      <c r="M672">
        <v>42.7</v>
      </c>
      <c r="N672">
        <v>105</v>
      </c>
      <c r="O672">
        <v>0</v>
      </c>
    </row>
    <row r="673" spans="1:15" x14ac:dyDescent="0.3">
      <c r="A673" t="s">
        <v>3580</v>
      </c>
      <c r="B673" t="s">
        <v>15</v>
      </c>
      <c r="C673">
        <v>44</v>
      </c>
      <c r="D673" t="s">
        <v>37</v>
      </c>
      <c r="E673" t="s">
        <v>31</v>
      </c>
      <c r="F673" t="s">
        <v>1221</v>
      </c>
      <c r="G673">
        <v>1833.16</v>
      </c>
      <c r="H673">
        <v>4</v>
      </c>
      <c r="I673" s="1">
        <v>45004</v>
      </c>
      <c r="J673" t="s">
        <v>28</v>
      </c>
      <c r="K673">
        <v>47.29</v>
      </c>
      <c r="L673">
        <v>0</v>
      </c>
      <c r="M673">
        <v>41.37</v>
      </c>
      <c r="N673">
        <v>164</v>
      </c>
      <c r="O673">
        <f t="shared" si="10"/>
        <v>7291.27</v>
      </c>
    </row>
    <row r="674" spans="1:15" x14ac:dyDescent="0.3">
      <c r="A674" t="s">
        <v>1009</v>
      </c>
      <c r="B674" t="s">
        <v>25</v>
      </c>
      <c r="C674">
        <v>54</v>
      </c>
      <c r="D674" t="s">
        <v>16</v>
      </c>
      <c r="E674" t="s">
        <v>26</v>
      </c>
      <c r="F674" t="s">
        <v>633</v>
      </c>
      <c r="G674">
        <v>4847.4399999999996</v>
      </c>
      <c r="H674">
        <v>5</v>
      </c>
      <c r="I674" s="1">
        <v>45005</v>
      </c>
      <c r="J674" t="s">
        <v>23</v>
      </c>
      <c r="K674">
        <v>41.25</v>
      </c>
      <c r="L674">
        <v>1</v>
      </c>
      <c r="M674">
        <v>9.4</v>
      </c>
      <c r="N674">
        <v>198</v>
      </c>
      <c r="O674">
        <v>0</v>
      </c>
    </row>
    <row r="675" spans="1:15" x14ac:dyDescent="0.3">
      <c r="A675" t="s">
        <v>1086</v>
      </c>
      <c r="B675" t="s">
        <v>25</v>
      </c>
      <c r="C675">
        <v>39</v>
      </c>
      <c r="D675" t="s">
        <v>37</v>
      </c>
      <c r="E675" t="s">
        <v>26</v>
      </c>
      <c r="F675" t="s">
        <v>343</v>
      </c>
      <c r="G675">
        <v>4188.38</v>
      </c>
      <c r="H675">
        <v>4</v>
      </c>
      <c r="I675" s="1">
        <v>45005</v>
      </c>
      <c r="J675" t="s">
        <v>28</v>
      </c>
      <c r="K675">
        <v>40.49</v>
      </c>
      <c r="L675">
        <v>0</v>
      </c>
      <c r="M675">
        <v>17.91</v>
      </c>
      <c r="N675">
        <v>438</v>
      </c>
      <c r="O675">
        <f t="shared" si="10"/>
        <v>16735.61</v>
      </c>
    </row>
    <row r="676" spans="1:15" x14ac:dyDescent="0.3">
      <c r="A676" t="s">
        <v>3193</v>
      </c>
      <c r="B676" t="s">
        <v>25</v>
      </c>
      <c r="C676">
        <v>19</v>
      </c>
      <c r="D676" t="s">
        <v>21</v>
      </c>
      <c r="E676" t="s">
        <v>41</v>
      </c>
      <c r="F676" t="s">
        <v>1743</v>
      </c>
      <c r="G676">
        <v>2198.19</v>
      </c>
      <c r="H676">
        <v>4</v>
      </c>
      <c r="I676" s="1">
        <v>45005</v>
      </c>
      <c r="J676" t="s">
        <v>53</v>
      </c>
      <c r="K676">
        <v>40.909999999999997</v>
      </c>
      <c r="L676">
        <v>1</v>
      </c>
      <c r="M676">
        <v>8.5</v>
      </c>
      <c r="N676">
        <v>186</v>
      </c>
      <c r="O676">
        <v>0</v>
      </c>
    </row>
    <row r="677" spans="1:15" x14ac:dyDescent="0.3">
      <c r="A677" t="s">
        <v>3331</v>
      </c>
      <c r="B677" t="s">
        <v>15</v>
      </c>
      <c r="C677">
        <v>39</v>
      </c>
      <c r="D677" t="s">
        <v>21</v>
      </c>
      <c r="E677" t="s">
        <v>17</v>
      </c>
      <c r="F677" t="s">
        <v>3332</v>
      </c>
      <c r="G677">
        <v>3914.86</v>
      </c>
      <c r="H677">
        <v>1</v>
      </c>
      <c r="I677" s="1">
        <v>45005</v>
      </c>
      <c r="J677" t="s">
        <v>23</v>
      </c>
      <c r="K677">
        <v>8.8800000000000008</v>
      </c>
      <c r="L677">
        <v>1</v>
      </c>
      <c r="M677">
        <v>19.920000000000002</v>
      </c>
      <c r="N677">
        <v>470</v>
      </c>
      <c r="O677">
        <v>0</v>
      </c>
    </row>
    <row r="678" spans="1:15" x14ac:dyDescent="0.3">
      <c r="A678" t="s">
        <v>3632</v>
      </c>
      <c r="B678" t="s">
        <v>25</v>
      </c>
      <c r="C678">
        <v>22</v>
      </c>
      <c r="D678" t="s">
        <v>30</v>
      </c>
      <c r="E678" t="s">
        <v>17</v>
      </c>
      <c r="F678" t="s">
        <v>358</v>
      </c>
      <c r="G678">
        <v>814.38</v>
      </c>
      <c r="H678">
        <v>5</v>
      </c>
      <c r="I678" s="1">
        <v>45005</v>
      </c>
      <c r="J678" t="s">
        <v>28</v>
      </c>
      <c r="K678">
        <v>6.86</v>
      </c>
      <c r="L678">
        <v>0</v>
      </c>
      <c r="M678">
        <v>24.84</v>
      </c>
      <c r="N678">
        <v>30</v>
      </c>
      <c r="O678">
        <f t="shared" si="10"/>
        <v>4047.06</v>
      </c>
    </row>
    <row r="679" spans="1:15" x14ac:dyDescent="0.3">
      <c r="A679" t="s">
        <v>3851</v>
      </c>
      <c r="B679" t="s">
        <v>15</v>
      </c>
      <c r="C679">
        <v>42</v>
      </c>
      <c r="D679" t="s">
        <v>67</v>
      </c>
      <c r="E679" t="s">
        <v>26</v>
      </c>
      <c r="F679" t="s">
        <v>3538</v>
      </c>
      <c r="G679">
        <v>3249.11</v>
      </c>
      <c r="H679">
        <v>5</v>
      </c>
      <c r="I679" s="1">
        <v>45005</v>
      </c>
      <c r="J679" t="s">
        <v>53</v>
      </c>
      <c r="K679">
        <v>32.67</v>
      </c>
      <c r="L679">
        <v>0</v>
      </c>
      <c r="M679">
        <v>38.799999999999997</v>
      </c>
      <c r="N679">
        <v>338</v>
      </c>
      <c r="O679">
        <f t="shared" si="10"/>
        <v>16206.750000000002</v>
      </c>
    </row>
    <row r="680" spans="1:15" x14ac:dyDescent="0.3">
      <c r="A680" t="s">
        <v>1162</v>
      </c>
      <c r="B680" t="s">
        <v>15</v>
      </c>
      <c r="C680">
        <v>23</v>
      </c>
      <c r="D680" t="s">
        <v>30</v>
      </c>
      <c r="E680" t="s">
        <v>31</v>
      </c>
      <c r="F680" t="s">
        <v>706</v>
      </c>
      <c r="G680">
        <v>4651.32</v>
      </c>
      <c r="H680">
        <v>3</v>
      </c>
      <c r="I680" s="1">
        <v>45006</v>
      </c>
      <c r="J680" t="s">
        <v>33</v>
      </c>
      <c r="K680">
        <v>42.5</v>
      </c>
      <c r="L680">
        <v>0</v>
      </c>
      <c r="M680">
        <v>0.22</v>
      </c>
      <c r="N680">
        <v>342</v>
      </c>
      <c r="O680">
        <f t="shared" si="10"/>
        <v>13953.74</v>
      </c>
    </row>
    <row r="681" spans="1:15" x14ac:dyDescent="0.3">
      <c r="A681" t="s">
        <v>1340</v>
      </c>
      <c r="B681" t="s">
        <v>25</v>
      </c>
      <c r="C681">
        <v>45</v>
      </c>
      <c r="D681" t="s">
        <v>16</v>
      </c>
      <c r="E681" t="s">
        <v>41</v>
      </c>
      <c r="F681" t="s">
        <v>1341</v>
      </c>
      <c r="G681">
        <v>2204.7800000000002</v>
      </c>
      <c r="H681">
        <v>3</v>
      </c>
      <c r="I681" s="1">
        <v>45006</v>
      </c>
      <c r="J681" t="s">
        <v>28</v>
      </c>
      <c r="K681">
        <v>56.97</v>
      </c>
      <c r="L681">
        <v>0</v>
      </c>
      <c r="M681">
        <v>35.729999999999997</v>
      </c>
      <c r="N681">
        <v>142</v>
      </c>
      <c r="O681">
        <f t="shared" si="10"/>
        <v>6578.6100000000006</v>
      </c>
    </row>
    <row r="682" spans="1:15" x14ac:dyDescent="0.3">
      <c r="A682" t="s">
        <v>650</v>
      </c>
      <c r="B682" t="s">
        <v>15</v>
      </c>
      <c r="C682">
        <v>31</v>
      </c>
      <c r="D682" t="s">
        <v>37</v>
      </c>
      <c r="E682" t="s">
        <v>26</v>
      </c>
      <c r="F682" t="s">
        <v>651</v>
      </c>
      <c r="G682">
        <v>4621.51</v>
      </c>
      <c r="H682">
        <v>1</v>
      </c>
      <c r="I682" s="1">
        <v>45007</v>
      </c>
      <c r="J682" t="s">
        <v>23</v>
      </c>
      <c r="K682">
        <v>26.42</v>
      </c>
      <c r="L682">
        <v>0</v>
      </c>
      <c r="M682">
        <v>3.72</v>
      </c>
      <c r="N682">
        <v>497</v>
      </c>
      <c r="O682">
        <f t="shared" si="10"/>
        <v>4617.79</v>
      </c>
    </row>
    <row r="683" spans="1:15" x14ac:dyDescent="0.3">
      <c r="A683" t="s">
        <v>1951</v>
      </c>
      <c r="B683" t="s">
        <v>25</v>
      </c>
      <c r="C683">
        <v>33</v>
      </c>
      <c r="D683" t="s">
        <v>16</v>
      </c>
      <c r="E683" t="s">
        <v>26</v>
      </c>
      <c r="F683" t="s">
        <v>209</v>
      </c>
      <c r="G683">
        <v>679.64</v>
      </c>
      <c r="H683">
        <v>2</v>
      </c>
      <c r="I683" s="1">
        <v>45007</v>
      </c>
      <c r="J683" t="s">
        <v>53</v>
      </c>
      <c r="K683">
        <v>3.19</v>
      </c>
      <c r="L683">
        <v>0</v>
      </c>
      <c r="M683">
        <v>33.4</v>
      </c>
      <c r="N683">
        <v>102</v>
      </c>
      <c r="O683">
        <f t="shared" si="10"/>
        <v>1325.8799999999999</v>
      </c>
    </row>
    <row r="684" spans="1:15" x14ac:dyDescent="0.3">
      <c r="A684" t="s">
        <v>3356</v>
      </c>
      <c r="B684" t="s">
        <v>15</v>
      </c>
      <c r="C684">
        <v>47</v>
      </c>
      <c r="D684" t="s">
        <v>21</v>
      </c>
      <c r="E684" t="s">
        <v>26</v>
      </c>
      <c r="F684" t="s">
        <v>319</v>
      </c>
      <c r="G684">
        <v>2857.94</v>
      </c>
      <c r="H684">
        <v>4</v>
      </c>
      <c r="I684" s="1">
        <v>45007</v>
      </c>
      <c r="J684" t="s">
        <v>28</v>
      </c>
      <c r="K684">
        <v>56.88</v>
      </c>
      <c r="L684">
        <v>1</v>
      </c>
      <c r="M684">
        <v>13.51</v>
      </c>
      <c r="N684">
        <v>289</v>
      </c>
      <c r="O684">
        <v>0</v>
      </c>
    </row>
    <row r="685" spans="1:15" x14ac:dyDescent="0.3">
      <c r="A685" t="s">
        <v>3389</v>
      </c>
      <c r="B685" t="s">
        <v>25</v>
      </c>
      <c r="C685">
        <v>43</v>
      </c>
      <c r="D685" t="s">
        <v>16</v>
      </c>
      <c r="E685" t="s">
        <v>38</v>
      </c>
      <c r="F685" t="s">
        <v>1785</v>
      </c>
      <c r="G685">
        <v>4535.12</v>
      </c>
      <c r="H685">
        <v>1</v>
      </c>
      <c r="I685" s="1">
        <v>45007</v>
      </c>
      <c r="J685" t="s">
        <v>19</v>
      </c>
      <c r="K685">
        <v>45.32</v>
      </c>
      <c r="L685">
        <v>1</v>
      </c>
      <c r="M685">
        <v>44.1</v>
      </c>
      <c r="N685">
        <v>281</v>
      </c>
      <c r="O685">
        <v>0</v>
      </c>
    </row>
    <row r="686" spans="1:15" x14ac:dyDescent="0.3">
      <c r="A686" t="s">
        <v>3845</v>
      </c>
      <c r="B686" t="s">
        <v>25</v>
      </c>
      <c r="C686">
        <v>34</v>
      </c>
      <c r="D686" t="s">
        <v>37</v>
      </c>
      <c r="E686" t="s">
        <v>41</v>
      </c>
      <c r="F686" t="s">
        <v>1564</v>
      </c>
      <c r="G686">
        <v>3904.94</v>
      </c>
      <c r="H686">
        <v>1</v>
      </c>
      <c r="I686" s="1">
        <v>45007</v>
      </c>
      <c r="J686" t="s">
        <v>33</v>
      </c>
      <c r="K686">
        <v>58.45</v>
      </c>
      <c r="L686">
        <v>0</v>
      </c>
      <c r="M686">
        <v>28.63</v>
      </c>
      <c r="N686">
        <v>199</v>
      </c>
      <c r="O686">
        <f t="shared" si="10"/>
        <v>3876.31</v>
      </c>
    </row>
    <row r="687" spans="1:15" x14ac:dyDescent="0.3">
      <c r="A687" t="s">
        <v>1044</v>
      </c>
      <c r="B687" t="s">
        <v>15</v>
      </c>
      <c r="C687">
        <v>59</v>
      </c>
      <c r="D687" t="s">
        <v>21</v>
      </c>
      <c r="E687" t="s">
        <v>26</v>
      </c>
      <c r="F687" t="s">
        <v>463</v>
      </c>
      <c r="G687">
        <v>2951.35</v>
      </c>
      <c r="H687">
        <v>2</v>
      </c>
      <c r="I687" s="1">
        <v>45008</v>
      </c>
      <c r="J687" t="s">
        <v>53</v>
      </c>
      <c r="K687">
        <v>55.52</v>
      </c>
      <c r="L687">
        <v>0</v>
      </c>
      <c r="M687">
        <v>12.77</v>
      </c>
      <c r="N687">
        <v>218</v>
      </c>
      <c r="O687">
        <f t="shared" si="10"/>
        <v>5889.9299999999994</v>
      </c>
    </row>
    <row r="688" spans="1:15" x14ac:dyDescent="0.3">
      <c r="A688" t="s">
        <v>1716</v>
      </c>
      <c r="B688" t="s">
        <v>15</v>
      </c>
      <c r="C688">
        <v>57</v>
      </c>
      <c r="D688" t="s">
        <v>67</v>
      </c>
      <c r="E688" t="s">
        <v>26</v>
      </c>
      <c r="F688" t="s">
        <v>1717</v>
      </c>
      <c r="G688">
        <v>1064.1199999999999</v>
      </c>
      <c r="H688">
        <v>4</v>
      </c>
      <c r="I688" s="1">
        <v>45008</v>
      </c>
      <c r="J688" t="s">
        <v>23</v>
      </c>
      <c r="K688">
        <v>47.21</v>
      </c>
      <c r="L688">
        <v>0</v>
      </c>
      <c r="M688">
        <v>9.25</v>
      </c>
      <c r="N688">
        <v>360</v>
      </c>
      <c r="O688">
        <f t="shared" si="10"/>
        <v>4247.2299999999996</v>
      </c>
    </row>
    <row r="689" spans="1:15" x14ac:dyDescent="0.3">
      <c r="A689" t="s">
        <v>2033</v>
      </c>
      <c r="B689" t="s">
        <v>15</v>
      </c>
      <c r="C689">
        <v>29</v>
      </c>
      <c r="D689" t="s">
        <v>67</v>
      </c>
      <c r="E689" t="s">
        <v>17</v>
      </c>
      <c r="F689" t="s">
        <v>2034</v>
      </c>
      <c r="G689">
        <v>2396.09</v>
      </c>
      <c r="H689">
        <v>1</v>
      </c>
      <c r="I689" s="1">
        <v>45008</v>
      </c>
      <c r="J689" t="s">
        <v>28</v>
      </c>
      <c r="K689">
        <v>37.22</v>
      </c>
      <c r="L689">
        <v>1</v>
      </c>
      <c r="M689">
        <v>47.65</v>
      </c>
      <c r="N689">
        <v>154</v>
      </c>
      <c r="O689">
        <v>0</v>
      </c>
    </row>
    <row r="690" spans="1:15" x14ac:dyDescent="0.3">
      <c r="A690" t="s">
        <v>2575</v>
      </c>
      <c r="B690" t="s">
        <v>15</v>
      </c>
      <c r="C690">
        <v>57</v>
      </c>
      <c r="D690" t="s">
        <v>21</v>
      </c>
      <c r="E690" t="s">
        <v>38</v>
      </c>
      <c r="F690" t="s">
        <v>940</v>
      </c>
      <c r="G690">
        <v>2137.92</v>
      </c>
      <c r="H690">
        <v>3</v>
      </c>
      <c r="I690" s="1">
        <v>45008</v>
      </c>
      <c r="J690" t="s">
        <v>28</v>
      </c>
      <c r="K690">
        <v>55.58</v>
      </c>
      <c r="L690">
        <v>0</v>
      </c>
      <c r="M690">
        <v>30.32</v>
      </c>
      <c r="N690">
        <v>329</v>
      </c>
      <c r="O690">
        <f t="shared" si="10"/>
        <v>6383.4400000000005</v>
      </c>
    </row>
    <row r="691" spans="1:15" x14ac:dyDescent="0.3">
      <c r="A691" t="s">
        <v>3504</v>
      </c>
      <c r="B691" t="s">
        <v>25</v>
      </c>
      <c r="C691">
        <v>51</v>
      </c>
      <c r="D691" t="s">
        <v>16</v>
      </c>
      <c r="E691" t="s">
        <v>17</v>
      </c>
      <c r="F691" t="s">
        <v>235</v>
      </c>
      <c r="G691">
        <v>2921.3</v>
      </c>
      <c r="H691">
        <v>1</v>
      </c>
      <c r="I691" s="1">
        <v>45008</v>
      </c>
      <c r="J691" t="s">
        <v>28</v>
      </c>
      <c r="K691">
        <v>42.49</v>
      </c>
      <c r="L691">
        <v>1</v>
      </c>
      <c r="M691">
        <v>46.71</v>
      </c>
      <c r="N691">
        <v>162</v>
      </c>
      <c r="O691">
        <v>0</v>
      </c>
    </row>
    <row r="692" spans="1:15" x14ac:dyDescent="0.3">
      <c r="A692" t="s">
        <v>3751</v>
      </c>
      <c r="B692" t="s">
        <v>15</v>
      </c>
      <c r="C692">
        <v>50</v>
      </c>
      <c r="D692" t="s">
        <v>37</v>
      </c>
      <c r="E692" t="s">
        <v>38</v>
      </c>
      <c r="F692" t="s">
        <v>1002</v>
      </c>
      <c r="G692">
        <v>896.35</v>
      </c>
      <c r="H692">
        <v>1</v>
      </c>
      <c r="I692" s="1">
        <v>45008</v>
      </c>
      <c r="J692" t="s">
        <v>19</v>
      </c>
      <c r="K692">
        <v>26.29</v>
      </c>
      <c r="L692">
        <v>0</v>
      </c>
      <c r="M692">
        <v>45.6</v>
      </c>
      <c r="N692">
        <v>453</v>
      </c>
      <c r="O692">
        <f t="shared" si="10"/>
        <v>850.75</v>
      </c>
    </row>
    <row r="693" spans="1:15" x14ac:dyDescent="0.3">
      <c r="A693" t="s">
        <v>1578</v>
      </c>
      <c r="B693" t="s">
        <v>15</v>
      </c>
      <c r="C693">
        <v>55</v>
      </c>
      <c r="D693" t="s">
        <v>30</v>
      </c>
      <c r="E693" t="s">
        <v>38</v>
      </c>
      <c r="F693" t="s">
        <v>346</v>
      </c>
      <c r="G693">
        <v>2567.56</v>
      </c>
      <c r="H693">
        <v>1</v>
      </c>
      <c r="I693" s="1">
        <v>45009</v>
      </c>
      <c r="J693" t="s">
        <v>19</v>
      </c>
      <c r="K693">
        <v>36.79</v>
      </c>
      <c r="L693">
        <v>0</v>
      </c>
      <c r="M693">
        <v>46.12</v>
      </c>
      <c r="N693">
        <v>27</v>
      </c>
      <c r="O693">
        <f t="shared" si="10"/>
        <v>2521.44</v>
      </c>
    </row>
    <row r="694" spans="1:15" x14ac:dyDescent="0.3">
      <c r="A694" t="s">
        <v>1750</v>
      </c>
      <c r="B694" t="s">
        <v>25</v>
      </c>
      <c r="C694">
        <v>40</v>
      </c>
      <c r="D694" t="s">
        <v>67</v>
      </c>
      <c r="E694" t="s">
        <v>26</v>
      </c>
      <c r="F694" t="s">
        <v>1132</v>
      </c>
      <c r="G694">
        <v>3734.16</v>
      </c>
      <c r="H694">
        <v>1</v>
      </c>
      <c r="I694" s="1">
        <v>45009</v>
      </c>
      <c r="J694" t="s">
        <v>19</v>
      </c>
      <c r="K694">
        <v>48.8</v>
      </c>
      <c r="L694">
        <v>0</v>
      </c>
      <c r="M694">
        <v>27.73</v>
      </c>
      <c r="N694">
        <v>109</v>
      </c>
      <c r="O694">
        <f t="shared" si="10"/>
        <v>3706.43</v>
      </c>
    </row>
    <row r="695" spans="1:15" x14ac:dyDescent="0.3">
      <c r="A695" t="s">
        <v>2171</v>
      </c>
      <c r="B695" t="s">
        <v>25</v>
      </c>
      <c r="C695">
        <v>49</v>
      </c>
      <c r="D695" t="s">
        <v>21</v>
      </c>
      <c r="E695" t="s">
        <v>38</v>
      </c>
      <c r="F695" t="s">
        <v>2172</v>
      </c>
      <c r="G695">
        <v>1844.91</v>
      </c>
      <c r="H695">
        <v>5</v>
      </c>
      <c r="I695" s="1">
        <v>45009</v>
      </c>
      <c r="J695" t="s">
        <v>33</v>
      </c>
      <c r="K695">
        <v>15.76</v>
      </c>
      <c r="L695">
        <v>1</v>
      </c>
      <c r="M695">
        <v>48.5</v>
      </c>
      <c r="N695">
        <v>299</v>
      </c>
      <c r="O695">
        <v>0</v>
      </c>
    </row>
    <row r="696" spans="1:15" x14ac:dyDescent="0.3">
      <c r="A696" t="s">
        <v>3323</v>
      </c>
      <c r="B696" t="s">
        <v>15</v>
      </c>
      <c r="C696">
        <v>52</v>
      </c>
      <c r="D696" t="s">
        <v>21</v>
      </c>
      <c r="E696" t="s">
        <v>41</v>
      </c>
      <c r="F696" t="s">
        <v>195</v>
      </c>
      <c r="G696">
        <v>692.32</v>
      </c>
      <c r="H696">
        <v>5</v>
      </c>
      <c r="I696" s="1">
        <v>45009</v>
      </c>
      <c r="J696" t="s">
        <v>33</v>
      </c>
      <c r="K696">
        <v>44.73</v>
      </c>
      <c r="L696">
        <v>1</v>
      </c>
      <c r="M696">
        <v>2.92</v>
      </c>
      <c r="N696">
        <v>475</v>
      </c>
      <c r="O696">
        <v>0</v>
      </c>
    </row>
    <row r="697" spans="1:15" x14ac:dyDescent="0.3">
      <c r="A697" t="s">
        <v>3705</v>
      </c>
      <c r="B697" t="s">
        <v>15</v>
      </c>
      <c r="C697">
        <v>60</v>
      </c>
      <c r="D697" t="s">
        <v>37</v>
      </c>
      <c r="E697" t="s">
        <v>17</v>
      </c>
      <c r="F697" t="s">
        <v>1109</v>
      </c>
      <c r="G697">
        <v>3884.62</v>
      </c>
      <c r="H697">
        <v>5</v>
      </c>
      <c r="I697" s="1">
        <v>45009</v>
      </c>
      <c r="J697" t="s">
        <v>19</v>
      </c>
      <c r="K697">
        <v>23.63</v>
      </c>
      <c r="L697">
        <v>1</v>
      </c>
      <c r="M697">
        <v>47.83</v>
      </c>
      <c r="N697">
        <v>476</v>
      </c>
      <c r="O697">
        <v>0</v>
      </c>
    </row>
    <row r="698" spans="1:15" x14ac:dyDescent="0.3">
      <c r="A698" t="s">
        <v>3797</v>
      </c>
      <c r="B698" t="s">
        <v>25</v>
      </c>
      <c r="C698">
        <v>41</v>
      </c>
      <c r="D698" t="s">
        <v>16</v>
      </c>
      <c r="E698" t="s">
        <v>26</v>
      </c>
      <c r="F698" t="s">
        <v>838</v>
      </c>
      <c r="G698">
        <v>2440.2399999999998</v>
      </c>
      <c r="H698">
        <v>1</v>
      </c>
      <c r="I698" s="1">
        <v>45009</v>
      </c>
      <c r="J698" t="s">
        <v>23</v>
      </c>
      <c r="K698">
        <v>16.64</v>
      </c>
      <c r="L698">
        <v>0</v>
      </c>
      <c r="M698">
        <v>32.57</v>
      </c>
      <c r="N698">
        <v>390</v>
      </c>
      <c r="O698">
        <f t="shared" si="10"/>
        <v>2407.6699999999996</v>
      </c>
    </row>
    <row r="699" spans="1:15" x14ac:dyDescent="0.3">
      <c r="A699" t="s">
        <v>953</v>
      </c>
      <c r="B699" t="s">
        <v>15</v>
      </c>
      <c r="C699">
        <v>43</v>
      </c>
      <c r="D699" t="s">
        <v>30</v>
      </c>
      <c r="E699" t="s">
        <v>41</v>
      </c>
      <c r="F699" t="s">
        <v>544</v>
      </c>
      <c r="G699">
        <v>4637.1099999999997</v>
      </c>
      <c r="H699">
        <v>3</v>
      </c>
      <c r="I699" s="1">
        <v>45010</v>
      </c>
      <c r="J699" t="s">
        <v>23</v>
      </c>
      <c r="K699">
        <v>13.23</v>
      </c>
      <c r="L699">
        <v>1</v>
      </c>
      <c r="M699">
        <v>12.27</v>
      </c>
      <c r="N699">
        <v>87</v>
      </c>
      <c r="O699">
        <v>0</v>
      </c>
    </row>
    <row r="700" spans="1:15" x14ac:dyDescent="0.3">
      <c r="A700" t="s">
        <v>1565</v>
      </c>
      <c r="B700" t="s">
        <v>15</v>
      </c>
      <c r="C700">
        <v>58</v>
      </c>
      <c r="D700" t="s">
        <v>30</v>
      </c>
      <c r="E700" t="s">
        <v>17</v>
      </c>
      <c r="F700" t="s">
        <v>1337</v>
      </c>
      <c r="G700">
        <v>3087.71</v>
      </c>
      <c r="H700">
        <v>4</v>
      </c>
      <c r="I700" s="1">
        <v>45010</v>
      </c>
      <c r="J700" t="s">
        <v>53</v>
      </c>
      <c r="K700">
        <v>17.68</v>
      </c>
      <c r="L700">
        <v>0</v>
      </c>
      <c r="M700">
        <v>7.49</v>
      </c>
      <c r="N700">
        <v>453</v>
      </c>
      <c r="O700">
        <f t="shared" si="10"/>
        <v>12343.35</v>
      </c>
    </row>
    <row r="701" spans="1:15" x14ac:dyDescent="0.3">
      <c r="A701" t="s">
        <v>1927</v>
      </c>
      <c r="B701" t="s">
        <v>15</v>
      </c>
      <c r="C701">
        <v>57</v>
      </c>
      <c r="D701" t="s">
        <v>30</v>
      </c>
      <c r="E701" t="s">
        <v>31</v>
      </c>
      <c r="F701" t="s">
        <v>1386</v>
      </c>
      <c r="G701">
        <v>2512.86</v>
      </c>
      <c r="H701">
        <v>2</v>
      </c>
      <c r="I701" s="1">
        <v>45010</v>
      </c>
      <c r="J701" t="s">
        <v>33</v>
      </c>
      <c r="K701">
        <v>27.48</v>
      </c>
      <c r="L701">
        <v>0</v>
      </c>
      <c r="M701">
        <v>47.34</v>
      </c>
      <c r="N701">
        <v>118</v>
      </c>
      <c r="O701">
        <f t="shared" si="10"/>
        <v>4978.38</v>
      </c>
    </row>
    <row r="702" spans="1:15" x14ac:dyDescent="0.3">
      <c r="A702" t="s">
        <v>2053</v>
      </c>
      <c r="B702" t="s">
        <v>15</v>
      </c>
      <c r="C702">
        <v>22</v>
      </c>
      <c r="D702" t="s">
        <v>21</v>
      </c>
      <c r="E702" t="s">
        <v>17</v>
      </c>
      <c r="F702" t="s">
        <v>1553</v>
      </c>
      <c r="G702">
        <v>4344.28</v>
      </c>
      <c r="H702">
        <v>2</v>
      </c>
      <c r="I702" s="1">
        <v>45010</v>
      </c>
      <c r="J702" t="s">
        <v>53</v>
      </c>
      <c r="K702">
        <v>15.75</v>
      </c>
      <c r="L702">
        <v>1</v>
      </c>
      <c r="M702">
        <v>6.43</v>
      </c>
      <c r="N702">
        <v>292</v>
      </c>
      <c r="O702">
        <v>0</v>
      </c>
    </row>
    <row r="703" spans="1:15" x14ac:dyDescent="0.3">
      <c r="A703" t="s">
        <v>2860</v>
      </c>
      <c r="B703" t="s">
        <v>15</v>
      </c>
      <c r="C703">
        <v>50</v>
      </c>
      <c r="D703" t="s">
        <v>37</v>
      </c>
      <c r="E703" t="s">
        <v>17</v>
      </c>
      <c r="F703" t="s">
        <v>772</v>
      </c>
      <c r="G703">
        <v>3507.79</v>
      </c>
      <c r="H703">
        <v>3</v>
      </c>
      <c r="I703" s="1">
        <v>45010</v>
      </c>
      <c r="J703" t="s">
        <v>53</v>
      </c>
      <c r="K703">
        <v>19.690000000000001</v>
      </c>
      <c r="L703">
        <v>1</v>
      </c>
      <c r="M703">
        <v>9.31</v>
      </c>
      <c r="N703">
        <v>312</v>
      </c>
      <c r="O703">
        <v>0</v>
      </c>
    </row>
    <row r="704" spans="1:15" x14ac:dyDescent="0.3">
      <c r="A704" t="s">
        <v>727</v>
      </c>
      <c r="B704" t="s">
        <v>15</v>
      </c>
      <c r="C704">
        <v>23</v>
      </c>
      <c r="D704" t="s">
        <v>21</v>
      </c>
      <c r="E704" t="s">
        <v>17</v>
      </c>
      <c r="F704" t="s">
        <v>728</v>
      </c>
      <c r="G704">
        <v>4267.08</v>
      </c>
      <c r="H704">
        <v>3</v>
      </c>
      <c r="I704" s="1">
        <v>45011</v>
      </c>
      <c r="J704" t="s">
        <v>53</v>
      </c>
      <c r="K704">
        <v>47.57</v>
      </c>
      <c r="L704">
        <v>1</v>
      </c>
      <c r="M704">
        <v>37.369999999999997</v>
      </c>
      <c r="N704">
        <v>188</v>
      </c>
      <c r="O704">
        <v>0</v>
      </c>
    </row>
    <row r="705" spans="1:15" x14ac:dyDescent="0.3">
      <c r="A705" t="s">
        <v>1246</v>
      </c>
      <c r="B705" t="s">
        <v>25</v>
      </c>
      <c r="C705">
        <v>51</v>
      </c>
      <c r="D705" t="s">
        <v>67</v>
      </c>
      <c r="E705" t="s">
        <v>26</v>
      </c>
      <c r="F705" t="s">
        <v>1247</v>
      </c>
      <c r="G705">
        <v>1211.3599999999999</v>
      </c>
      <c r="H705">
        <v>1</v>
      </c>
      <c r="I705" s="1">
        <v>45011</v>
      </c>
      <c r="J705" t="s">
        <v>53</v>
      </c>
      <c r="K705">
        <v>45.53</v>
      </c>
      <c r="L705">
        <v>1</v>
      </c>
      <c r="M705">
        <v>22.5</v>
      </c>
      <c r="N705">
        <v>368</v>
      </c>
      <c r="O705">
        <v>0</v>
      </c>
    </row>
    <row r="706" spans="1:15" x14ac:dyDescent="0.3">
      <c r="A706" t="s">
        <v>1501</v>
      </c>
      <c r="B706" t="s">
        <v>15</v>
      </c>
      <c r="C706">
        <v>22</v>
      </c>
      <c r="D706" t="s">
        <v>16</v>
      </c>
      <c r="E706" t="s">
        <v>26</v>
      </c>
      <c r="F706" t="s">
        <v>65</v>
      </c>
      <c r="G706">
        <v>4708.51</v>
      </c>
      <c r="H706">
        <v>5</v>
      </c>
      <c r="I706" s="1">
        <v>45011</v>
      </c>
      <c r="J706" t="s">
        <v>19</v>
      </c>
      <c r="K706">
        <v>29.38</v>
      </c>
      <c r="L706">
        <v>0</v>
      </c>
      <c r="M706">
        <v>21.07</v>
      </c>
      <c r="N706">
        <v>205</v>
      </c>
      <c r="O706">
        <f t="shared" si="10"/>
        <v>23521.480000000003</v>
      </c>
    </row>
    <row r="707" spans="1:15" x14ac:dyDescent="0.3">
      <c r="A707" t="s">
        <v>2126</v>
      </c>
      <c r="B707" t="s">
        <v>25</v>
      </c>
      <c r="C707">
        <v>22</v>
      </c>
      <c r="D707" t="s">
        <v>21</v>
      </c>
      <c r="E707" t="s">
        <v>38</v>
      </c>
      <c r="F707" t="s">
        <v>690</v>
      </c>
      <c r="G707">
        <v>1503.89</v>
      </c>
      <c r="H707">
        <v>1</v>
      </c>
      <c r="I707" s="1">
        <v>45011</v>
      </c>
      <c r="J707" t="s">
        <v>33</v>
      </c>
      <c r="K707">
        <v>28.34</v>
      </c>
      <c r="L707">
        <v>1</v>
      </c>
      <c r="M707">
        <v>14.89</v>
      </c>
      <c r="N707">
        <v>257</v>
      </c>
      <c r="O707">
        <v>0</v>
      </c>
    </row>
    <row r="708" spans="1:15" x14ac:dyDescent="0.3">
      <c r="A708" t="s">
        <v>2790</v>
      </c>
      <c r="B708" t="s">
        <v>25</v>
      </c>
      <c r="C708">
        <v>43</v>
      </c>
      <c r="D708" t="s">
        <v>30</v>
      </c>
      <c r="E708" t="s">
        <v>38</v>
      </c>
      <c r="F708" t="s">
        <v>168</v>
      </c>
      <c r="G708">
        <v>2056.33</v>
      </c>
      <c r="H708">
        <v>1</v>
      </c>
      <c r="I708" s="1">
        <v>45011</v>
      </c>
      <c r="J708" t="s">
        <v>28</v>
      </c>
      <c r="K708">
        <v>6.16</v>
      </c>
      <c r="L708">
        <v>0</v>
      </c>
      <c r="M708">
        <v>15.69</v>
      </c>
      <c r="N708">
        <v>210</v>
      </c>
      <c r="O708">
        <f t="shared" ref="O707:O770" si="11">(G708 * H708) - M708</f>
        <v>2040.6399999999999</v>
      </c>
    </row>
    <row r="709" spans="1:15" x14ac:dyDescent="0.3">
      <c r="A709" t="s">
        <v>2931</v>
      </c>
      <c r="B709" t="s">
        <v>15</v>
      </c>
      <c r="C709">
        <v>26</v>
      </c>
      <c r="D709" t="s">
        <v>37</v>
      </c>
      <c r="E709" t="s">
        <v>31</v>
      </c>
      <c r="F709" t="s">
        <v>2932</v>
      </c>
      <c r="G709">
        <v>4727.2299999999996</v>
      </c>
      <c r="H709">
        <v>2</v>
      </c>
      <c r="I709" s="1">
        <v>45011</v>
      </c>
      <c r="J709" t="s">
        <v>28</v>
      </c>
      <c r="K709">
        <v>47.18</v>
      </c>
      <c r="L709">
        <v>0</v>
      </c>
      <c r="M709">
        <v>33.69</v>
      </c>
      <c r="N709">
        <v>311</v>
      </c>
      <c r="O709">
        <f t="shared" si="11"/>
        <v>9420.7699999999986</v>
      </c>
    </row>
    <row r="710" spans="1:15" x14ac:dyDescent="0.3">
      <c r="A710" t="s">
        <v>1511</v>
      </c>
      <c r="B710" t="s">
        <v>25</v>
      </c>
      <c r="C710">
        <v>24</v>
      </c>
      <c r="D710" t="s">
        <v>67</v>
      </c>
      <c r="E710" t="s">
        <v>17</v>
      </c>
      <c r="F710" t="s">
        <v>770</v>
      </c>
      <c r="G710">
        <v>3931.56</v>
      </c>
      <c r="H710">
        <v>3</v>
      </c>
      <c r="I710" s="1">
        <v>45012</v>
      </c>
      <c r="J710" t="s">
        <v>23</v>
      </c>
      <c r="K710">
        <v>37.39</v>
      </c>
      <c r="L710">
        <v>0</v>
      </c>
      <c r="M710">
        <v>32.700000000000003</v>
      </c>
      <c r="N710">
        <v>413</v>
      </c>
      <c r="O710">
        <f t="shared" si="11"/>
        <v>11761.98</v>
      </c>
    </row>
    <row r="711" spans="1:15" x14ac:dyDescent="0.3">
      <c r="A711" t="s">
        <v>3475</v>
      </c>
      <c r="B711" t="s">
        <v>25</v>
      </c>
      <c r="C711">
        <v>31</v>
      </c>
      <c r="D711" t="s">
        <v>37</v>
      </c>
      <c r="E711" t="s">
        <v>17</v>
      </c>
      <c r="F711" t="s">
        <v>1265</v>
      </c>
      <c r="G711">
        <v>2691.33</v>
      </c>
      <c r="H711">
        <v>1</v>
      </c>
      <c r="I711" s="1">
        <v>45012</v>
      </c>
      <c r="J711" t="s">
        <v>33</v>
      </c>
      <c r="K711">
        <v>20.98</v>
      </c>
      <c r="L711">
        <v>0</v>
      </c>
      <c r="M711">
        <v>4.95</v>
      </c>
      <c r="N711">
        <v>132</v>
      </c>
      <c r="O711">
        <f t="shared" si="11"/>
        <v>2686.38</v>
      </c>
    </row>
    <row r="712" spans="1:15" x14ac:dyDescent="0.3">
      <c r="A712" t="s">
        <v>3567</v>
      </c>
      <c r="B712" t="s">
        <v>15</v>
      </c>
      <c r="C712">
        <v>28</v>
      </c>
      <c r="D712" t="s">
        <v>16</v>
      </c>
      <c r="E712" t="s">
        <v>41</v>
      </c>
      <c r="F712" t="s">
        <v>3466</v>
      </c>
      <c r="G712">
        <v>4589.63</v>
      </c>
      <c r="H712">
        <v>2</v>
      </c>
      <c r="I712" s="1">
        <v>45012</v>
      </c>
      <c r="J712" t="s">
        <v>28</v>
      </c>
      <c r="K712">
        <v>21.07</v>
      </c>
      <c r="L712">
        <v>0</v>
      </c>
      <c r="M712">
        <v>48.47</v>
      </c>
      <c r="N712">
        <v>232</v>
      </c>
      <c r="O712">
        <f t="shared" si="11"/>
        <v>9130.7900000000009</v>
      </c>
    </row>
    <row r="713" spans="1:15" x14ac:dyDescent="0.3">
      <c r="A713" t="s">
        <v>3871</v>
      </c>
      <c r="B713" t="s">
        <v>15</v>
      </c>
      <c r="C713">
        <v>60</v>
      </c>
      <c r="D713" t="s">
        <v>37</v>
      </c>
      <c r="E713" t="s">
        <v>38</v>
      </c>
      <c r="F713" t="s">
        <v>182</v>
      </c>
      <c r="G713">
        <v>4425.08</v>
      </c>
      <c r="H713">
        <v>2</v>
      </c>
      <c r="I713" s="1">
        <v>45012</v>
      </c>
      <c r="J713" t="s">
        <v>33</v>
      </c>
      <c r="K713">
        <v>50.88</v>
      </c>
      <c r="L713">
        <v>0</v>
      </c>
      <c r="M713">
        <v>20.87</v>
      </c>
      <c r="N713">
        <v>248</v>
      </c>
      <c r="O713">
        <f t="shared" si="11"/>
        <v>8829.2899999999991</v>
      </c>
    </row>
    <row r="714" spans="1:15" x14ac:dyDescent="0.3">
      <c r="A714" t="s">
        <v>349</v>
      </c>
      <c r="B714" t="s">
        <v>15</v>
      </c>
      <c r="C714">
        <v>41</v>
      </c>
      <c r="D714" t="s">
        <v>30</v>
      </c>
      <c r="E714" t="s">
        <v>26</v>
      </c>
      <c r="F714" t="s">
        <v>350</v>
      </c>
      <c r="G714">
        <v>1572.03</v>
      </c>
      <c r="H714">
        <v>1</v>
      </c>
      <c r="I714" s="1">
        <v>45013</v>
      </c>
      <c r="J714" t="s">
        <v>53</v>
      </c>
      <c r="K714">
        <v>41.86</v>
      </c>
      <c r="L714">
        <v>0</v>
      </c>
      <c r="M714">
        <v>16.52</v>
      </c>
      <c r="N714">
        <v>373</v>
      </c>
      <c r="O714">
        <f t="shared" si="11"/>
        <v>1555.51</v>
      </c>
    </row>
    <row r="715" spans="1:15" x14ac:dyDescent="0.3">
      <c r="A715" t="s">
        <v>414</v>
      </c>
      <c r="B715" t="s">
        <v>25</v>
      </c>
      <c r="C715">
        <v>60</v>
      </c>
      <c r="D715" t="s">
        <v>37</v>
      </c>
      <c r="E715" t="s">
        <v>38</v>
      </c>
      <c r="F715" t="s">
        <v>415</v>
      </c>
      <c r="G715">
        <v>4898.92</v>
      </c>
      <c r="H715">
        <v>4</v>
      </c>
      <c r="I715" s="1">
        <v>45013</v>
      </c>
      <c r="J715" t="s">
        <v>28</v>
      </c>
      <c r="K715">
        <v>6.94</v>
      </c>
      <c r="L715">
        <v>0</v>
      </c>
      <c r="M715">
        <v>8.3800000000000008</v>
      </c>
      <c r="N715">
        <v>398</v>
      </c>
      <c r="O715">
        <f t="shared" si="11"/>
        <v>19587.3</v>
      </c>
    </row>
    <row r="716" spans="1:15" x14ac:dyDescent="0.3">
      <c r="A716" t="s">
        <v>776</v>
      </c>
      <c r="B716" t="s">
        <v>25</v>
      </c>
      <c r="C716">
        <v>41</v>
      </c>
      <c r="D716" t="s">
        <v>37</v>
      </c>
      <c r="E716" t="s">
        <v>38</v>
      </c>
      <c r="F716" t="s">
        <v>777</v>
      </c>
      <c r="G716">
        <v>1605.65</v>
      </c>
      <c r="H716">
        <v>3</v>
      </c>
      <c r="I716" s="1">
        <v>45013</v>
      </c>
      <c r="J716" t="s">
        <v>33</v>
      </c>
      <c r="K716">
        <v>6.59</v>
      </c>
      <c r="L716">
        <v>1</v>
      </c>
      <c r="M716">
        <v>2.8</v>
      </c>
      <c r="N716">
        <v>144</v>
      </c>
      <c r="O716">
        <v>0</v>
      </c>
    </row>
    <row r="717" spans="1:15" x14ac:dyDescent="0.3">
      <c r="A717" t="s">
        <v>822</v>
      </c>
      <c r="B717" t="s">
        <v>15</v>
      </c>
      <c r="C717">
        <v>45</v>
      </c>
      <c r="D717" t="s">
        <v>67</v>
      </c>
      <c r="E717" t="s">
        <v>26</v>
      </c>
      <c r="F717" t="s">
        <v>221</v>
      </c>
      <c r="G717">
        <v>1288.92</v>
      </c>
      <c r="H717">
        <v>1</v>
      </c>
      <c r="I717" s="1">
        <v>45013</v>
      </c>
      <c r="J717" t="s">
        <v>28</v>
      </c>
      <c r="K717">
        <v>53.87</v>
      </c>
      <c r="L717">
        <v>1</v>
      </c>
      <c r="M717">
        <v>41.74</v>
      </c>
      <c r="N717">
        <v>226</v>
      </c>
      <c r="O717">
        <v>0</v>
      </c>
    </row>
    <row r="718" spans="1:15" x14ac:dyDescent="0.3">
      <c r="A718" t="s">
        <v>1057</v>
      </c>
      <c r="B718" t="s">
        <v>15</v>
      </c>
      <c r="C718">
        <v>52</v>
      </c>
      <c r="D718" t="s">
        <v>16</v>
      </c>
      <c r="E718" t="s">
        <v>41</v>
      </c>
      <c r="F718" t="s">
        <v>1058</v>
      </c>
      <c r="G718">
        <v>3539.92</v>
      </c>
      <c r="H718">
        <v>2</v>
      </c>
      <c r="I718" s="1">
        <v>45013</v>
      </c>
      <c r="J718" t="s">
        <v>53</v>
      </c>
      <c r="K718">
        <v>34.31</v>
      </c>
      <c r="L718">
        <v>0</v>
      </c>
      <c r="M718">
        <v>42.17</v>
      </c>
      <c r="N718">
        <v>442</v>
      </c>
      <c r="O718">
        <f t="shared" si="11"/>
        <v>7037.67</v>
      </c>
    </row>
    <row r="719" spans="1:15" x14ac:dyDescent="0.3">
      <c r="A719" t="s">
        <v>1259</v>
      </c>
      <c r="B719" t="s">
        <v>15</v>
      </c>
      <c r="C719">
        <v>32</v>
      </c>
      <c r="D719" t="s">
        <v>30</v>
      </c>
      <c r="E719" t="s">
        <v>31</v>
      </c>
      <c r="F719" t="s">
        <v>1255</v>
      </c>
      <c r="G719">
        <v>4820.95</v>
      </c>
      <c r="H719">
        <v>5</v>
      </c>
      <c r="I719" s="1">
        <v>45013</v>
      </c>
      <c r="J719" t="s">
        <v>23</v>
      </c>
      <c r="K719">
        <v>24.62</v>
      </c>
      <c r="L719">
        <v>1</v>
      </c>
      <c r="M719">
        <v>2.96</v>
      </c>
      <c r="N719">
        <v>28</v>
      </c>
      <c r="O719">
        <v>0</v>
      </c>
    </row>
    <row r="720" spans="1:15" x14ac:dyDescent="0.3">
      <c r="A720" t="s">
        <v>2182</v>
      </c>
      <c r="B720" t="s">
        <v>15</v>
      </c>
      <c r="C720">
        <v>36</v>
      </c>
      <c r="D720" t="s">
        <v>67</v>
      </c>
      <c r="E720" t="s">
        <v>26</v>
      </c>
      <c r="F720" t="s">
        <v>248</v>
      </c>
      <c r="G720">
        <v>1951.48</v>
      </c>
      <c r="H720">
        <v>3</v>
      </c>
      <c r="I720" s="1">
        <v>45013</v>
      </c>
      <c r="J720" t="s">
        <v>23</v>
      </c>
      <c r="K720">
        <v>36.130000000000003</v>
      </c>
      <c r="L720">
        <v>0</v>
      </c>
      <c r="M720">
        <v>33.590000000000003</v>
      </c>
      <c r="N720">
        <v>287</v>
      </c>
      <c r="O720">
        <f t="shared" si="11"/>
        <v>5820.85</v>
      </c>
    </row>
    <row r="721" spans="1:15" x14ac:dyDescent="0.3">
      <c r="A721" t="s">
        <v>2468</v>
      </c>
      <c r="B721" t="s">
        <v>25</v>
      </c>
      <c r="C721">
        <v>45</v>
      </c>
      <c r="D721" t="s">
        <v>16</v>
      </c>
      <c r="E721" t="s">
        <v>17</v>
      </c>
      <c r="F721" t="s">
        <v>1196</v>
      </c>
      <c r="G721">
        <v>3965.11</v>
      </c>
      <c r="H721">
        <v>3</v>
      </c>
      <c r="I721" s="1">
        <v>45013</v>
      </c>
      <c r="J721" t="s">
        <v>19</v>
      </c>
      <c r="K721">
        <v>48.91</v>
      </c>
      <c r="L721">
        <v>1</v>
      </c>
      <c r="M721">
        <v>43.05</v>
      </c>
      <c r="N721">
        <v>109</v>
      </c>
      <c r="O721">
        <v>0</v>
      </c>
    </row>
    <row r="722" spans="1:15" x14ac:dyDescent="0.3">
      <c r="A722" t="s">
        <v>2505</v>
      </c>
      <c r="B722" t="s">
        <v>25</v>
      </c>
      <c r="C722">
        <v>37</v>
      </c>
      <c r="D722" t="s">
        <v>16</v>
      </c>
      <c r="E722" t="s">
        <v>17</v>
      </c>
      <c r="F722" t="s">
        <v>104</v>
      </c>
      <c r="G722">
        <v>4096.17</v>
      </c>
      <c r="H722">
        <v>4</v>
      </c>
      <c r="I722" s="1">
        <v>45013</v>
      </c>
      <c r="J722" t="s">
        <v>33</v>
      </c>
      <c r="K722">
        <v>46.93</v>
      </c>
      <c r="L722">
        <v>1</v>
      </c>
      <c r="M722">
        <v>12.73</v>
      </c>
      <c r="N722">
        <v>477</v>
      </c>
      <c r="O722">
        <v>0</v>
      </c>
    </row>
    <row r="723" spans="1:15" x14ac:dyDescent="0.3">
      <c r="A723" t="s">
        <v>3250</v>
      </c>
      <c r="B723" t="s">
        <v>15</v>
      </c>
      <c r="C723">
        <v>45</v>
      </c>
      <c r="D723" t="s">
        <v>67</v>
      </c>
      <c r="E723" t="s">
        <v>31</v>
      </c>
      <c r="F723" t="s">
        <v>2050</v>
      </c>
      <c r="G723">
        <v>2942.05</v>
      </c>
      <c r="H723">
        <v>5</v>
      </c>
      <c r="I723" s="1">
        <v>45013</v>
      </c>
      <c r="J723" t="s">
        <v>53</v>
      </c>
      <c r="K723">
        <v>43.15</v>
      </c>
      <c r="L723">
        <v>1</v>
      </c>
      <c r="M723">
        <v>6.73</v>
      </c>
      <c r="N723">
        <v>297</v>
      </c>
      <c r="O723">
        <v>0</v>
      </c>
    </row>
    <row r="724" spans="1:15" x14ac:dyDescent="0.3">
      <c r="A724" t="s">
        <v>3621</v>
      </c>
      <c r="B724" t="s">
        <v>25</v>
      </c>
      <c r="C724">
        <v>33</v>
      </c>
      <c r="D724" t="s">
        <v>16</v>
      </c>
      <c r="E724" t="s">
        <v>31</v>
      </c>
      <c r="F724" t="s">
        <v>300</v>
      </c>
      <c r="G724">
        <v>4918.7700000000004</v>
      </c>
      <c r="H724">
        <v>2</v>
      </c>
      <c r="I724" s="1">
        <v>45013</v>
      </c>
      <c r="J724" t="s">
        <v>23</v>
      </c>
      <c r="K724">
        <v>19.3</v>
      </c>
      <c r="L724">
        <v>0</v>
      </c>
      <c r="M724">
        <v>16.13</v>
      </c>
      <c r="N724">
        <v>96</v>
      </c>
      <c r="O724">
        <f t="shared" si="11"/>
        <v>9821.4100000000017</v>
      </c>
    </row>
    <row r="725" spans="1:15" x14ac:dyDescent="0.3">
      <c r="A725" t="s">
        <v>137</v>
      </c>
      <c r="B725" t="s">
        <v>15</v>
      </c>
      <c r="C725">
        <v>40</v>
      </c>
      <c r="D725" t="s">
        <v>67</v>
      </c>
      <c r="E725" t="s">
        <v>41</v>
      </c>
      <c r="F725" t="s">
        <v>138</v>
      </c>
      <c r="G725">
        <v>4869.63</v>
      </c>
      <c r="H725">
        <v>3</v>
      </c>
      <c r="I725" s="1">
        <v>45014</v>
      </c>
      <c r="J725" t="s">
        <v>28</v>
      </c>
      <c r="K725">
        <v>42.17</v>
      </c>
      <c r="L725">
        <v>1</v>
      </c>
      <c r="M725">
        <v>41.63</v>
      </c>
      <c r="N725">
        <v>299</v>
      </c>
      <c r="O725">
        <v>0</v>
      </c>
    </row>
    <row r="726" spans="1:15" x14ac:dyDescent="0.3">
      <c r="A726" t="s">
        <v>185</v>
      </c>
      <c r="B726" t="s">
        <v>25</v>
      </c>
      <c r="C726">
        <v>45</v>
      </c>
      <c r="D726" t="s">
        <v>37</v>
      </c>
      <c r="E726" t="s">
        <v>38</v>
      </c>
      <c r="F726" t="s">
        <v>186</v>
      </c>
      <c r="G726">
        <v>1265.6199999999999</v>
      </c>
      <c r="H726">
        <v>3</v>
      </c>
      <c r="I726" s="1">
        <v>45014</v>
      </c>
      <c r="J726" t="s">
        <v>23</v>
      </c>
      <c r="K726">
        <v>12.04</v>
      </c>
      <c r="L726">
        <v>0</v>
      </c>
      <c r="M726">
        <v>33.85</v>
      </c>
      <c r="N726">
        <v>279</v>
      </c>
      <c r="O726">
        <f t="shared" si="11"/>
        <v>3763.0099999999998</v>
      </c>
    </row>
    <row r="727" spans="1:15" x14ac:dyDescent="0.3">
      <c r="A727" t="s">
        <v>468</v>
      </c>
      <c r="B727" t="s">
        <v>25</v>
      </c>
      <c r="C727">
        <v>24</v>
      </c>
      <c r="D727" t="s">
        <v>30</v>
      </c>
      <c r="E727" t="s">
        <v>38</v>
      </c>
      <c r="F727" t="s">
        <v>469</v>
      </c>
      <c r="G727">
        <v>3951.24</v>
      </c>
      <c r="H727">
        <v>5</v>
      </c>
      <c r="I727" s="1">
        <v>45014</v>
      </c>
      <c r="J727" t="s">
        <v>23</v>
      </c>
      <c r="K727">
        <v>19.170000000000002</v>
      </c>
      <c r="L727">
        <v>0</v>
      </c>
      <c r="M727">
        <v>25.56</v>
      </c>
      <c r="N727">
        <v>132</v>
      </c>
      <c r="O727">
        <f t="shared" si="11"/>
        <v>19730.639999999996</v>
      </c>
    </row>
    <row r="728" spans="1:15" x14ac:dyDescent="0.3">
      <c r="A728" t="s">
        <v>1203</v>
      </c>
      <c r="B728" t="s">
        <v>25</v>
      </c>
      <c r="C728">
        <v>42</v>
      </c>
      <c r="D728" t="s">
        <v>16</v>
      </c>
      <c r="E728" t="s">
        <v>41</v>
      </c>
      <c r="F728" t="s">
        <v>1204</v>
      </c>
      <c r="G728">
        <v>2456.9</v>
      </c>
      <c r="H728">
        <v>4</v>
      </c>
      <c r="I728" s="1">
        <v>45014</v>
      </c>
      <c r="J728" t="s">
        <v>33</v>
      </c>
      <c r="K728">
        <v>33.64</v>
      </c>
      <c r="L728">
        <v>0</v>
      </c>
      <c r="M728">
        <v>37.020000000000003</v>
      </c>
      <c r="N728">
        <v>292</v>
      </c>
      <c r="O728">
        <f t="shared" si="11"/>
        <v>9790.58</v>
      </c>
    </row>
    <row r="729" spans="1:15" x14ac:dyDescent="0.3">
      <c r="A729" t="s">
        <v>1706</v>
      </c>
      <c r="B729" t="s">
        <v>15</v>
      </c>
      <c r="C729">
        <v>20</v>
      </c>
      <c r="D729" t="s">
        <v>21</v>
      </c>
      <c r="E729" t="s">
        <v>31</v>
      </c>
      <c r="F729" t="s">
        <v>1707</v>
      </c>
      <c r="G729">
        <v>1922.2</v>
      </c>
      <c r="H729">
        <v>4</v>
      </c>
      <c r="I729" s="1">
        <v>45014</v>
      </c>
      <c r="J729" t="s">
        <v>23</v>
      </c>
      <c r="K729">
        <v>44.03</v>
      </c>
      <c r="L729">
        <v>1</v>
      </c>
      <c r="M729">
        <v>36.75</v>
      </c>
      <c r="N729">
        <v>461</v>
      </c>
      <c r="O729">
        <v>0</v>
      </c>
    </row>
    <row r="730" spans="1:15" x14ac:dyDescent="0.3">
      <c r="A730" t="s">
        <v>1800</v>
      </c>
      <c r="B730" t="s">
        <v>15</v>
      </c>
      <c r="C730">
        <v>29</v>
      </c>
      <c r="D730" t="s">
        <v>16</v>
      </c>
      <c r="E730" t="s">
        <v>31</v>
      </c>
      <c r="F730" t="s">
        <v>1381</v>
      </c>
      <c r="G730">
        <v>3438.28</v>
      </c>
      <c r="H730">
        <v>3</v>
      </c>
      <c r="I730" s="1">
        <v>45014</v>
      </c>
      <c r="J730" t="s">
        <v>53</v>
      </c>
      <c r="K730">
        <v>43.43</v>
      </c>
      <c r="L730">
        <v>1</v>
      </c>
      <c r="M730">
        <v>29.4</v>
      </c>
      <c r="N730">
        <v>251</v>
      </c>
      <c r="O730">
        <v>0</v>
      </c>
    </row>
    <row r="731" spans="1:15" x14ac:dyDescent="0.3">
      <c r="A731" t="s">
        <v>2277</v>
      </c>
      <c r="B731" t="s">
        <v>15</v>
      </c>
      <c r="C731">
        <v>36</v>
      </c>
      <c r="D731" t="s">
        <v>37</v>
      </c>
      <c r="E731" t="s">
        <v>17</v>
      </c>
      <c r="F731" t="s">
        <v>2278</v>
      </c>
      <c r="G731">
        <v>1735.21</v>
      </c>
      <c r="H731">
        <v>3</v>
      </c>
      <c r="I731" s="1">
        <v>45014</v>
      </c>
      <c r="J731" t="s">
        <v>53</v>
      </c>
      <c r="K731">
        <v>27.47</v>
      </c>
      <c r="L731">
        <v>0</v>
      </c>
      <c r="M731">
        <v>26.32</v>
      </c>
      <c r="N731">
        <v>208</v>
      </c>
      <c r="O731">
        <f t="shared" si="11"/>
        <v>5179.3100000000004</v>
      </c>
    </row>
    <row r="732" spans="1:15" x14ac:dyDescent="0.3">
      <c r="A732" t="s">
        <v>3553</v>
      </c>
      <c r="B732" t="s">
        <v>15</v>
      </c>
      <c r="C732">
        <v>29</v>
      </c>
      <c r="D732" t="s">
        <v>37</v>
      </c>
      <c r="E732" t="s">
        <v>38</v>
      </c>
      <c r="F732" t="s">
        <v>888</v>
      </c>
      <c r="G732">
        <v>3083.66</v>
      </c>
      <c r="H732">
        <v>1</v>
      </c>
      <c r="I732" s="1">
        <v>45014</v>
      </c>
      <c r="J732" t="s">
        <v>28</v>
      </c>
      <c r="K732">
        <v>55.06</v>
      </c>
      <c r="L732">
        <v>1</v>
      </c>
      <c r="M732">
        <v>42.83</v>
      </c>
      <c r="N732">
        <v>377</v>
      </c>
      <c r="O732">
        <v>0</v>
      </c>
    </row>
    <row r="733" spans="1:15" x14ac:dyDescent="0.3">
      <c r="A733" t="s">
        <v>3864</v>
      </c>
      <c r="B733" t="s">
        <v>25</v>
      </c>
      <c r="C733">
        <v>19</v>
      </c>
      <c r="D733" t="s">
        <v>37</v>
      </c>
      <c r="E733" t="s">
        <v>31</v>
      </c>
      <c r="F733" t="s">
        <v>1242</v>
      </c>
      <c r="G733">
        <v>3601.85</v>
      </c>
      <c r="H733">
        <v>2</v>
      </c>
      <c r="I733" s="1">
        <v>45014</v>
      </c>
      <c r="J733" t="s">
        <v>19</v>
      </c>
      <c r="K733">
        <v>17.260000000000002</v>
      </c>
      <c r="L733">
        <v>0</v>
      </c>
      <c r="M733">
        <v>0.91</v>
      </c>
      <c r="N733">
        <v>256</v>
      </c>
      <c r="O733">
        <f t="shared" si="11"/>
        <v>7202.79</v>
      </c>
    </row>
    <row r="734" spans="1:15" x14ac:dyDescent="0.3">
      <c r="A734" t="s">
        <v>534</v>
      </c>
      <c r="B734" t="s">
        <v>25</v>
      </c>
      <c r="C734">
        <v>34</v>
      </c>
      <c r="D734" t="s">
        <v>30</v>
      </c>
      <c r="E734" t="s">
        <v>26</v>
      </c>
      <c r="F734" t="s">
        <v>535</v>
      </c>
      <c r="G734">
        <v>1835.08</v>
      </c>
      <c r="H734">
        <v>3</v>
      </c>
      <c r="I734" s="1">
        <v>45015</v>
      </c>
      <c r="J734" t="s">
        <v>19</v>
      </c>
      <c r="K734">
        <v>4.99</v>
      </c>
      <c r="L734">
        <v>0</v>
      </c>
      <c r="M734">
        <v>21.61</v>
      </c>
      <c r="N734">
        <v>78</v>
      </c>
      <c r="O734">
        <f t="shared" si="11"/>
        <v>5483.63</v>
      </c>
    </row>
    <row r="735" spans="1:15" x14ac:dyDescent="0.3">
      <c r="A735" t="s">
        <v>1104</v>
      </c>
      <c r="B735" t="s">
        <v>25</v>
      </c>
      <c r="C735">
        <v>33</v>
      </c>
      <c r="D735" t="s">
        <v>37</v>
      </c>
      <c r="E735" t="s">
        <v>17</v>
      </c>
      <c r="F735" t="s">
        <v>1028</v>
      </c>
      <c r="G735">
        <v>2805.16</v>
      </c>
      <c r="H735">
        <v>5</v>
      </c>
      <c r="I735" s="1">
        <v>45015</v>
      </c>
      <c r="J735" t="s">
        <v>23</v>
      </c>
      <c r="K735">
        <v>17.649999999999999</v>
      </c>
      <c r="L735">
        <v>0</v>
      </c>
      <c r="M735">
        <v>29.02</v>
      </c>
      <c r="N735">
        <v>12</v>
      </c>
      <c r="O735">
        <f t="shared" si="11"/>
        <v>13996.779999999999</v>
      </c>
    </row>
    <row r="736" spans="1:15" x14ac:dyDescent="0.3">
      <c r="A736" t="s">
        <v>1554</v>
      </c>
      <c r="B736" t="s">
        <v>25</v>
      </c>
      <c r="C736">
        <v>38</v>
      </c>
      <c r="D736" t="s">
        <v>67</v>
      </c>
      <c r="E736" t="s">
        <v>17</v>
      </c>
      <c r="F736" t="s">
        <v>1555</v>
      </c>
      <c r="G736">
        <v>2695.53</v>
      </c>
      <c r="H736">
        <v>1</v>
      </c>
      <c r="I736" s="1">
        <v>45015</v>
      </c>
      <c r="J736" t="s">
        <v>23</v>
      </c>
      <c r="K736">
        <v>50.05</v>
      </c>
      <c r="L736">
        <v>1</v>
      </c>
      <c r="M736">
        <v>38.130000000000003</v>
      </c>
      <c r="N736">
        <v>237</v>
      </c>
      <c r="O736">
        <v>0</v>
      </c>
    </row>
    <row r="737" spans="1:15" x14ac:dyDescent="0.3">
      <c r="A737" t="s">
        <v>2108</v>
      </c>
      <c r="B737" t="s">
        <v>25</v>
      </c>
      <c r="C737">
        <v>37</v>
      </c>
      <c r="D737" t="s">
        <v>16</v>
      </c>
      <c r="E737" t="s">
        <v>26</v>
      </c>
      <c r="F737" t="s">
        <v>1859</v>
      </c>
      <c r="G737">
        <v>3115.49</v>
      </c>
      <c r="H737">
        <v>2</v>
      </c>
      <c r="I737" s="1">
        <v>45015</v>
      </c>
      <c r="J737" t="s">
        <v>33</v>
      </c>
      <c r="K737">
        <v>52.31</v>
      </c>
      <c r="L737">
        <v>0</v>
      </c>
      <c r="M737">
        <v>43.02</v>
      </c>
      <c r="N737">
        <v>129</v>
      </c>
      <c r="O737">
        <f t="shared" si="11"/>
        <v>6187.9599999999991</v>
      </c>
    </row>
    <row r="738" spans="1:15" x14ac:dyDescent="0.3">
      <c r="A738" t="s">
        <v>2705</v>
      </c>
      <c r="B738" t="s">
        <v>25</v>
      </c>
      <c r="C738">
        <v>26</v>
      </c>
      <c r="D738" t="s">
        <v>21</v>
      </c>
      <c r="E738" t="s">
        <v>41</v>
      </c>
      <c r="F738" t="s">
        <v>263</v>
      </c>
      <c r="G738">
        <v>4979.84</v>
      </c>
      <c r="H738">
        <v>4</v>
      </c>
      <c r="I738" s="1">
        <v>45015</v>
      </c>
      <c r="J738" t="s">
        <v>28</v>
      </c>
      <c r="K738">
        <v>19.57</v>
      </c>
      <c r="L738">
        <v>1</v>
      </c>
      <c r="M738">
        <v>40.28</v>
      </c>
      <c r="N738">
        <v>167</v>
      </c>
      <c r="O738">
        <v>0</v>
      </c>
    </row>
    <row r="739" spans="1:15" x14ac:dyDescent="0.3">
      <c r="A739" t="s">
        <v>3127</v>
      </c>
      <c r="B739" t="s">
        <v>25</v>
      </c>
      <c r="C739">
        <v>50</v>
      </c>
      <c r="D739" t="s">
        <v>16</v>
      </c>
      <c r="E739" t="s">
        <v>17</v>
      </c>
      <c r="F739" t="s">
        <v>3128</v>
      </c>
      <c r="G739">
        <v>3379.1</v>
      </c>
      <c r="H739">
        <v>4</v>
      </c>
      <c r="I739" s="1">
        <v>45015</v>
      </c>
      <c r="J739" t="s">
        <v>33</v>
      </c>
      <c r="K739">
        <v>14.31</v>
      </c>
      <c r="L739">
        <v>0</v>
      </c>
      <c r="M739">
        <v>2.86</v>
      </c>
      <c r="N739">
        <v>131</v>
      </c>
      <c r="O739">
        <f t="shared" si="11"/>
        <v>13513.539999999999</v>
      </c>
    </row>
    <row r="740" spans="1:15" x14ac:dyDescent="0.3">
      <c r="A740" t="s">
        <v>3517</v>
      </c>
      <c r="B740" t="s">
        <v>25</v>
      </c>
      <c r="C740">
        <v>58</v>
      </c>
      <c r="D740" t="s">
        <v>30</v>
      </c>
      <c r="E740" t="s">
        <v>41</v>
      </c>
      <c r="F740" t="s">
        <v>1002</v>
      </c>
      <c r="G740">
        <v>4259.42</v>
      </c>
      <c r="H740">
        <v>5</v>
      </c>
      <c r="I740" s="1">
        <v>45015</v>
      </c>
      <c r="J740" t="s">
        <v>28</v>
      </c>
      <c r="K740">
        <v>5.31</v>
      </c>
      <c r="L740">
        <v>0</v>
      </c>
      <c r="M740">
        <v>5.22</v>
      </c>
      <c r="N740">
        <v>161</v>
      </c>
      <c r="O740">
        <f t="shared" si="11"/>
        <v>21291.879999999997</v>
      </c>
    </row>
    <row r="741" spans="1:15" x14ac:dyDescent="0.3">
      <c r="A741" t="s">
        <v>641</v>
      </c>
      <c r="B741" t="s">
        <v>15</v>
      </c>
      <c r="C741">
        <v>49</v>
      </c>
      <c r="D741" t="s">
        <v>21</v>
      </c>
      <c r="E741" t="s">
        <v>26</v>
      </c>
      <c r="F741" t="s">
        <v>642</v>
      </c>
      <c r="G741">
        <v>4104.5</v>
      </c>
      <c r="H741">
        <v>4</v>
      </c>
      <c r="I741" s="1">
        <v>45016</v>
      </c>
      <c r="J741" t="s">
        <v>28</v>
      </c>
      <c r="K741">
        <v>41.82</v>
      </c>
      <c r="L741">
        <v>0</v>
      </c>
      <c r="M741">
        <v>11.15</v>
      </c>
      <c r="N741">
        <v>433</v>
      </c>
      <c r="O741">
        <f t="shared" si="11"/>
        <v>16406.849999999999</v>
      </c>
    </row>
    <row r="742" spans="1:15" x14ac:dyDescent="0.3">
      <c r="A742" t="s">
        <v>915</v>
      </c>
      <c r="B742" t="s">
        <v>25</v>
      </c>
      <c r="C742">
        <v>34</v>
      </c>
      <c r="D742" t="s">
        <v>16</v>
      </c>
      <c r="E742" t="s">
        <v>38</v>
      </c>
      <c r="F742" t="s">
        <v>27</v>
      </c>
      <c r="G742">
        <v>989.96</v>
      </c>
      <c r="H742">
        <v>5</v>
      </c>
      <c r="I742" s="1">
        <v>45016</v>
      </c>
      <c r="J742" t="s">
        <v>28</v>
      </c>
      <c r="K742">
        <v>43.92</v>
      </c>
      <c r="L742">
        <v>0</v>
      </c>
      <c r="M742">
        <v>7.92</v>
      </c>
      <c r="N742">
        <v>418</v>
      </c>
      <c r="O742">
        <f t="shared" si="11"/>
        <v>4941.88</v>
      </c>
    </row>
    <row r="743" spans="1:15" x14ac:dyDescent="0.3">
      <c r="A743" t="s">
        <v>1074</v>
      </c>
      <c r="B743" t="s">
        <v>15</v>
      </c>
      <c r="C743">
        <v>42</v>
      </c>
      <c r="D743" t="s">
        <v>37</v>
      </c>
      <c r="E743" t="s">
        <v>31</v>
      </c>
      <c r="F743" t="s">
        <v>1075</v>
      </c>
      <c r="G743">
        <v>4004.3</v>
      </c>
      <c r="H743">
        <v>2</v>
      </c>
      <c r="I743" s="1">
        <v>45016</v>
      </c>
      <c r="J743" t="s">
        <v>19</v>
      </c>
      <c r="K743">
        <v>26.28</v>
      </c>
      <c r="L743">
        <v>0</v>
      </c>
      <c r="M743">
        <v>36.97</v>
      </c>
      <c r="N743">
        <v>290</v>
      </c>
      <c r="O743">
        <f t="shared" si="11"/>
        <v>7971.63</v>
      </c>
    </row>
    <row r="744" spans="1:15" x14ac:dyDescent="0.3">
      <c r="A744" t="s">
        <v>1907</v>
      </c>
      <c r="B744" t="s">
        <v>25</v>
      </c>
      <c r="C744">
        <v>60</v>
      </c>
      <c r="D744" t="s">
        <v>21</v>
      </c>
      <c r="E744" t="s">
        <v>26</v>
      </c>
      <c r="F744" t="s">
        <v>1908</v>
      </c>
      <c r="G744">
        <v>2292.0300000000002</v>
      </c>
      <c r="H744">
        <v>4</v>
      </c>
      <c r="I744" s="1">
        <v>45016</v>
      </c>
      <c r="J744" t="s">
        <v>53</v>
      </c>
      <c r="K744">
        <v>6.52</v>
      </c>
      <c r="L744">
        <v>0</v>
      </c>
      <c r="M744">
        <v>3</v>
      </c>
      <c r="N744">
        <v>424</v>
      </c>
      <c r="O744">
        <f t="shared" si="11"/>
        <v>9165.1200000000008</v>
      </c>
    </row>
    <row r="745" spans="1:15" x14ac:dyDescent="0.3">
      <c r="A745" t="s">
        <v>2127</v>
      </c>
      <c r="B745" t="s">
        <v>15</v>
      </c>
      <c r="C745">
        <v>25</v>
      </c>
      <c r="D745" t="s">
        <v>21</v>
      </c>
      <c r="E745" t="s">
        <v>17</v>
      </c>
      <c r="F745" t="s">
        <v>382</v>
      </c>
      <c r="G745">
        <v>4599.08</v>
      </c>
      <c r="H745">
        <v>4</v>
      </c>
      <c r="I745" s="1">
        <v>45016</v>
      </c>
      <c r="J745" t="s">
        <v>23</v>
      </c>
      <c r="K745">
        <v>55.28</v>
      </c>
      <c r="L745">
        <v>1</v>
      </c>
      <c r="M745">
        <v>19.7</v>
      </c>
      <c r="N745">
        <v>360</v>
      </c>
      <c r="O745">
        <v>0</v>
      </c>
    </row>
    <row r="746" spans="1:15" x14ac:dyDescent="0.3">
      <c r="A746" t="s">
        <v>2275</v>
      </c>
      <c r="B746" t="s">
        <v>15</v>
      </c>
      <c r="C746">
        <v>45</v>
      </c>
      <c r="D746" t="s">
        <v>67</v>
      </c>
      <c r="E746" t="s">
        <v>38</v>
      </c>
      <c r="F746" t="s">
        <v>78</v>
      </c>
      <c r="G746">
        <v>4076.28</v>
      </c>
      <c r="H746">
        <v>3</v>
      </c>
      <c r="I746" s="1">
        <v>45016</v>
      </c>
      <c r="J746" t="s">
        <v>53</v>
      </c>
      <c r="K746">
        <v>7.94</v>
      </c>
      <c r="L746">
        <v>1</v>
      </c>
      <c r="M746">
        <v>23.87</v>
      </c>
      <c r="N746">
        <v>499</v>
      </c>
      <c r="O746">
        <v>0</v>
      </c>
    </row>
    <row r="747" spans="1:15" x14ac:dyDescent="0.3">
      <c r="A747" t="s">
        <v>3164</v>
      </c>
      <c r="B747" t="s">
        <v>15</v>
      </c>
      <c r="C747">
        <v>28</v>
      </c>
      <c r="D747" t="s">
        <v>16</v>
      </c>
      <c r="E747" t="s">
        <v>17</v>
      </c>
      <c r="F747" t="s">
        <v>1507</v>
      </c>
      <c r="G747">
        <v>1535.53</v>
      </c>
      <c r="H747">
        <v>4</v>
      </c>
      <c r="I747" s="1">
        <v>45016</v>
      </c>
      <c r="J747" t="s">
        <v>33</v>
      </c>
      <c r="K747">
        <v>55.74</v>
      </c>
      <c r="L747">
        <v>0</v>
      </c>
      <c r="M747">
        <v>17.239999999999998</v>
      </c>
      <c r="N747">
        <v>81</v>
      </c>
      <c r="O747">
        <f t="shared" si="11"/>
        <v>6124.88</v>
      </c>
    </row>
    <row r="748" spans="1:15" x14ac:dyDescent="0.3">
      <c r="A748" t="s">
        <v>3565</v>
      </c>
      <c r="B748" t="s">
        <v>15</v>
      </c>
      <c r="C748">
        <v>21</v>
      </c>
      <c r="D748" t="s">
        <v>21</v>
      </c>
      <c r="E748" t="s">
        <v>17</v>
      </c>
      <c r="F748" t="s">
        <v>27</v>
      </c>
      <c r="G748">
        <v>998.19</v>
      </c>
      <c r="H748">
        <v>3</v>
      </c>
      <c r="I748" s="1">
        <v>45016</v>
      </c>
      <c r="J748" t="s">
        <v>23</v>
      </c>
      <c r="K748">
        <v>22.63</v>
      </c>
      <c r="L748">
        <v>1</v>
      </c>
      <c r="M748">
        <v>3.92</v>
      </c>
      <c r="N748">
        <v>497</v>
      </c>
      <c r="O748">
        <v>0</v>
      </c>
    </row>
    <row r="749" spans="1:15" x14ac:dyDescent="0.3">
      <c r="A749" t="s">
        <v>3781</v>
      </c>
      <c r="B749" t="s">
        <v>15</v>
      </c>
      <c r="C749">
        <v>58</v>
      </c>
      <c r="D749" t="s">
        <v>37</v>
      </c>
      <c r="E749" t="s">
        <v>41</v>
      </c>
      <c r="F749" t="s">
        <v>1325</v>
      </c>
      <c r="G749">
        <v>3232.66</v>
      </c>
      <c r="H749">
        <v>5</v>
      </c>
      <c r="I749" s="1">
        <v>45016</v>
      </c>
      <c r="J749" t="s">
        <v>53</v>
      </c>
      <c r="K749">
        <v>17.75</v>
      </c>
      <c r="L749">
        <v>1</v>
      </c>
      <c r="M749">
        <v>23.06</v>
      </c>
      <c r="N749">
        <v>134</v>
      </c>
      <c r="O749">
        <v>0</v>
      </c>
    </row>
    <row r="750" spans="1:15" x14ac:dyDescent="0.3">
      <c r="A750" t="s">
        <v>308</v>
      </c>
      <c r="B750" t="s">
        <v>15</v>
      </c>
      <c r="C750">
        <v>30</v>
      </c>
      <c r="D750" t="s">
        <v>37</v>
      </c>
      <c r="E750" t="s">
        <v>38</v>
      </c>
      <c r="F750" t="s">
        <v>309</v>
      </c>
      <c r="G750">
        <v>3788.86</v>
      </c>
      <c r="H750">
        <v>3</v>
      </c>
      <c r="I750" s="1">
        <v>45017</v>
      </c>
      <c r="J750" t="s">
        <v>53</v>
      </c>
      <c r="K750">
        <v>10.91</v>
      </c>
      <c r="L750">
        <v>0</v>
      </c>
      <c r="M750">
        <v>21.48</v>
      </c>
      <c r="N750">
        <v>428</v>
      </c>
      <c r="O750">
        <f t="shared" si="11"/>
        <v>11345.1</v>
      </c>
    </row>
    <row r="751" spans="1:15" x14ac:dyDescent="0.3">
      <c r="A751" t="s">
        <v>379</v>
      </c>
      <c r="B751" t="s">
        <v>25</v>
      </c>
      <c r="C751">
        <v>18</v>
      </c>
      <c r="D751" t="s">
        <v>16</v>
      </c>
      <c r="E751" t="s">
        <v>38</v>
      </c>
      <c r="F751" t="s">
        <v>380</v>
      </c>
      <c r="G751">
        <v>3695.24</v>
      </c>
      <c r="H751">
        <v>2</v>
      </c>
      <c r="I751" s="1">
        <v>45017</v>
      </c>
      <c r="J751" t="s">
        <v>19</v>
      </c>
      <c r="K751">
        <v>45.29</v>
      </c>
      <c r="L751">
        <v>1</v>
      </c>
      <c r="M751">
        <v>18.43</v>
      </c>
      <c r="N751">
        <v>269</v>
      </c>
      <c r="O751">
        <v>0</v>
      </c>
    </row>
    <row r="752" spans="1:15" x14ac:dyDescent="0.3">
      <c r="A752" t="s">
        <v>2397</v>
      </c>
      <c r="B752" t="s">
        <v>15</v>
      </c>
      <c r="C752">
        <v>37</v>
      </c>
      <c r="D752" t="s">
        <v>16</v>
      </c>
      <c r="E752" t="s">
        <v>41</v>
      </c>
      <c r="F752" t="s">
        <v>2122</v>
      </c>
      <c r="G752">
        <v>3972.68</v>
      </c>
      <c r="H752">
        <v>4</v>
      </c>
      <c r="I752" s="1">
        <v>45017</v>
      </c>
      <c r="J752" t="s">
        <v>19</v>
      </c>
      <c r="K752">
        <v>35.97</v>
      </c>
      <c r="L752">
        <v>1</v>
      </c>
      <c r="M752">
        <v>36.19</v>
      </c>
      <c r="N752">
        <v>397</v>
      </c>
      <c r="O752">
        <v>0</v>
      </c>
    </row>
    <row r="753" spans="1:15" x14ac:dyDescent="0.3">
      <c r="A753" t="s">
        <v>2439</v>
      </c>
      <c r="B753" t="s">
        <v>25</v>
      </c>
      <c r="C753">
        <v>39</v>
      </c>
      <c r="D753" t="s">
        <v>30</v>
      </c>
      <c r="E753" t="s">
        <v>17</v>
      </c>
      <c r="F753" t="s">
        <v>1849</v>
      </c>
      <c r="G753">
        <v>2485.59</v>
      </c>
      <c r="H753">
        <v>5</v>
      </c>
      <c r="I753" s="1">
        <v>45017</v>
      </c>
      <c r="J753" t="s">
        <v>19</v>
      </c>
      <c r="K753">
        <v>48.81</v>
      </c>
      <c r="L753">
        <v>0</v>
      </c>
      <c r="M753">
        <v>20.22</v>
      </c>
      <c r="N753">
        <v>219</v>
      </c>
      <c r="O753">
        <f t="shared" si="11"/>
        <v>12407.730000000001</v>
      </c>
    </row>
    <row r="754" spans="1:15" x14ac:dyDescent="0.3">
      <c r="A754" t="s">
        <v>3056</v>
      </c>
      <c r="B754" t="s">
        <v>25</v>
      </c>
      <c r="C754">
        <v>24</v>
      </c>
      <c r="D754" t="s">
        <v>37</v>
      </c>
      <c r="E754" t="s">
        <v>31</v>
      </c>
      <c r="F754" t="s">
        <v>688</v>
      </c>
      <c r="G754">
        <v>546.16</v>
      </c>
      <c r="H754">
        <v>2</v>
      </c>
      <c r="I754" s="1">
        <v>45017</v>
      </c>
      <c r="J754" t="s">
        <v>53</v>
      </c>
      <c r="K754">
        <v>45.9</v>
      </c>
      <c r="L754">
        <v>0</v>
      </c>
      <c r="M754">
        <v>34.08</v>
      </c>
      <c r="N754">
        <v>230</v>
      </c>
      <c r="O754">
        <f t="shared" si="11"/>
        <v>1058.24</v>
      </c>
    </row>
    <row r="755" spans="1:15" x14ac:dyDescent="0.3">
      <c r="A755" t="s">
        <v>3778</v>
      </c>
      <c r="B755" t="s">
        <v>25</v>
      </c>
      <c r="C755">
        <v>42</v>
      </c>
      <c r="D755" t="s">
        <v>67</v>
      </c>
      <c r="E755" t="s">
        <v>31</v>
      </c>
      <c r="F755" t="s">
        <v>3466</v>
      </c>
      <c r="G755">
        <v>1641.5</v>
      </c>
      <c r="H755">
        <v>5</v>
      </c>
      <c r="I755" s="1">
        <v>45017</v>
      </c>
      <c r="J755" t="s">
        <v>28</v>
      </c>
      <c r="K755">
        <v>55.51</v>
      </c>
      <c r="L755">
        <v>0</v>
      </c>
      <c r="M755">
        <v>3.7</v>
      </c>
      <c r="N755">
        <v>302</v>
      </c>
      <c r="O755">
        <f t="shared" si="11"/>
        <v>8203.7999999999993</v>
      </c>
    </row>
    <row r="756" spans="1:15" x14ac:dyDescent="0.3">
      <c r="A756" t="s">
        <v>3789</v>
      </c>
      <c r="B756" t="s">
        <v>15</v>
      </c>
      <c r="C756">
        <v>51</v>
      </c>
      <c r="D756" t="s">
        <v>37</v>
      </c>
      <c r="E756" t="s">
        <v>41</v>
      </c>
      <c r="F756" t="s">
        <v>578</v>
      </c>
      <c r="G756">
        <v>2634.77</v>
      </c>
      <c r="H756">
        <v>1</v>
      </c>
      <c r="I756" s="1">
        <v>45017</v>
      </c>
      <c r="J756" t="s">
        <v>19</v>
      </c>
      <c r="K756">
        <v>51.19</v>
      </c>
      <c r="L756">
        <v>0</v>
      </c>
      <c r="M756">
        <v>27.23</v>
      </c>
      <c r="N756">
        <v>244</v>
      </c>
      <c r="O756">
        <f t="shared" si="11"/>
        <v>2607.54</v>
      </c>
    </row>
    <row r="757" spans="1:15" x14ac:dyDescent="0.3">
      <c r="A757" t="s">
        <v>3888</v>
      </c>
      <c r="B757" t="s">
        <v>15</v>
      </c>
      <c r="C757">
        <v>51</v>
      </c>
      <c r="D757" t="s">
        <v>30</v>
      </c>
      <c r="E757" t="s">
        <v>31</v>
      </c>
      <c r="F757" t="s">
        <v>482</v>
      </c>
      <c r="G757">
        <v>4844.1099999999997</v>
      </c>
      <c r="H757">
        <v>1</v>
      </c>
      <c r="I757" s="1">
        <v>45017</v>
      </c>
      <c r="J757" t="s">
        <v>19</v>
      </c>
      <c r="K757">
        <v>47.11</v>
      </c>
      <c r="L757">
        <v>0</v>
      </c>
      <c r="M757">
        <v>27.33</v>
      </c>
      <c r="N757">
        <v>354</v>
      </c>
      <c r="O757">
        <f t="shared" si="11"/>
        <v>4816.78</v>
      </c>
    </row>
    <row r="758" spans="1:15" x14ac:dyDescent="0.3">
      <c r="A758" t="s">
        <v>412</v>
      </c>
      <c r="B758" t="s">
        <v>15</v>
      </c>
      <c r="C758">
        <v>37</v>
      </c>
      <c r="D758" t="s">
        <v>21</v>
      </c>
      <c r="E758" t="s">
        <v>38</v>
      </c>
      <c r="F758" t="s">
        <v>413</v>
      </c>
      <c r="G758">
        <v>1535.85</v>
      </c>
      <c r="H758">
        <v>2</v>
      </c>
      <c r="I758" s="1">
        <v>45018</v>
      </c>
      <c r="J758" t="s">
        <v>19</v>
      </c>
      <c r="K758">
        <v>47.03</v>
      </c>
      <c r="L758">
        <v>0</v>
      </c>
      <c r="M758">
        <v>19.62</v>
      </c>
      <c r="N758">
        <v>37</v>
      </c>
      <c r="O758">
        <f t="shared" si="11"/>
        <v>3052.08</v>
      </c>
    </row>
    <row r="759" spans="1:15" x14ac:dyDescent="0.3">
      <c r="A759" t="s">
        <v>457</v>
      </c>
      <c r="B759" t="s">
        <v>15</v>
      </c>
      <c r="C759">
        <v>50</v>
      </c>
      <c r="D759" t="s">
        <v>30</v>
      </c>
      <c r="E759" t="s">
        <v>38</v>
      </c>
      <c r="F759" t="s">
        <v>458</v>
      </c>
      <c r="G759">
        <v>4825.78</v>
      </c>
      <c r="H759">
        <v>3</v>
      </c>
      <c r="I759" s="1">
        <v>45018</v>
      </c>
      <c r="J759" t="s">
        <v>23</v>
      </c>
      <c r="K759">
        <v>38.159999999999997</v>
      </c>
      <c r="L759">
        <v>0</v>
      </c>
      <c r="M759">
        <v>1.64</v>
      </c>
      <c r="N759">
        <v>98</v>
      </c>
      <c r="O759">
        <f t="shared" si="11"/>
        <v>14475.7</v>
      </c>
    </row>
    <row r="760" spans="1:15" x14ac:dyDescent="0.3">
      <c r="A760" t="s">
        <v>549</v>
      </c>
      <c r="B760" t="s">
        <v>25</v>
      </c>
      <c r="C760">
        <v>43</v>
      </c>
      <c r="D760" t="s">
        <v>67</v>
      </c>
      <c r="E760" t="s">
        <v>17</v>
      </c>
      <c r="F760" t="s">
        <v>550</v>
      </c>
      <c r="G760">
        <v>3459.77</v>
      </c>
      <c r="H760">
        <v>5</v>
      </c>
      <c r="I760" s="1">
        <v>45018</v>
      </c>
      <c r="J760" t="s">
        <v>19</v>
      </c>
      <c r="K760">
        <v>22.32</v>
      </c>
      <c r="L760">
        <v>0</v>
      </c>
      <c r="M760">
        <v>43.59</v>
      </c>
      <c r="N760">
        <v>117</v>
      </c>
      <c r="O760">
        <f t="shared" si="11"/>
        <v>17255.259999999998</v>
      </c>
    </row>
    <row r="761" spans="1:15" x14ac:dyDescent="0.3">
      <c r="A761" t="s">
        <v>1013</v>
      </c>
      <c r="B761" t="s">
        <v>15</v>
      </c>
      <c r="C761">
        <v>57</v>
      </c>
      <c r="D761" t="s">
        <v>16</v>
      </c>
      <c r="E761" t="s">
        <v>26</v>
      </c>
      <c r="F761" t="s">
        <v>642</v>
      </c>
      <c r="G761">
        <v>523.70000000000005</v>
      </c>
      <c r="H761">
        <v>1</v>
      </c>
      <c r="I761" s="1">
        <v>45018</v>
      </c>
      <c r="J761" t="s">
        <v>19</v>
      </c>
      <c r="K761">
        <v>52.75</v>
      </c>
      <c r="L761">
        <v>1</v>
      </c>
      <c r="M761">
        <v>38.479999999999997</v>
      </c>
      <c r="N761">
        <v>46</v>
      </c>
      <c r="O761">
        <v>0</v>
      </c>
    </row>
    <row r="762" spans="1:15" x14ac:dyDescent="0.3">
      <c r="A762" t="s">
        <v>1069</v>
      </c>
      <c r="B762" t="s">
        <v>25</v>
      </c>
      <c r="C762">
        <v>49</v>
      </c>
      <c r="D762" t="s">
        <v>16</v>
      </c>
      <c r="E762" t="s">
        <v>17</v>
      </c>
      <c r="F762" t="s">
        <v>1006</v>
      </c>
      <c r="G762">
        <v>3473.71</v>
      </c>
      <c r="H762">
        <v>3</v>
      </c>
      <c r="I762" s="1">
        <v>45018</v>
      </c>
      <c r="J762" t="s">
        <v>53</v>
      </c>
      <c r="K762">
        <v>21.19</v>
      </c>
      <c r="L762">
        <v>0</v>
      </c>
      <c r="M762">
        <v>43.7</v>
      </c>
      <c r="N762">
        <v>445</v>
      </c>
      <c r="O762">
        <f t="shared" si="11"/>
        <v>10377.43</v>
      </c>
    </row>
    <row r="763" spans="1:15" x14ac:dyDescent="0.3">
      <c r="A763" t="s">
        <v>1131</v>
      </c>
      <c r="B763" t="s">
        <v>15</v>
      </c>
      <c r="C763">
        <v>26</v>
      </c>
      <c r="D763" t="s">
        <v>67</v>
      </c>
      <c r="E763" t="s">
        <v>17</v>
      </c>
      <c r="F763" t="s">
        <v>1132</v>
      </c>
      <c r="G763">
        <v>2124.19</v>
      </c>
      <c r="H763">
        <v>1</v>
      </c>
      <c r="I763" s="1">
        <v>45018</v>
      </c>
      <c r="J763" t="s">
        <v>53</v>
      </c>
      <c r="K763">
        <v>26.2</v>
      </c>
      <c r="L763">
        <v>1</v>
      </c>
      <c r="M763">
        <v>28.76</v>
      </c>
      <c r="N763">
        <v>353</v>
      </c>
      <c r="O763">
        <v>0</v>
      </c>
    </row>
    <row r="764" spans="1:15" x14ac:dyDescent="0.3">
      <c r="A764" t="s">
        <v>1149</v>
      </c>
      <c r="B764" t="s">
        <v>25</v>
      </c>
      <c r="C764">
        <v>57</v>
      </c>
      <c r="D764" t="s">
        <v>21</v>
      </c>
      <c r="E764" t="s">
        <v>26</v>
      </c>
      <c r="F764" t="s">
        <v>1150</v>
      </c>
      <c r="G764">
        <v>1862.95</v>
      </c>
      <c r="H764">
        <v>3</v>
      </c>
      <c r="I764" s="1">
        <v>45018</v>
      </c>
      <c r="J764" t="s">
        <v>19</v>
      </c>
      <c r="K764">
        <v>58.04</v>
      </c>
      <c r="L764">
        <v>0</v>
      </c>
      <c r="M764">
        <v>37.270000000000003</v>
      </c>
      <c r="N764">
        <v>81</v>
      </c>
      <c r="O764">
        <f t="shared" si="11"/>
        <v>5551.58</v>
      </c>
    </row>
    <row r="765" spans="1:15" x14ac:dyDescent="0.3">
      <c r="A765" t="s">
        <v>1313</v>
      </c>
      <c r="B765" t="s">
        <v>15</v>
      </c>
      <c r="C765">
        <v>52</v>
      </c>
      <c r="D765" t="s">
        <v>37</v>
      </c>
      <c r="E765" t="s">
        <v>41</v>
      </c>
      <c r="F765" t="s">
        <v>82</v>
      </c>
      <c r="G765">
        <v>2331.83</v>
      </c>
      <c r="H765">
        <v>4</v>
      </c>
      <c r="I765" s="1">
        <v>45018</v>
      </c>
      <c r="J765" t="s">
        <v>53</v>
      </c>
      <c r="K765">
        <v>39.53</v>
      </c>
      <c r="L765">
        <v>1</v>
      </c>
      <c r="M765">
        <v>40.93</v>
      </c>
      <c r="N765">
        <v>62</v>
      </c>
      <c r="O765">
        <v>0</v>
      </c>
    </row>
    <row r="766" spans="1:15" x14ac:dyDescent="0.3">
      <c r="A766" t="s">
        <v>1778</v>
      </c>
      <c r="B766" t="s">
        <v>15</v>
      </c>
      <c r="C766">
        <v>26</v>
      </c>
      <c r="D766" t="s">
        <v>37</v>
      </c>
      <c r="E766" t="s">
        <v>31</v>
      </c>
      <c r="F766" t="s">
        <v>1779</v>
      </c>
      <c r="G766">
        <v>1341.22</v>
      </c>
      <c r="H766">
        <v>2</v>
      </c>
      <c r="I766" s="1">
        <v>45018</v>
      </c>
      <c r="J766" t="s">
        <v>33</v>
      </c>
      <c r="K766">
        <v>31.4</v>
      </c>
      <c r="L766">
        <v>0</v>
      </c>
      <c r="M766">
        <v>40.01</v>
      </c>
      <c r="N766">
        <v>494</v>
      </c>
      <c r="O766">
        <f t="shared" si="11"/>
        <v>2642.43</v>
      </c>
    </row>
    <row r="767" spans="1:15" x14ac:dyDescent="0.3">
      <c r="A767" t="s">
        <v>2179</v>
      </c>
      <c r="B767" t="s">
        <v>25</v>
      </c>
      <c r="C767">
        <v>47</v>
      </c>
      <c r="D767" t="s">
        <v>21</v>
      </c>
      <c r="E767" t="s">
        <v>41</v>
      </c>
      <c r="F767" t="s">
        <v>706</v>
      </c>
      <c r="G767">
        <v>3135.5</v>
      </c>
      <c r="H767">
        <v>4</v>
      </c>
      <c r="I767" s="1">
        <v>45018</v>
      </c>
      <c r="J767" t="s">
        <v>23</v>
      </c>
      <c r="K767">
        <v>16.559999999999999</v>
      </c>
      <c r="L767">
        <v>0</v>
      </c>
      <c r="M767">
        <v>38.68</v>
      </c>
      <c r="N767">
        <v>299</v>
      </c>
      <c r="O767">
        <f t="shared" si="11"/>
        <v>12503.32</v>
      </c>
    </row>
    <row r="768" spans="1:15" x14ac:dyDescent="0.3">
      <c r="A768" t="s">
        <v>2191</v>
      </c>
      <c r="B768" t="s">
        <v>15</v>
      </c>
      <c r="C768">
        <v>57</v>
      </c>
      <c r="D768" t="s">
        <v>30</v>
      </c>
      <c r="E768" t="s">
        <v>17</v>
      </c>
      <c r="F768" t="s">
        <v>402</v>
      </c>
      <c r="G768">
        <v>935.64</v>
      </c>
      <c r="H768">
        <v>4</v>
      </c>
      <c r="I768" s="1">
        <v>45018</v>
      </c>
      <c r="J768" t="s">
        <v>28</v>
      </c>
      <c r="K768">
        <v>12.22</v>
      </c>
      <c r="L768">
        <v>1</v>
      </c>
      <c r="M768">
        <v>34.229999999999997</v>
      </c>
      <c r="N768">
        <v>215</v>
      </c>
      <c r="O768">
        <v>0</v>
      </c>
    </row>
    <row r="769" spans="1:15" x14ac:dyDescent="0.3">
      <c r="A769" t="s">
        <v>2992</v>
      </c>
      <c r="B769" t="s">
        <v>15</v>
      </c>
      <c r="C769">
        <v>23</v>
      </c>
      <c r="D769" t="s">
        <v>21</v>
      </c>
      <c r="E769" t="s">
        <v>26</v>
      </c>
      <c r="F769" t="s">
        <v>1000</v>
      </c>
      <c r="G769">
        <v>4627.51</v>
      </c>
      <c r="H769">
        <v>2</v>
      </c>
      <c r="I769" s="1">
        <v>45018</v>
      </c>
      <c r="J769" t="s">
        <v>23</v>
      </c>
      <c r="K769">
        <v>29.27</v>
      </c>
      <c r="L769">
        <v>1</v>
      </c>
      <c r="M769">
        <v>49.87</v>
      </c>
      <c r="N769">
        <v>143</v>
      </c>
      <c r="O769">
        <v>0</v>
      </c>
    </row>
    <row r="770" spans="1:15" x14ac:dyDescent="0.3">
      <c r="A770" t="s">
        <v>3105</v>
      </c>
      <c r="B770" t="s">
        <v>15</v>
      </c>
      <c r="C770">
        <v>22</v>
      </c>
      <c r="D770" t="s">
        <v>16</v>
      </c>
      <c r="E770" t="s">
        <v>41</v>
      </c>
      <c r="F770" t="s">
        <v>584</v>
      </c>
      <c r="G770">
        <v>1139.9100000000001</v>
      </c>
      <c r="H770">
        <v>4</v>
      </c>
      <c r="I770" s="1">
        <v>45018</v>
      </c>
      <c r="J770" t="s">
        <v>23</v>
      </c>
      <c r="K770">
        <v>7.36</v>
      </c>
      <c r="L770">
        <v>1</v>
      </c>
      <c r="M770">
        <v>12.54</v>
      </c>
      <c r="N770">
        <v>319</v>
      </c>
      <c r="O770">
        <v>0</v>
      </c>
    </row>
    <row r="771" spans="1:15" x14ac:dyDescent="0.3">
      <c r="A771" t="s">
        <v>3494</v>
      </c>
      <c r="B771" t="s">
        <v>15</v>
      </c>
      <c r="C771">
        <v>34</v>
      </c>
      <c r="D771" t="s">
        <v>21</v>
      </c>
      <c r="E771" t="s">
        <v>17</v>
      </c>
      <c r="F771" t="s">
        <v>1533</v>
      </c>
      <c r="G771">
        <v>4297.18</v>
      </c>
      <c r="H771">
        <v>1</v>
      </c>
      <c r="I771" s="1">
        <v>45018</v>
      </c>
      <c r="J771" t="s">
        <v>28</v>
      </c>
      <c r="K771">
        <v>12.4</v>
      </c>
      <c r="L771">
        <v>0</v>
      </c>
      <c r="M771">
        <v>8.3699999999999992</v>
      </c>
      <c r="N771">
        <v>376</v>
      </c>
      <c r="O771">
        <f t="shared" ref="O771:O834" si="12">(G771 * H771) - M771</f>
        <v>4288.8100000000004</v>
      </c>
    </row>
    <row r="772" spans="1:15" x14ac:dyDescent="0.3">
      <c r="A772" t="s">
        <v>2140</v>
      </c>
      <c r="B772" t="s">
        <v>15</v>
      </c>
      <c r="C772">
        <v>56</v>
      </c>
      <c r="D772" t="s">
        <v>16</v>
      </c>
      <c r="E772" t="s">
        <v>17</v>
      </c>
      <c r="F772" t="s">
        <v>1194</v>
      </c>
      <c r="G772">
        <v>2761.28</v>
      </c>
      <c r="H772">
        <v>3</v>
      </c>
      <c r="I772" s="1">
        <v>45019</v>
      </c>
      <c r="J772" t="s">
        <v>33</v>
      </c>
      <c r="K772">
        <v>1.44</v>
      </c>
      <c r="L772">
        <v>1</v>
      </c>
      <c r="M772">
        <v>41.83</v>
      </c>
      <c r="N772">
        <v>127</v>
      </c>
      <c r="O772">
        <v>0</v>
      </c>
    </row>
    <row r="773" spans="1:15" x14ac:dyDescent="0.3">
      <c r="A773" t="s">
        <v>3510</v>
      </c>
      <c r="B773" t="s">
        <v>15</v>
      </c>
      <c r="C773">
        <v>52</v>
      </c>
      <c r="D773" t="s">
        <v>16</v>
      </c>
      <c r="E773" t="s">
        <v>41</v>
      </c>
      <c r="F773" t="s">
        <v>1887</v>
      </c>
      <c r="G773">
        <v>4352.51</v>
      </c>
      <c r="H773">
        <v>2</v>
      </c>
      <c r="I773" s="1">
        <v>45019</v>
      </c>
      <c r="J773" t="s">
        <v>53</v>
      </c>
      <c r="K773">
        <v>28.24</v>
      </c>
      <c r="L773">
        <v>0</v>
      </c>
      <c r="M773">
        <v>3.25</v>
      </c>
      <c r="N773">
        <v>239</v>
      </c>
      <c r="O773">
        <f t="shared" si="12"/>
        <v>8701.77</v>
      </c>
    </row>
    <row r="774" spans="1:15" x14ac:dyDescent="0.3">
      <c r="A774" t="s">
        <v>3696</v>
      </c>
      <c r="B774" t="s">
        <v>15</v>
      </c>
      <c r="C774">
        <v>32</v>
      </c>
      <c r="D774" t="s">
        <v>16</v>
      </c>
      <c r="E774" t="s">
        <v>26</v>
      </c>
      <c r="F774" t="s">
        <v>1150</v>
      </c>
      <c r="G774">
        <v>2187.59</v>
      </c>
      <c r="H774">
        <v>1</v>
      </c>
      <c r="I774" s="1">
        <v>45019</v>
      </c>
      <c r="J774" t="s">
        <v>23</v>
      </c>
      <c r="K774">
        <v>9.74</v>
      </c>
      <c r="L774">
        <v>0</v>
      </c>
      <c r="M774">
        <v>6.79</v>
      </c>
      <c r="N774">
        <v>223</v>
      </c>
      <c r="O774">
        <f t="shared" si="12"/>
        <v>2180.8000000000002</v>
      </c>
    </row>
    <row r="775" spans="1:15" x14ac:dyDescent="0.3">
      <c r="A775" t="s">
        <v>687</v>
      </c>
      <c r="B775" t="s">
        <v>25</v>
      </c>
      <c r="C775">
        <v>36</v>
      </c>
      <c r="D775" t="s">
        <v>21</v>
      </c>
      <c r="E775" t="s">
        <v>38</v>
      </c>
      <c r="F775" t="s">
        <v>688</v>
      </c>
      <c r="G775">
        <v>3283.71</v>
      </c>
      <c r="H775">
        <v>4</v>
      </c>
      <c r="I775" s="1">
        <v>45020</v>
      </c>
      <c r="J775" t="s">
        <v>28</v>
      </c>
      <c r="K775">
        <v>10.66</v>
      </c>
      <c r="L775">
        <v>1</v>
      </c>
      <c r="M775">
        <v>24.63</v>
      </c>
      <c r="N775">
        <v>44</v>
      </c>
      <c r="O775">
        <v>0</v>
      </c>
    </row>
    <row r="776" spans="1:15" x14ac:dyDescent="0.3">
      <c r="A776" t="s">
        <v>1280</v>
      </c>
      <c r="B776" t="s">
        <v>25</v>
      </c>
      <c r="C776">
        <v>34</v>
      </c>
      <c r="D776" t="s">
        <v>67</v>
      </c>
      <c r="E776" t="s">
        <v>31</v>
      </c>
      <c r="F776" t="s">
        <v>1281</v>
      </c>
      <c r="G776">
        <v>4692.0200000000004</v>
      </c>
      <c r="H776">
        <v>4</v>
      </c>
      <c r="I776" s="1">
        <v>45020</v>
      </c>
      <c r="J776" t="s">
        <v>23</v>
      </c>
      <c r="K776">
        <v>2.04</v>
      </c>
      <c r="L776">
        <v>1</v>
      </c>
      <c r="M776">
        <v>10.71</v>
      </c>
      <c r="N776">
        <v>196</v>
      </c>
      <c r="O776">
        <v>0</v>
      </c>
    </row>
    <row r="777" spans="1:15" x14ac:dyDescent="0.3">
      <c r="A777" t="s">
        <v>2031</v>
      </c>
      <c r="B777" t="s">
        <v>15</v>
      </c>
      <c r="C777">
        <v>59</v>
      </c>
      <c r="D777" t="s">
        <v>37</v>
      </c>
      <c r="E777" t="s">
        <v>17</v>
      </c>
      <c r="F777" t="s">
        <v>2032</v>
      </c>
      <c r="G777">
        <v>4924</v>
      </c>
      <c r="H777">
        <v>4</v>
      </c>
      <c r="I777" s="1">
        <v>45020</v>
      </c>
      <c r="J777" t="s">
        <v>33</v>
      </c>
      <c r="K777">
        <v>29.44</v>
      </c>
      <c r="L777">
        <v>1</v>
      </c>
      <c r="M777">
        <v>25.75</v>
      </c>
      <c r="N777">
        <v>190</v>
      </c>
      <c r="O777">
        <v>0</v>
      </c>
    </row>
    <row r="778" spans="1:15" x14ac:dyDescent="0.3">
      <c r="A778" t="s">
        <v>2138</v>
      </c>
      <c r="B778" t="s">
        <v>25</v>
      </c>
      <c r="C778">
        <v>42</v>
      </c>
      <c r="D778" t="s">
        <v>16</v>
      </c>
      <c r="E778" t="s">
        <v>41</v>
      </c>
      <c r="F778" t="s">
        <v>2139</v>
      </c>
      <c r="G778">
        <v>4795.74</v>
      </c>
      <c r="H778">
        <v>3</v>
      </c>
      <c r="I778" s="1">
        <v>45020</v>
      </c>
      <c r="J778" t="s">
        <v>28</v>
      </c>
      <c r="K778">
        <v>2.84</v>
      </c>
      <c r="L778">
        <v>1</v>
      </c>
      <c r="M778">
        <v>1.83</v>
      </c>
      <c r="N778">
        <v>139</v>
      </c>
      <c r="O778">
        <v>0</v>
      </c>
    </row>
    <row r="779" spans="1:15" x14ac:dyDescent="0.3">
      <c r="A779" t="s">
        <v>2824</v>
      </c>
      <c r="B779" t="s">
        <v>25</v>
      </c>
      <c r="C779">
        <v>26</v>
      </c>
      <c r="D779" t="s">
        <v>30</v>
      </c>
      <c r="E779" t="s">
        <v>26</v>
      </c>
      <c r="F779" t="s">
        <v>2825</v>
      </c>
      <c r="G779">
        <v>2057.6</v>
      </c>
      <c r="H779">
        <v>2</v>
      </c>
      <c r="I779" s="1">
        <v>45020</v>
      </c>
      <c r="J779" t="s">
        <v>33</v>
      </c>
      <c r="K779">
        <v>41.7</v>
      </c>
      <c r="L779">
        <v>0</v>
      </c>
      <c r="M779">
        <v>8.6</v>
      </c>
      <c r="N779">
        <v>82</v>
      </c>
      <c r="O779">
        <f t="shared" si="12"/>
        <v>4106.5999999999995</v>
      </c>
    </row>
    <row r="780" spans="1:15" x14ac:dyDescent="0.3">
      <c r="A780" t="s">
        <v>3400</v>
      </c>
      <c r="B780" t="s">
        <v>15</v>
      </c>
      <c r="C780">
        <v>56</v>
      </c>
      <c r="D780" t="s">
        <v>21</v>
      </c>
      <c r="E780" t="s">
        <v>17</v>
      </c>
      <c r="F780" t="s">
        <v>484</v>
      </c>
      <c r="G780">
        <v>4854.54</v>
      </c>
      <c r="H780">
        <v>1</v>
      </c>
      <c r="I780" s="1">
        <v>45020</v>
      </c>
      <c r="J780" t="s">
        <v>33</v>
      </c>
      <c r="K780">
        <v>13.65</v>
      </c>
      <c r="L780">
        <v>0</v>
      </c>
      <c r="M780">
        <v>42.95</v>
      </c>
      <c r="N780">
        <v>397</v>
      </c>
      <c r="O780">
        <f t="shared" si="12"/>
        <v>4811.59</v>
      </c>
    </row>
    <row r="781" spans="1:15" x14ac:dyDescent="0.3">
      <c r="A781" t="s">
        <v>3600</v>
      </c>
      <c r="B781" t="s">
        <v>25</v>
      </c>
      <c r="C781">
        <v>45</v>
      </c>
      <c r="D781" t="s">
        <v>16</v>
      </c>
      <c r="E781" t="s">
        <v>41</v>
      </c>
      <c r="F781" t="s">
        <v>1403</v>
      </c>
      <c r="G781">
        <v>637.21</v>
      </c>
      <c r="H781">
        <v>2</v>
      </c>
      <c r="I781" s="1">
        <v>45020</v>
      </c>
      <c r="J781" t="s">
        <v>53</v>
      </c>
      <c r="K781">
        <v>40.1</v>
      </c>
      <c r="L781">
        <v>1</v>
      </c>
      <c r="M781">
        <v>13.68</v>
      </c>
      <c r="N781">
        <v>118</v>
      </c>
      <c r="O781">
        <v>0</v>
      </c>
    </row>
    <row r="782" spans="1:15" x14ac:dyDescent="0.3">
      <c r="A782" t="s">
        <v>3654</v>
      </c>
      <c r="B782" t="s">
        <v>25</v>
      </c>
      <c r="C782">
        <v>43</v>
      </c>
      <c r="D782" t="s">
        <v>21</v>
      </c>
      <c r="E782" t="s">
        <v>26</v>
      </c>
      <c r="F782" t="s">
        <v>2666</v>
      </c>
      <c r="G782">
        <v>3358.86</v>
      </c>
      <c r="H782">
        <v>1</v>
      </c>
      <c r="I782" s="1">
        <v>45020</v>
      </c>
      <c r="J782" t="s">
        <v>28</v>
      </c>
      <c r="K782">
        <v>34.130000000000003</v>
      </c>
      <c r="L782">
        <v>1</v>
      </c>
      <c r="M782">
        <v>44.08</v>
      </c>
      <c r="N782">
        <v>220</v>
      </c>
      <c r="O782">
        <v>0</v>
      </c>
    </row>
    <row r="783" spans="1:15" x14ac:dyDescent="0.3">
      <c r="A783" t="s">
        <v>501</v>
      </c>
      <c r="B783" t="s">
        <v>15</v>
      </c>
      <c r="C783">
        <v>32</v>
      </c>
      <c r="D783" t="s">
        <v>21</v>
      </c>
      <c r="E783" t="s">
        <v>41</v>
      </c>
      <c r="F783" t="s">
        <v>502</v>
      </c>
      <c r="G783">
        <v>1908.07</v>
      </c>
      <c r="H783">
        <v>2</v>
      </c>
      <c r="I783" s="1">
        <v>45021</v>
      </c>
      <c r="J783" t="s">
        <v>53</v>
      </c>
      <c r="K783">
        <v>21.38</v>
      </c>
      <c r="L783">
        <v>0</v>
      </c>
      <c r="M783">
        <v>47.46</v>
      </c>
      <c r="N783">
        <v>394</v>
      </c>
      <c r="O783">
        <f t="shared" si="12"/>
        <v>3768.68</v>
      </c>
    </row>
    <row r="784" spans="1:15" x14ac:dyDescent="0.3">
      <c r="A784" t="s">
        <v>533</v>
      </c>
      <c r="B784" t="s">
        <v>25</v>
      </c>
      <c r="C784">
        <v>38</v>
      </c>
      <c r="D784" t="s">
        <v>16</v>
      </c>
      <c r="E784" t="s">
        <v>26</v>
      </c>
      <c r="F784" t="s">
        <v>197</v>
      </c>
      <c r="G784">
        <v>2947.95</v>
      </c>
      <c r="H784">
        <v>3</v>
      </c>
      <c r="I784" s="1">
        <v>45021</v>
      </c>
      <c r="J784" t="s">
        <v>33</v>
      </c>
      <c r="K784">
        <v>30.6</v>
      </c>
      <c r="L784">
        <v>0</v>
      </c>
      <c r="M784">
        <v>48.14</v>
      </c>
      <c r="N784">
        <v>198</v>
      </c>
      <c r="O784">
        <f t="shared" si="12"/>
        <v>8795.7099999999991</v>
      </c>
    </row>
    <row r="785" spans="1:15" x14ac:dyDescent="0.3">
      <c r="A785" t="s">
        <v>1362</v>
      </c>
      <c r="B785" t="s">
        <v>15</v>
      </c>
      <c r="C785">
        <v>31</v>
      </c>
      <c r="D785" t="s">
        <v>30</v>
      </c>
      <c r="E785" t="s">
        <v>17</v>
      </c>
      <c r="F785" t="s">
        <v>325</v>
      </c>
      <c r="G785">
        <v>3662.26</v>
      </c>
      <c r="H785">
        <v>4</v>
      </c>
      <c r="I785" s="1">
        <v>45021</v>
      </c>
      <c r="J785" t="s">
        <v>19</v>
      </c>
      <c r="K785">
        <v>50.82</v>
      </c>
      <c r="L785">
        <v>1</v>
      </c>
      <c r="M785">
        <v>29.14</v>
      </c>
      <c r="N785">
        <v>386</v>
      </c>
      <c r="O785">
        <v>0</v>
      </c>
    </row>
    <row r="786" spans="1:15" x14ac:dyDescent="0.3">
      <c r="A786" t="s">
        <v>2085</v>
      </c>
      <c r="B786" t="s">
        <v>15</v>
      </c>
      <c r="C786">
        <v>31</v>
      </c>
      <c r="D786" t="s">
        <v>21</v>
      </c>
      <c r="E786" t="s">
        <v>41</v>
      </c>
      <c r="F786" t="s">
        <v>537</v>
      </c>
      <c r="G786">
        <v>2811.21</v>
      </c>
      <c r="H786">
        <v>5</v>
      </c>
      <c r="I786" s="1">
        <v>45021</v>
      </c>
      <c r="J786" t="s">
        <v>28</v>
      </c>
      <c r="K786">
        <v>4.96</v>
      </c>
      <c r="L786">
        <v>0</v>
      </c>
      <c r="M786">
        <v>40.51</v>
      </c>
      <c r="N786">
        <v>16</v>
      </c>
      <c r="O786">
        <f t="shared" si="12"/>
        <v>14015.539999999999</v>
      </c>
    </row>
    <row r="787" spans="1:15" x14ac:dyDescent="0.3">
      <c r="A787" t="s">
        <v>2296</v>
      </c>
      <c r="B787" t="s">
        <v>25</v>
      </c>
      <c r="C787">
        <v>56</v>
      </c>
      <c r="D787" t="s">
        <v>37</v>
      </c>
      <c r="E787" t="s">
        <v>41</v>
      </c>
      <c r="F787" t="s">
        <v>313</v>
      </c>
      <c r="G787">
        <v>2394.8200000000002</v>
      </c>
      <c r="H787">
        <v>4</v>
      </c>
      <c r="I787" s="1">
        <v>45021</v>
      </c>
      <c r="J787" t="s">
        <v>23</v>
      </c>
      <c r="K787">
        <v>42.32</v>
      </c>
      <c r="L787">
        <v>1</v>
      </c>
      <c r="M787">
        <v>14.56</v>
      </c>
      <c r="N787">
        <v>493</v>
      </c>
      <c r="O787">
        <v>0</v>
      </c>
    </row>
    <row r="788" spans="1:15" x14ac:dyDescent="0.3">
      <c r="A788" t="s">
        <v>854</v>
      </c>
      <c r="B788" t="s">
        <v>15</v>
      </c>
      <c r="C788">
        <v>27</v>
      </c>
      <c r="D788" t="s">
        <v>67</v>
      </c>
      <c r="E788" t="s">
        <v>17</v>
      </c>
      <c r="F788" t="s">
        <v>855</v>
      </c>
      <c r="G788">
        <v>4891.12</v>
      </c>
      <c r="H788">
        <v>4</v>
      </c>
      <c r="I788" s="1">
        <v>45022</v>
      </c>
      <c r="J788" t="s">
        <v>53</v>
      </c>
      <c r="K788">
        <v>44.13</v>
      </c>
      <c r="L788">
        <v>0</v>
      </c>
      <c r="M788">
        <v>19.07</v>
      </c>
      <c r="N788">
        <v>21</v>
      </c>
      <c r="O788">
        <f t="shared" si="12"/>
        <v>19545.41</v>
      </c>
    </row>
    <row r="789" spans="1:15" x14ac:dyDescent="0.3">
      <c r="A789" t="s">
        <v>2295</v>
      </c>
      <c r="B789" t="s">
        <v>15</v>
      </c>
      <c r="C789">
        <v>39</v>
      </c>
      <c r="D789" t="s">
        <v>21</v>
      </c>
      <c r="E789" t="s">
        <v>31</v>
      </c>
      <c r="F789" t="s">
        <v>300</v>
      </c>
      <c r="G789">
        <v>1282.9000000000001</v>
      </c>
      <c r="H789">
        <v>2</v>
      </c>
      <c r="I789" s="1">
        <v>45022</v>
      </c>
      <c r="J789" t="s">
        <v>23</v>
      </c>
      <c r="K789">
        <v>4.2699999999999996</v>
      </c>
      <c r="L789">
        <v>1</v>
      </c>
      <c r="M789">
        <v>27.3</v>
      </c>
      <c r="N789">
        <v>486</v>
      </c>
      <c r="O789">
        <v>0</v>
      </c>
    </row>
    <row r="790" spans="1:15" x14ac:dyDescent="0.3">
      <c r="A790" t="s">
        <v>2317</v>
      </c>
      <c r="B790" t="s">
        <v>15</v>
      </c>
      <c r="C790">
        <v>53</v>
      </c>
      <c r="D790" t="s">
        <v>67</v>
      </c>
      <c r="E790" t="s">
        <v>17</v>
      </c>
      <c r="F790" t="s">
        <v>84</v>
      </c>
      <c r="G790">
        <v>2098.8200000000002</v>
      </c>
      <c r="H790">
        <v>5</v>
      </c>
      <c r="I790" s="1">
        <v>45022</v>
      </c>
      <c r="J790" t="s">
        <v>33</v>
      </c>
      <c r="K790">
        <v>51.52</v>
      </c>
      <c r="L790">
        <v>0</v>
      </c>
      <c r="M790">
        <v>17.03</v>
      </c>
      <c r="N790">
        <v>267</v>
      </c>
      <c r="O790">
        <f t="shared" si="12"/>
        <v>10477.07</v>
      </c>
    </row>
    <row r="791" spans="1:15" x14ac:dyDescent="0.3">
      <c r="A791" t="s">
        <v>3050</v>
      </c>
      <c r="B791" t="s">
        <v>25</v>
      </c>
      <c r="C791">
        <v>41</v>
      </c>
      <c r="D791" t="s">
        <v>30</v>
      </c>
      <c r="E791" t="s">
        <v>31</v>
      </c>
      <c r="F791" t="s">
        <v>2172</v>
      </c>
      <c r="G791">
        <v>4461.24</v>
      </c>
      <c r="H791">
        <v>3</v>
      </c>
      <c r="I791" s="1">
        <v>45022</v>
      </c>
      <c r="J791" t="s">
        <v>23</v>
      </c>
      <c r="K791">
        <v>1.92</v>
      </c>
      <c r="L791">
        <v>0</v>
      </c>
      <c r="M791">
        <v>26.07</v>
      </c>
      <c r="N791">
        <v>424</v>
      </c>
      <c r="O791">
        <f t="shared" si="12"/>
        <v>13357.65</v>
      </c>
    </row>
    <row r="792" spans="1:15" x14ac:dyDescent="0.3">
      <c r="A792" t="s">
        <v>3143</v>
      </c>
      <c r="B792" t="s">
        <v>25</v>
      </c>
      <c r="C792">
        <v>31</v>
      </c>
      <c r="D792" t="s">
        <v>16</v>
      </c>
      <c r="E792" t="s">
        <v>31</v>
      </c>
      <c r="F792" t="s">
        <v>2808</v>
      </c>
      <c r="G792">
        <v>2876.63</v>
      </c>
      <c r="H792">
        <v>1</v>
      </c>
      <c r="I792" s="1">
        <v>45022</v>
      </c>
      <c r="J792" t="s">
        <v>28</v>
      </c>
      <c r="K792">
        <v>22.2</v>
      </c>
      <c r="L792">
        <v>1</v>
      </c>
      <c r="M792">
        <v>45.05</v>
      </c>
      <c r="N792">
        <v>208</v>
      </c>
      <c r="O792">
        <v>0</v>
      </c>
    </row>
    <row r="793" spans="1:15" x14ac:dyDescent="0.3">
      <c r="A793" t="s">
        <v>3512</v>
      </c>
      <c r="B793" t="s">
        <v>25</v>
      </c>
      <c r="C793">
        <v>21</v>
      </c>
      <c r="D793" t="s">
        <v>21</v>
      </c>
      <c r="E793" t="s">
        <v>38</v>
      </c>
      <c r="F793" t="s">
        <v>35</v>
      </c>
      <c r="G793">
        <v>3902.29</v>
      </c>
      <c r="H793">
        <v>4</v>
      </c>
      <c r="I793" s="1">
        <v>45022</v>
      </c>
      <c r="J793" t="s">
        <v>28</v>
      </c>
      <c r="K793">
        <v>51.74</v>
      </c>
      <c r="L793">
        <v>1</v>
      </c>
      <c r="M793">
        <v>49.75</v>
      </c>
      <c r="N793">
        <v>460</v>
      </c>
      <c r="O793">
        <v>0</v>
      </c>
    </row>
    <row r="794" spans="1:15" x14ac:dyDescent="0.3">
      <c r="A794" t="s">
        <v>3537</v>
      </c>
      <c r="B794" t="s">
        <v>25</v>
      </c>
      <c r="C794">
        <v>42</v>
      </c>
      <c r="D794" t="s">
        <v>37</v>
      </c>
      <c r="E794" t="s">
        <v>31</v>
      </c>
      <c r="F794" t="s">
        <v>3538</v>
      </c>
      <c r="G794">
        <v>2569.9699999999998</v>
      </c>
      <c r="H794">
        <v>2</v>
      </c>
      <c r="I794" s="1">
        <v>45022</v>
      </c>
      <c r="J794" t="s">
        <v>28</v>
      </c>
      <c r="K794">
        <v>47.04</v>
      </c>
      <c r="L794">
        <v>0</v>
      </c>
      <c r="M794">
        <v>16.309999999999999</v>
      </c>
      <c r="N794">
        <v>430</v>
      </c>
      <c r="O794">
        <f t="shared" si="12"/>
        <v>5123.6299999999992</v>
      </c>
    </row>
    <row r="795" spans="1:15" x14ac:dyDescent="0.3">
      <c r="A795" t="s">
        <v>3663</v>
      </c>
      <c r="B795" t="s">
        <v>15</v>
      </c>
      <c r="C795">
        <v>35</v>
      </c>
      <c r="D795" t="s">
        <v>37</v>
      </c>
      <c r="E795" t="s">
        <v>17</v>
      </c>
      <c r="F795" t="s">
        <v>3149</v>
      </c>
      <c r="G795">
        <v>3468.98</v>
      </c>
      <c r="H795">
        <v>5</v>
      </c>
      <c r="I795" s="1">
        <v>45022</v>
      </c>
      <c r="J795" t="s">
        <v>28</v>
      </c>
      <c r="K795">
        <v>25.78</v>
      </c>
      <c r="L795">
        <v>1</v>
      </c>
      <c r="M795">
        <v>29.63</v>
      </c>
      <c r="N795">
        <v>309</v>
      </c>
      <c r="O795">
        <v>0</v>
      </c>
    </row>
    <row r="796" spans="1:15" x14ac:dyDescent="0.3">
      <c r="A796" t="s">
        <v>995</v>
      </c>
      <c r="B796" t="s">
        <v>15</v>
      </c>
      <c r="C796">
        <v>46</v>
      </c>
      <c r="D796" t="s">
        <v>30</v>
      </c>
      <c r="E796" t="s">
        <v>38</v>
      </c>
      <c r="F796" t="s">
        <v>120</v>
      </c>
      <c r="G796">
        <v>1837.73</v>
      </c>
      <c r="H796">
        <v>5</v>
      </c>
      <c r="I796" s="1">
        <v>45023</v>
      </c>
      <c r="J796" t="s">
        <v>19</v>
      </c>
      <c r="K796">
        <v>12.75</v>
      </c>
      <c r="L796">
        <v>0</v>
      </c>
      <c r="M796">
        <v>47.75</v>
      </c>
      <c r="N796">
        <v>253</v>
      </c>
      <c r="O796">
        <f t="shared" si="12"/>
        <v>9140.9</v>
      </c>
    </row>
    <row r="797" spans="1:15" x14ac:dyDescent="0.3">
      <c r="A797" t="s">
        <v>1124</v>
      </c>
      <c r="B797" t="s">
        <v>25</v>
      </c>
      <c r="C797">
        <v>52</v>
      </c>
      <c r="D797" t="s">
        <v>37</v>
      </c>
      <c r="E797" t="s">
        <v>38</v>
      </c>
      <c r="F797" t="s">
        <v>1125</v>
      </c>
      <c r="G797">
        <v>3275.15</v>
      </c>
      <c r="H797">
        <v>3</v>
      </c>
      <c r="I797" s="1">
        <v>45023</v>
      </c>
      <c r="J797" t="s">
        <v>53</v>
      </c>
      <c r="K797">
        <v>40.49</v>
      </c>
      <c r="L797">
        <v>0</v>
      </c>
      <c r="M797">
        <v>27.52</v>
      </c>
      <c r="N797">
        <v>207</v>
      </c>
      <c r="O797">
        <f t="shared" si="12"/>
        <v>9797.93</v>
      </c>
    </row>
    <row r="798" spans="1:15" x14ac:dyDescent="0.3">
      <c r="A798" t="s">
        <v>1629</v>
      </c>
      <c r="B798" t="s">
        <v>25</v>
      </c>
      <c r="C798">
        <v>28</v>
      </c>
      <c r="D798" t="s">
        <v>30</v>
      </c>
      <c r="E798" t="s">
        <v>26</v>
      </c>
      <c r="F798" t="s">
        <v>1575</v>
      </c>
      <c r="G798">
        <v>641.88</v>
      </c>
      <c r="H798">
        <v>2</v>
      </c>
      <c r="I798" s="1">
        <v>45023</v>
      </c>
      <c r="J798" t="s">
        <v>53</v>
      </c>
      <c r="K798">
        <v>45.64</v>
      </c>
      <c r="L798">
        <v>1</v>
      </c>
      <c r="M798">
        <v>41.02</v>
      </c>
      <c r="N798">
        <v>12</v>
      </c>
      <c r="O798">
        <v>0</v>
      </c>
    </row>
    <row r="799" spans="1:15" x14ac:dyDescent="0.3">
      <c r="A799" t="s">
        <v>2470</v>
      </c>
      <c r="B799" t="s">
        <v>15</v>
      </c>
      <c r="C799">
        <v>41</v>
      </c>
      <c r="D799" t="s">
        <v>21</v>
      </c>
      <c r="E799" t="s">
        <v>41</v>
      </c>
      <c r="F799" t="s">
        <v>637</v>
      </c>
      <c r="G799">
        <v>2682.14</v>
      </c>
      <c r="H799">
        <v>5</v>
      </c>
      <c r="I799" s="1">
        <v>45023</v>
      </c>
      <c r="J799" t="s">
        <v>28</v>
      </c>
      <c r="K799">
        <v>13.13</v>
      </c>
      <c r="L799">
        <v>0</v>
      </c>
      <c r="M799">
        <v>32.369999999999997</v>
      </c>
      <c r="N799">
        <v>274</v>
      </c>
      <c r="O799">
        <f t="shared" si="12"/>
        <v>13378.329999999998</v>
      </c>
    </row>
    <row r="800" spans="1:15" x14ac:dyDescent="0.3">
      <c r="A800" t="s">
        <v>3241</v>
      </c>
      <c r="B800" t="s">
        <v>15</v>
      </c>
      <c r="C800">
        <v>44</v>
      </c>
      <c r="D800" t="s">
        <v>21</v>
      </c>
      <c r="E800" t="s">
        <v>38</v>
      </c>
      <c r="F800" t="s">
        <v>1649</v>
      </c>
      <c r="G800">
        <v>4023.6</v>
      </c>
      <c r="H800">
        <v>5</v>
      </c>
      <c r="I800" s="1">
        <v>45023</v>
      </c>
      <c r="J800" t="s">
        <v>33</v>
      </c>
      <c r="K800">
        <v>11.8</v>
      </c>
      <c r="L800">
        <v>1</v>
      </c>
      <c r="M800">
        <v>46.11</v>
      </c>
      <c r="N800">
        <v>135</v>
      </c>
      <c r="O800">
        <v>0</v>
      </c>
    </row>
    <row r="801" spans="1:15" x14ac:dyDescent="0.3">
      <c r="A801" t="s">
        <v>3410</v>
      </c>
      <c r="B801" t="s">
        <v>15</v>
      </c>
      <c r="C801">
        <v>60</v>
      </c>
      <c r="D801" t="s">
        <v>67</v>
      </c>
      <c r="E801" t="s">
        <v>17</v>
      </c>
      <c r="F801" t="s">
        <v>1224</v>
      </c>
      <c r="G801">
        <v>1549.05</v>
      </c>
      <c r="H801">
        <v>4</v>
      </c>
      <c r="I801" s="1">
        <v>45023</v>
      </c>
      <c r="J801" t="s">
        <v>19</v>
      </c>
      <c r="K801">
        <v>23.23</v>
      </c>
      <c r="L801">
        <v>1</v>
      </c>
      <c r="M801">
        <v>28.69</v>
      </c>
      <c r="N801">
        <v>492</v>
      </c>
      <c r="O801">
        <v>0</v>
      </c>
    </row>
    <row r="802" spans="1:15" x14ac:dyDescent="0.3">
      <c r="A802" t="s">
        <v>3752</v>
      </c>
      <c r="B802" t="s">
        <v>15</v>
      </c>
      <c r="C802">
        <v>34</v>
      </c>
      <c r="D802" t="s">
        <v>21</v>
      </c>
      <c r="E802" t="s">
        <v>17</v>
      </c>
      <c r="F802" t="s">
        <v>360</v>
      </c>
      <c r="G802">
        <v>2538.9499999999998</v>
      </c>
      <c r="H802">
        <v>3</v>
      </c>
      <c r="I802" s="1">
        <v>45023</v>
      </c>
      <c r="J802" t="s">
        <v>23</v>
      </c>
      <c r="K802">
        <v>31.08</v>
      </c>
      <c r="L802">
        <v>0</v>
      </c>
      <c r="M802">
        <v>2.11</v>
      </c>
      <c r="N802">
        <v>353</v>
      </c>
      <c r="O802">
        <f t="shared" si="12"/>
        <v>7614.74</v>
      </c>
    </row>
    <row r="803" spans="1:15" x14ac:dyDescent="0.3">
      <c r="A803" t="s">
        <v>3878</v>
      </c>
      <c r="B803" t="s">
        <v>15</v>
      </c>
      <c r="C803">
        <v>40</v>
      </c>
      <c r="D803" t="s">
        <v>21</v>
      </c>
      <c r="E803" t="s">
        <v>31</v>
      </c>
      <c r="F803" t="s">
        <v>260</v>
      </c>
      <c r="G803">
        <v>786.29</v>
      </c>
      <c r="H803">
        <v>3</v>
      </c>
      <c r="I803" s="1">
        <v>45023</v>
      </c>
      <c r="J803" t="s">
        <v>19</v>
      </c>
      <c r="K803">
        <v>58.64</v>
      </c>
      <c r="L803">
        <v>0</v>
      </c>
      <c r="M803">
        <v>12.1</v>
      </c>
      <c r="N803">
        <v>488</v>
      </c>
      <c r="O803">
        <f t="shared" si="12"/>
        <v>2346.77</v>
      </c>
    </row>
    <row r="804" spans="1:15" x14ac:dyDescent="0.3">
      <c r="A804" t="s">
        <v>520</v>
      </c>
      <c r="B804" t="s">
        <v>15</v>
      </c>
      <c r="C804">
        <v>38</v>
      </c>
      <c r="D804" t="s">
        <v>37</v>
      </c>
      <c r="E804" t="s">
        <v>38</v>
      </c>
      <c r="F804" t="s">
        <v>521</v>
      </c>
      <c r="G804">
        <v>1951.93</v>
      </c>
      <c r="H804">
        <v>5</v>
      </c>
      <c r="I804" s="1">
        <v>45024</v>
      </c>
      <c r="J804" t="s">
        <v>33</v>
      </c>
      <c r="K804">
        <v>48.6</v>
      </c>
      <c r="L804">
        <v>1</v>
      </c>
      <c r="M804">
        <v>29.09</v>
      </c>
      <c r="N804">
        <v>53</v>
      </c>
      <c r="O804">
        <v>0</v>
      </c>
    </row>
    <row r="805" spans="1:15" x14ac:dyDescent="0.3">
      <c r="A805" t="s">
        <v>1387</v>
      </c>
      <c r="B805" t="s">
        <v>25</v>
      </c>
      <c r="C805">
        <v>53</v>
      </c>
      <c r="D805" t="s">
        <v>16</v>
      </c>
      <c r="E805" t="s">
        <v>38</v>
      </c>
      <c r="F805" t="s">
        <v>138</v>
      </c>
      <c r="G805">
        <v>1266.23</v>
      </c>
      <c r="H805">
        <v>5</v>
      </c>
      <c r="I805" s="1">
        <v>45024</v>
      </c>
      <c r="J805" t="s">
        <v>28</v>
      </c>
      <c r="K805">
        <v>37.96</v>
      </c>
      <c r="L805">
        <v>0</v>
      </c>
      <c r="M805">
        <v>28.75</v>
      </c>
      <c r="N805">
        <v>153</v>
      </c>
      <c r="O805">
        <f t="shared" si="12"/>
        <v>6302.4</v>
      </c>
    </row>
    <row r="806" spans="1:15" x14ac:dyDescent="0.3">
      <c r="A806" t="s">
        <v>1475</v>
      </c>
      <c r="B806" t="s">
        <v>25</v>
      </c>
      <c r="C806">
        <v>28</v>
      </c>
      <c r="D806" t="s">
        <v>37</v>
      </c>
      <c r="E806" t="s">
        <v>26</v>
      </c>
      <c r="F806" t="s">
        <v>888</v>
      </c>
      <c r="G806">
        <v>3490.71</v>
      </c>
      <c r="H806">
        <v>4</v>
      </c>
      <c r="I806" s="1">
        <v>45024</v>
      </c>
      <c r="J806" t="s">
        <v>23</v>
      </c>
      <c r="K806">
        <v>9.6199999999999992</v>
      </c>
      <c r="L806">
        <v>0</v>
      </c>
      <c r="M806">
        <v>9.5500000000000007</v>
      </c>
      <c r="N806">
        <v>245</v>
      </c>
      <c r="O806">
        <f t="shared" si="12"/>
        <v>13953.29</v>
      </c>
    </row>
    <row r="807" spans="1:15" x14ac:dyDescent="0.3">
      <c r="A807" t="s">
        <v>1570</v>
      </c>
      <c r="B807" t="s">
        <v>15</v>
      </c>
      <c r="C807">
        <v>41</v>
      </c>
      <c r="D807" t="s">
        <v>67</v>
      </c>
      <c r="E807" t="s">
        <v>31</v>
      </c>
      <c r="F807" t="s">
        <v>138</v>
      </c>
      <c r="G807">
        <v>1249.53</v>
      </c>
      <c r="H807">
        <v>1</v>
      </c>
      <c r="I807" s="1">
        <v>45024</v>
      </c>
      <c r="J807" t="s">
        <v>53</v>
      </c>
      <c r="K807">
        <v>19.38</v>
      </c>
      <c r="L807">
        <v>1</v>
      </c>
      <c r="M807">
        <v>44.4</v>
      </c>
      <c r="N807">
        <v>177</v>
      </c>
      <c r="O807">
        <v>0</v>
      </c>
    </row>
    <row r="808" spans="1:15" x14ac:dyDescent="0.3">
      <c r="A808" t="s">
        <v>3361</v>
      </c>
      <c r="B808" t="s">
        <v>25</v>
      </c>
      <c r="C808">
        <v>44</v>
      </c>
      <c r="D808" t="s">
        <v>21</v>
      </c>
      <c r="E808" t="s">
        <v>17</v>
      </c>
      <c r="F808" t="s">
        <v>1729</v>
      </c>
      <c r="G808">
        <v>3691.5</v>
      </c>
      <c r="H808">
        <v>5</v>
      </c>
      <c r="I808" s="1">
        <v>45024</v>
      </c>
      <c r="J808" t="s">
        <v>19</v>
      </c>
      <c r="K808">
        <v>3.88</v>
      </c>
      <c r="L808">
        <v>1</v>
      </c>
      <c r="M808">
        <v>4.3499999999999996</v>
      </c>
      <c r="N808">
        <v>332</v>
      </c>
      <c r="O808">
        <v>0</v>
      </c>
    </row>
    <row r="809" spans="1:15" x14ac:dyDescent="0.3">
      <c r="A809" t="s">
        <v>3773</v>
      </c>
      <c r="B809" t="s">
        <v>25</v>
      </c>
      <c r="C809">
        <v>44</v>
      </c>
      <c r="D809" t="s">
        <v>30</v>
      </c>
      <c r="E809" t="s">
        <v>17</v>
      </c>
      <c r="F809" t="s">
        <v>55</v>
      </c>
      <c r="G809">
        <v>2464.67</v>
      </c>
      <c r="H809">
        <v>4</v>
      </c>
      <c r="I809" s="1">
        <v>45024</v>
      </c>
      <c r="J809" t="s">
        <v>23</v>
      </c>
      <c r="K809">
        <v>35.75</v>
      </c>
      <c r="L809">
        <v>1</v>
      </c>
      <c r="M809">
        <v>34.56</v>
      </c>
      <c r="N809">
        <v>416</v>
      </c>
      <c r="O809">
        <v>0</v>
      </c>
    </row>
    <row r="810" spans="1:15" x14ac:dyDescent="0.3">
      <c r="A810" t="s">
        <v>234</v>
      </c>
      <c r="B810" t="s">
        <v>25</v>
      </c>
      <c r="C810">
        <v>27</v>
      </c>
      <c r="D810" t="s">
        <v>37</v>
      </c>
      <c r="E810" t="s">
        <v>41</v>
      </c>
      <c r="F810" t="s">
        <v>235</v>
      </c>
      <c r="G810">
        <v>4483.6899999999996</v>
      </c>
      <c r="H810">
        <v>1</v>
      </c>
      <c r="I810" s="1">
        <v>45025</v>
      </c>
      <c r="J810" t="s">
        <v>53</v>
      </c>
      <c r="K810">
        <v>41.06</v>
      </c>
      <c r="L810">
        <v>1</v>
      </c>
      <c r="M810">
        <v>44.9</v>
      </c>
      <c r="N810">
        <v>284</v>
      </c>
      <c r="O810">
        <v>0</v>
      </c>
    </row>
    <row r="811" spans="1:15" x14ac:dyDescent="0.3">
      <c r="A811" t="s">
        <v>1220</v>
      </c>
      <c r="B811" t="s">
        <v>15</v>
      </c>
      <c r="C811">
        <v>44</v>
      </c>
      <c r="D811" t="s">
        <v>37</v>
      </c>
      <c r="E811" t="s">
        <v>26</v>
      </c>
      <c r="F811" t="s">
        <v>1221</v>
      </c>
      <c r="G811">
        <v>4781.8900000000003</v>
      </c>
      <c r="H811">
        <v>3</v>
      </c>
      <c r="I811" s="1">
        <v>45025</v>
      </c>
      <c r="J811" t="s">
        <v>53</v>
      </c>
      <c r="K811">
        <v>23.68</v>
      </c>
      <c r="L811">
        <v>0</v>
      </c>
      <c r="M811">
        <v>23.27</v>
      </c>
      <c r="N811">
        <v>500</v>
      </c>
      <c r="O811">
        <f t="shared" si="12"/>
        <v>14322.400000000001</v>
      </c>
    </row>
    <row r="812" spans="1:15" x14ac:dyDescent="0.3">
      <c r="A812" t="s">
        <v>1483</v>
      </c>
      <c r="B812" t="s">
        <v>25</v>
      </c>
      <c r="C812">
        <v>52</v>
      </c>
      <c r="D812" t="s">
        <v>30</v>
      </c>
      <c r="E812" t="s">
        <v>38</v>
      </c>
      <c r="F812" t="s">
        <v>1484</v>
      </c>
      <c r="G812">
        <v>4225.29</v>
      </c>
      <c r="H812">
        <v>2</v>
      </c>
      <c r="I812" s="1">
        <v>45025</v>
      </c>
      <c r="J812" t="s">
        <v>19</v>
      </c>
      <c r="K812">
        <v>57.34</v>
      </c>
      <c r="L812">
        <v>1</v>
      </c>
      <c r="M812">
        <v>14</v>
      </c>
      <c r="N812">
        <v>200</v>
      </c>
      <c r="O812">
        <v>0</v>
      </c>
    </row>
    <row r="813" spans="1:15" x14ac:dyDescent="0.3">
      <c r="A813" t="s">
        <v>1581</v>
      </c>
      <c r="B813" t="s">
        <v>25</v>
      </c>
      <c r="C813">
        <v>57</v>
      </c>
      <c r="D813" t="s">
        <v>37</v>
      </c>
      <c r="E813" t="s">
        <v>38</v>
      </c>
      <c r="F813" t="s">
        <v>55</v>
      </c>
      <c r="G813">
        <v>2312.9699999999998</v>
      </c>
      <c r="H813">
        <v>1</v>
      </c>
      <c r="I813" s="1">
        <v>45025</v>
      </c>
      <c r="J813" t="s">
        <v>19</v>
      </c>
      <c r="K813">
        <v>29.01</v>
      </c>
      <c r="L813">
        <v>1</v>
      </c>
      <c r="M813">
        <v>39.17</v>
      </c>
      <c r="N813">
        <v>444</v>
      </c>
      <c r="O813">
        <v>0</v>
      </c>
    </row>
    <row r="814" spans="1:15" x14ac:dyDescent="0.3">
      <c r="A814" t="s">
        <v>2090</v>
      </c>
      <c r="B814" t="s">
        <v>25</v>
      </c>
      <c r="C814">
        <v>33</v>
      </c>
      <c r="D814" t="s">
        <v>21</v>
      </c>
      <c r="E814" t="s">
        <v>17</v>
      </c>
      <c r="F814" t="s">
        <v>2091</v>
      </c>
      <c r="G814">
        <v>4911.76</v>
      </c>
      <c r="H814">
        <v>3</v>
      </c>
      <c r="I814" s="1">
        <v>45025</v>
      </c>
      <c r="J814" t="s">
        <v>19</v>
      </c>
      <c r="K814">
        <v>42.29</v>
      </c>
      <c r="L814">
        <v>1</v>
      </c>
      <c r="M814">
        <v>4.9400000000000004</v>
      </c>
      <c r="N814">
        <v>346</v>
      </c>
      <c r="O814">
        <v>0</v>
      </c>
    </row>
    <row r="815" spans="1:15" x14ac:dyDescent="0.3">
      <c r="A815" t="s">
        <v>2767</v>
      </c>
      <c r="B815" t="s">
        <v>15</v>
      </c>
      <c r="C815">
        <v>36</v>
      </c>
      <c r="D815" t="s">
        <v>67</v>
      </c>
      <c r="E815" t="s">
        <v>41</v>
      </c>
      <c r="F815" t="s">
        <v>1101</v>
      </c>
      <c r="G815">
        <v>2084.5</v>
      </c>
      <c r="H815">
        <v>1</v>
      </c>
      <c r="I815" s="1">
        <v>45025</v>
      </c>
      <c r="J815" t="s">
        <v>53</v>
      </c>
      <c r="K815">
        <v>21.2</v>
      </c>
      <c r="L815">
        <v>1</v>
      </c>
      <c r="M815">
        <v>14.89</v>
      </c>
      <c r="N815">
        <v>437</v>
      </c>
      <c r="O815">
        <v>0</v>
      </c>
    </row>
    <row r="816" spans="1:15" x14ac:dyDescent="0.3">
      <c r="A816" t="s">
        <v>2911</v>
      </c>
      <c r="B816" t="s">
        <v>15</v>
      </c>
      <c r="C816">
        <v>43</v>
      </c>
      <c r="D816" t="s">
        <v>30</v>
      </c>
      <c r="E816" t="s">
        <v>31</v>
      </c>
      <c r="F816" t="s">
        <v>2912</v>
      </c>
      <c r="G816">
        <v>572.42999999999995</v>
      </c>
      <c r="H816">
        <v>1</v>
      </c>
      <c r="I816" s="1">
        <v>45025</v>
      </c>
      <c r="J816" t="s">
        <v>19</v>
      </c>
      <c r="K816">
        <v>2.48</v>
      </c>
      <c r="L816">
        <v>1</v>
      </c>
      <c r="M816">
        <v>17.829999999999998</v>
      </c>
      <c r="N816">
        <v>36</v>
      </c>
      <c r="O816">
        <v>0</v>
      </c>
    </row>
    <row r="817" spans="1:15" x14ac:dyDescent="0.3">
      <c r="A817" t="s">
        <v>3181</v>
      </c>
      <c r="B817" t="s">
        <v>15</v>
      </c>
      <c r="C817">
        <v>49</v>
      </c>
      <c r="D817" t="s">
        <v>37</v>
      </c>
      <c r="E817" t="s">
        <v>38</v>
      </c>
      <c r="F817" t="s">
        <v>1441</v>
      </c>
      <c r="G817">
        <v>3773.83</v>
      </c>
      <c r="H817">
        <v>2</v>
      </c>
      <c r="I817" s="1">
        <v>45025</v>
      </c>
      <c r="J817" t="s">
        <v>53</v>
      </c>
      <c r="K817">
        <v>26.69</v>
      </c>
      <c r="L817">
        <v>1</v>
      </c>
      <c r="M817">
        <v>10.1</v>
      </c>
      <c r="N817">
        <v>51</v>
      </c>
      <c r="O817">
        <v>0</v>
      </c>
    </row>
    <row r="818" spans="1:15" x14ac:dyDescent="0.3">
      <c r="A818" t="s">
        <v>3816</v>
      </c>
      <c r="B818" t="s">
        <v>15</v>
      </c>
      <c r="C818">
        <v>39</v>
      </c>
      <c r="D818" t="s">
        <v>16</v>
      </c>
      <c r="E818" t="s">
        <v>38</v>
      </c>
      <c r="F818" t="s">
        <v>63</v>
      </c>
      <c r="G818">
        <v>1092.3699999999999</v>
      </c>
      <c r="H818">
        <v>4</v>
      </c>
      <c r="I818" s="1">
        <v>45025</v>
      </c>
      <c r="J818" t="s">
        <v>33</v>
      </c>
      <c r="K818">
        <v>42.45</v>
      </c>
      <c r="L818">
        <v>1</v>
      </c>
      <c r="M818">
        <v>32.57</v>
      </c>
      <c r="N818">
        <v>390</v>
      </c>
      <c r="O818">
        <v>0</v>
      </c>
    </row>
    <row r="819" spans="1:15" x14ac:dyDescent="0.3">
      <c r="A819" t="s">
        <v>253</v>
      </c>
      <c r="B819" t="s">
        <v>25</v>
      </c>
      <c r="C819">
        <v>19</v>
      </c>
      <c r="D819" t="s">
        <v>67</v>
      </c>
      <c r="E819" t="s">
        <v>17</v>
      </c>
      <c r="F819" t="s">
        <v>254</v>
      </c>
      <c r="G819">
        <v>847.5</v>
      </c>
      <c r="H819">
        <v>3</v>
      </c>
      <c r="I819" s="1">
        <v>45026</v>
      </c>
      <c r="J819" t="s">
        <v>33</v>
      </c>
      <c r="K819">
        <v>30.05</v>
      </c>
      <c r="L819">
        <v>1</v>
      </c>
      <c r="M819">
        <v>26.15</v>
      </c>
      <c r="N819">
        <v>141</v>
      </c>
      <c r="O819">
        <v>0</v>
      </c>
    </row>
    <row r="820" spans="1:15" x14ac:dyDescent="0.3">
      <c r="A820" t="s">
        <v>658</v>
      </c>
      <c r="B820" t="s">
        <v>25</v>
      </c>
      <c r="C820">
        <v>32</v>
      </c>
      <c r="D820" t="s">
        <v>16</v>
      </c>
      <c r="E820" t="s">
        <v>31</v>
      </c>
      <c r="F820" t="s">
        <v>104</v>
      </c>
      <c r="G820">
        <v>1059.45</v>
      </c>
      <c r="H820">
        <v>3</v>
      </c>
      <c r="I820" s="1">
        <v>45026</v>
      </c>
      <c r="J820" t="s">
        <v>33</v>
      </c>
      <c r="K820">
        <v>4.9800000000000004</v>
      </c>
      <c r="L820">
        <v>1</v>
      </c>
      <c r="M820">
        <v>30.61</v>
      </c>
      <c r="N820">
        <v>41</v>
      </c>
      <c r="O820">
        <v>0</v>
      </c>
    </row>
    <row r="821" spans="1:15" x14ac:dyDescent="0.3">
      <c r="A821" t="s">
        <v>1664</v>
      </c>
      <c r="B821" t="s">
        <v>25</v>
      </c>
      <c r="C821">
        <v>38</v>
      </c>
      <c r="D821" t="s">
        <v>37</v>
      </c>
      <c r="E821" t="s">
        <v>26</v>
      </c>
      <c r="F821" t="s">
        <v>1289</v>
      </c>
      <c r="G821">
        <v>2761.71</v>
      </c>
      <c r="H821">
        <v>3</v>
      </c>
      <c r="I821" s="1">
        <v>45026</v>
      </c>
      <c r="J821" t="s">
        <v>33</v>
      </c>
      <c r="K821">
        <v>27.04</v>
      </c>
      <c r="L821">
        <v>0</v>
      </c>
      <c r="M821">
        <v>14.38</v>
      </c>
      <c r="N821">
        <v>30</v>
      </c>
      <c r="O821">
        <f t="shared" si="12"/>
        <v>8270.7500000000018</v>
      </c>
    </row>
    <row r="822" spans="1:15" x14ac:dyDescent="0.3">
      <c r="A822" t="s">
        <v>1794</v>
      </c>
      <c r="B822" t="s">
        <v>15</v>
      </c>
      <c r="C822">
        <v>25</v>
      </c>
      <c r="D822" t="s">
        <v>67</v>
      </c>
      <c r="E822" t="s">
        <v>38</v>
      </c>
      <c r="F822" t="s">
        <v>1795</v>
      </c>
      <c r="G822">
        <v>2670.67</v>
      </c>
      <c r="H822">
        <v>1</v>
      </c>
      <c r="I822" s="1">
        <v>45026</v>
      </c>
      <c r="J822" t="s">
        <v>19</v>
      </c>
      <c r="K822">
        <v>46.53</v>
      </c>
      <c r="L822">
        <v>1</v>
      </c>
      <c r="M822">
        <v>15.5</v>
      </c>
      <c r="N822">
        <v>169</v>
      </c>
      <c r="O822">
        <v>0</v>
      </c>
    </row>
    <row r="823" spans="1:15" x14ac:dyDescent="0.3">
      <c r="A823" t="s">
        <v>2241</v>
      </c>
      <c r="B823" t="s">
        <v>15</v>
      </c>
      <c r="C823">
        <v>55</v>
      </c>
      <c r="D823" t="s">
        <v>37</v>
      </c>
      <c r="E823" t="s">
        <v>31</v>
      </c>
      <c r="F823" t="s">
        <v>2242</v>
      </c>
      <c r="G823">
        <v>1836.5</v>
      </c>
      <c r="H823">
        <v>1</v>
      </c>
      <c r="I823" s="1">
        <v>45026</v>
      </c>
      <c r="J823" t="s">
        <v>23</v>
      </c>
      <c r="K823">
        <v>28.34</v>
      </c>
      <c r="L823">
        <v>0</v>
      </c>
      <c r="M823">
        <v>30.28</v>
      </c>
      <c r="N823">
        <v>255</v>
      </c>
      <c r="O823">
        <f t="shared" si="12"/>
        <v>1806.22</v>
      </c>
    </row>
    <row r="824" spans="1:15" x14ac:dyDescent="0.3">
      <c r="A824" t="s">
        <v>2794</v>
      </c>
      <c r="B824" t="s">
        <v>25</v>
      </c>
      <c r="C824">
        <v>57</v>
      </c>
      <c r="D824" t="s">
        <v>16</v>
      </c>
      <c r="E824" t="s">
        <v>17</v>
      </c>
      <c r="F824" t="s">
        <v>760</v>
      </c>
      <c r="G824">
        <v>1276.3499999999999</v>
      </c>
      <c r="H824">
        <v>1</v>
      </c>
      <c r="I824" s="1">
        <v>45026</v>
      </c>
      <c r="J824" t="s">
        <v>53</v>
      </c>
      <c r="K824">
        <v>36.340000000000003</v>
      </c>
      <c r="L824">
        <v>0</v>
      </c>
      <c r="M824">
        <v>40.96</v>
      </c>
      <c r="N824">
        <v>262</v>
      </c>
      <c r="O824">
        <f t="shared" si="12"/>
        <v>1235.3899999999999</v>
      </c>
    </row>
    <row r="825" spans="1:15" x14ac:dyDescent="0.3">
      <c r="A825" t="s">
        <v>2858</v>
      </c>
      <c r="B825" t="s">
        <v>15</v>
      </c>
      <c r="C825">
        <v>42</v>
      </c>
      <c r="D825" t="s">
        <v>37</v>
      </c>
      <c r="E825" t="s">
        <v>17</v>
      </c>
      <c r="F825" t="s">
        <v>1263</v>
      </c>
      <c r="G825">
        <v>1656.14</v>
      </c>
      <c r="H825">
        <v>5</v>
      </c>
      <c r="I825" s="1">
        <v>45026</v>
      </c>
      <c r="J825" t="s">
        <v>23</v>
      </c>
      <c r="K825">
        <v>34.869999999999997</v>
      </c>
      <c r="L825">
        <v>0</v>
      </c>
      <c r="M825">
        <v>0.98</v>
      </c>
      <c r="N825">
        <v>462</v>
      </c>
      <c r="O825">
        <f t="shared" si="12"/>
        <v>8279.7200000000012</v>
      </c>
    </row>
    <row r="826" spans="1:15" x14ac:dyDescent="0.3">
      <c r="A826" t="s">
        <v>3130</v>
      </c>
      <c r="B826" t="s">
        <v>15</v>
      </c>
      <c r="C826">
        <v>24</v>
      </c>
      <c r="D826" t="s">
        <v>16</v>
      </c>
      <c r="E826" t="s">
        <v>26</v>
      </c>
      <c r="F826" t="s">
        <v>132</v>
      </c>
      <c r="G826">
        <v>2174.79</v>
      </c>
      <c r="H826">
        <v>1</v>
      </c>
      <c r="I826" s="1">
        <v>45026</v>
      </c>
      <c r="J826" t="s">
        <v>19</v>
      </c>
      <c r="K826">
        <v>53.24</v>
      </c>
      <c r="L826">
        <v>0</v>
      </c>
      <c r="M826">
        <v>11.44</v>
      </c>
      <c r="N826">
        <v>389</v>
      </c>
      <c r="O826">
        <f t="shared" si="12"/>
        <v>2163.35</v>
      </c>
    </row>
    <row r="827" spans="1:15" x14ac:dyDescent="0.3">
      <c r="A827" t="s">
        <v>3424</v>
      </c>
      <c r="B827" t="s">
        <v>25</v>
      </c>
      <c r="C827">
        <v>55</v>
      </c>
      <c r="D827" t="s">
        <v>37</v>
      </c>
      <c r="E827" t="s">
        <v>17</v>
      </c>
      <c r="F827" t="s">
        <v>2366</v>
      </c>
      <c r="G827">
        <v>1731.31</v>
      </c>
      <c r="H827">
        <v>1</v>
      </c>
      <c r="I827" s="1">
        <v>45026</v>
      </c>
      <c r="J827" t="s">
        <v>33</v>
      </c>
      <c r="K827">
        <v>49.11</v>
      </c>
      <c r="L827">
        <v>1</v>
      </c>
      <c r="M827">
        <v>11.21</v>
      </c>
      <c r="N827">
        <v>270</v>
      </c>
      <c r="O827">
        <v>0</v>
      </c>
    </row>
    <row r="828" spans="1:15" x14ac:dyDescent="0.3">
      <c r="A828" t="s">
        <v>3445</v>
      </c>
      <c r="B828" t="s">
        <v>15</v>
      </c>
      <c r="C828">
        <v>27</v>
      </c>
      <c r="D828" t="s">
        <v>16</v>
      </c>
      <c r="E828" t="s">
        <v>41</v>
      </c>
      <c r="F828" t="s">
        <v>1731</v>
      </c>
      <c r="G828">
        <v>1668.77</v>
      </c>
      <c r="H828">
        <v>3</v>
      </c>
      <c r="I828" s="1">
        <v>45026</v>
      </c>
      <c r="J828" t="s">
        <v>53</v>
      </c>
      <c r="K828">
        <v>32.22</v>
      </c>
      <c r="L828">
        <v>1</v>
      </c>
      <c r="M828">
        <v>4.51</v>
      </c>
      <c r="N828">
        <v>133</v>
      </c>
      <c r="O828">
        <v>0</v>
      </c>
    </row>
    <row r="829" spans="1:15" x14ac:dyDescent="0.3">
      <c r="A829" t="s">
        <v>385</v>
      </c>
      <c r="B829" t="s">
        <v>25</v>
      </c>
      <c r="C829">
        <v>28</v>
      </c>
      <c r="D829" t="s">
        <v>37</v>
      </c>
      <c r="E829" t="s">
        <v>17</v>
      </c>
      <c r="F829" t="s">
        <v>386</v>
      </c>
      <c r="G829">
        <v>1685.88</v>
      </c>
      <c r="H829">
        <v>5</v>
      </c>
      <c r="I829" s="1">
        <v>45027</v>
      </c>
      <c r="J829" t="s">
        <v>28</v>
      </c>
      <c r="K829">
        <v>35.18</v>
      </c>
      <c r="L829">
        <v>1</v>
      </c>
      <c r="M829">
        <v>23.23</v>
      </c>
      <c r="N829">
        <v>373</v>
      </c>
      <c r="O829">
        <v>0</v>
      </c>
    </row>
    <row r="830" spans="1:15" x14ac:dyDescent="0.3">
      <c r="A830" t="s">
        <v>969</v>
      </c>
      <c r="B830" t="s">
        <v>15</v>
      </c>
      <c r="C830">
        <v>33</v>
      </c>
      <c r="D830" t="s">
        <v>21</v>
      </c>
      <c r="E830" t="s">
        <v>38</v>
      </c>
      <c r="F830" t="s">
        <v>970</v>
      </c>
      <c r="G830">
        <v>4000.51</v>
      </c>
      <c r="H830">
        <v>1</v>
      </c>
      <c r="I830" s="1">
        <v>45027</v>
      </c>
      <c r="J830" t="s">
        <v>53</v>
      </c>
      <c r="K830">
        <v>8.3699999999999992</v>
      </c>
      <c r="L830">
        <v>0</v>
      </c>
      <c r="M830">
        <v>10.75</v>
      </c>
      <c r="N830">
        <v>318</v>
      </c>
      <c r="O830">
        <f t="shared" si="12"/>
        <v>3989.76</v>
      </c>
    </row>
    <row r="831" spans="1:15" x14ac:dyDescent="0.3">
      <c r="A831" t="s">
        <v>1697</v>
      </c>
      <c r="B831" t="s">
        <v>25</v>
      </c>
      <c r="C831">
        <v>35</v>
      </c>
      <c r="D831" t="s">
        <v>37</v>
      </c>
      <c r="E831" t="s">
        <v>26</v>
      </c>
      <c r="F831" t="s">
        <v>465</v>
      </c>
      <c r="G831">
        <v>3711.37</v>
      </c>
      <c r="H831">
        <v>4</v>
      </c>
      <c r="I831" s="1">
        <v>45027</v>
      </c>
      <c r="J831" t="s">
        <v>19</v>
      </c>
      <c r="K831">
        <v>50.37</v>
      </c>
      <c r="L831">
        <v>0</v>
      </c>
      <c r="M831">
        <v>9.4</v>
      </c>
      <c r="N831">
        <v>86</v>
      </c>
      <c r="O831">
        <f t="shared" si="12"/>
        <v>14836.08</v>
      </c>
    </row>
    <row r="832" spans="1:15" x14ac:dyDescent="0.3">
      <c r="A832" t="s">
        <v>2274</v>
      </c>
      <c r="B832" t="s">
        <v>25</v>
      </c>
      <c r="C832">
        <v>60</v>
      </c>
      <c r="D832" t="s">
        <v>67</v>
      </c>
      <c r="E832" t="s">
        <v>41</v>
      </c>
      <c r="F832" t="s">
        <v>108</v>
      </c>
      <c r="G832">
        <v>1256.3499999999999</v>
      </c>
      <c r="H832">
        <v>1</v>
      </c>
      <c r="I832" s="1">
        <v>45027</v>
      </c>
      <c r="J832" t="s">
        <v>33</v>
      </c>
      <c r="K832">
        <v>49.72</v>
      </c>
      <c r="L832">
        <v>0</v>
      </c>
      <c r="M832">
        <v>14.31</v>
      </c>
      <c r="N832">
        <v>195</v>
      </c>
      <c r="O832">
        <f t="shared" si="12"/>
        <v>1242.04</v>
      </c>
    </row>
    <row r="833" spans="1:15" x14ac:dyDescent="0.3">
      <c r="A833" t="s">
        <v>2779</v>
      </c>
      <c r="B833" t="s">
        <v>25</v>
      </c>
      <c r="C833">
        <v>37</v>
      </c>
      <c r="D833" t="s">
        <v>37</v>
      </c>
      <c r="E833" t="s">
        <v>17</v>
      </c>
      <c r="F833" t="s">
        <v>919</v>
      </c>
      <c r="G833">
        <v>2053.62</v>
      </c>
      <c r="H833">
        <v>4</v>
      </c>
      <c r="I833" s="1">
        <v>45027</v>
      </c>
      <c r="J833" t="s">
        <v>23</v>
      </c>
      <c r="K833">
        <v>16.87</v>
      </c>
      <c r="L833">
        <v>0</v>
      </c>
      <c r="M833">
        <v>23.17</v>
      </c>
      <c r="N833">
        <v>381</v>
      </c>
      <c r="O833">
        <f t="shared" si="12"/>
        <v>8191.3099999999995</v>
      </c>
    </row>
    <row r="834" spans="1:15" x14ac:dyDescent="0.3">
      <c r="A834" t="s">
        <v>2799</v>
      </c>
      <c r="B834" t="s">
        <v>15</v>
      </c>
      <c r="C834">
        <v>39</v>
      </c>
      <c r="D834" t="s">
        <v>67</v>
      </c>
      <c r="E834" t="s">
        <v>41</v>
      </c>
      <c r="F834" t="s">
        <v>1161</v>
      </c>
      <c r="G834">
        <v>2295.77</v>
      </c>
      <c r="H834">
        <v>5</v>
      </c>
      <c r="I834" s="1">
        <v>45027</v>
      </c>
      <c r="J834" t="s">
        <v>53</v>
      </c>
      <c r="K834">
        <v>4.62</v>
      </c>
      <c r="L834">
        <v>1</v>
      </c>
      <c r="M834">
        <v>28.76</v>
      </c>
      <c r="N834">
        <v>236</v>
      </c>
      <c r="O834">
        <v>0</v>
      </c>
    </row>
    <row r="835" spans="1:15" x14ac:dyDescent="0.3">
      <c r="A835" t="s">
        <v>3102</v>
      </c>
      <c r="B835" t="s">
        <v>25</v>
      </c>
      <c r="C835">
        <v>52</v>
      </c>
      <c r="D835" t="s">
        <v>21</v>
      </c>
      <c r="E835" t="s">
        <v>26</v>
      </c>
      <c r="F835" t="s">
        <v>1577</v>
      </c>
      <c r="G835">
        <v>3102.06</v>
      </c>
      <c r="H835">
        <v>2</v>
      </c>
      <c r="I835" s="1">
        <v>45027</v>
      </c>
      <c r="J835" t="s">
        <v>19</v>
      </c>
      <c r="K835">
        <v>4.38</v>
      </c>
      <c r="L835">
        <v>0</v>
      </c>
      <c r="M835">
        <v>2.2400000000000002</v>
      </c>
      <c r="N835">
        <v>108</v>
      </c>
      <c r="O835">
        <f t="shared" ref="O835:O898" si="13">(G835 * H835) - M835</f>
        <v>6201.88</v>
      </c>
    </row>
    <row r="836" spans="1:15" x14ac:dyDescent="0.3">
      <c r="A836" t="s">
        <v>3171</v>
      </c>
      <c r="B836" t="s">
        <v>25</v>
      </c>
      <c r="C836">
        <v>46</v>
      </c>
      <c r="D836" t="s">
        <v>16</v>
      </c>
      <c r="E836" t="s">
        <v>38</v>
      </c>
      <c r="F836" t="s">
        <v>1410</v>
      </c>
      <c r="G836">
        <v>2525.52</v>
      </c>
      <c r="H836">
        <v>2</v>
      </c>
      <c r="I836" s="1">
        <v>45027</v>
      </c>
      <c r="J836" t="s">
        <v>19</v>
      </c>
      <c r="K836">
        <v>49.51</v>
      </c>
      <c r="L836">
        <v>0</v>
      </c>
      <c r="M836">
        <v>27.66</v>
      </c>
      <c r="N836">
        <v>223</v>
      </c>
      <c r="O836">
        <f t="shared" si="13"/>
        <v>5023.38</v>
      </c>
    </row>
    <row r="837" spans="1:15" x14ac:dyDescent="0.3">
      <c r="A837" t="s">
        <v>3190</v>
      </c>
      <c r="B837" t="s">
        <v>25</v>
      </c>
      <c r="C837">
        <v>41</v>
      </c>
      <c r="D837" t="s">
        <v>37</v>
      </c>
      <c r="E837" t="s">
        <v>41</v>
      </c>
      <c r="F837" t="s">
        <v>52</v>
      </c>
      <c r="G837">
        <v>1096.4000000000001</v>
      </c>
      <c r="H837">
        <v>1</v>
      </c>
      <c r="I837" s="1">
        <v>45027</v>
      </c>
      <c r="J837" t="s">
        <v>33</v>
      </c>
      <c r="K837">
        <v>29.55</v>
      </c>
      <c r="L837">
        <v>0</v>
      </c>
      <c r="M837">
        <v>4.92</v>
      </c>
      <c r="N837">
        <v>472</v>
      </c>
      <c r="O837">
        <f t="shared" si="13"/>
        <v>1091.48</v>
      </c>
    </row>
    <row r="838" spans="1:15" x14ac:dyDescent="0.3">
      <c r="A838" t="s">
        <v>3231</v>
      </c>
      <c r="B838" t="s">
        <v>25</v>
      </c>
      <c r="C838">
        <v>47</v>
      </c>
      <c r="D838" t="s">
        <v>30</v>
      </c>
      <c r="E838" t="s">
        <v>41</v>
      </c>
      <c r="F838" t="s">
        <v>988</v>
      </c>
      <c r="G838">
        <v>4372.7</v>
      </c>
      <c r="H838">
        <v>2</v>
      </c>
      <c r="I838" s="1">
        <v>45027</v>
      </c>
      <c r="J838" t="s">
        <v>19</v>
      </c>
      <c r="K838">
        <v>40.06</v>
      </c>
      <c r="L838">
        <v>0</v>
      </c>
      <c r="M838">
        <v>46.87</v>
      </c>
      <c r="N838">
        <v>468</v>
      </c>
      <c r="O838">
        <f t="shared" si="13"/>
        <v>8698.5299999999988</v>
      </c>
    </row>
    <row r="839" spans="1:15" x14ac:dyDescent="0.3">
      <c r="A839" t="s">
        <v>3287</v>
      </c>
      <c r="B839" t="s">
        <v>15</v>
      </c>
      <c r="C839">
        <v>44</v>
      </c>
      <c r="D839" t="s">
        <v>67</v>
      </c>
      <c r="E839" t="s">
        <v>38</v>
      </c>
      <c r="F839" t="s">
        <v>881</v>
      </c>
      <c r="G839">
        <v>782.9</v>
      </c>
      <c r="H839">
        <v>5</v>
      </c>
      <c r="I839" s="1">
        <v>45027</v>
      </c>
      <c r="J839" t="s">
        <v>19</v>
      </c>
      <c r="K839">
        <v>46.52</v>
      </c>
      <c r="L839">
        <v>1</v>
      </c>
      <c r="M839">
        <v>27.7</v>
      </c>
      <c r="N839">
        <v>37</v>
      </c>
      <c r="O839">
        <v>0</v>
      </c>
    </row>
    <row r="840" spans="1:15" x14ac:dyDescent="0.3">
      <c r="A840" t="s">
        <v>3465</v>
      </c>
      <c r="B840" t="s">
        <v>15</v>
      </c>
      <c r="C840">
        <v>39</v>
      </c>
      <c r="D840" t="s">
        <v>16</v>
      </c>
      <c r="E840" t="s">
        <v>31</v>
      </c>
      <c r="F840" t="s">
        <v>3466</v>
      </c>
      <c r="G840">
        <v>3368.44</v>
      </c>
      <c r="H840">
        <v>5</v>
      </c>
      <c r="I840" s="1">
        <v>45027</v>
      </c>
      <c r="J840" t="s">
        <v>33</v>
      </c>
      <c r="K840">
        <v>50.77</v>
      </c>
      <c r="L840">
        <v>0</v>
      </c>
      <c r="M840">
        <v>43.55</v>
      </c>
      <c r="N840">
        <v>371</v>
      </c>
      <c r="O840">
        <f t="shared" si="13"/>
        <v>16798.650000000001</v>
      </c>
    </row>
    <row r="841" spans="1:15" x14ac:dyDescent="0.3">
      <c r="A841" t="s">
        <v>3519</v>
      </c>
      <c r="B841" t="s">
        <v>25</v>
      </c>
      <c r="C841">
        <v>37</v>
      </c>
      <c r="D841" t="s">
        <v>21</v>
      </c>
      <c r="E841" t="s">
        <v>31</v>
      </c>
      <c r="F841" t="s">
        <v>2336</v>
      </c>
      <c r="G841">
        <v>1445.8</v>
      </c>
      <c r="H841">
        <v>4</v>
      </c>
      <c r="I841" s="1">
        <v>45027</v>
      </c>
      <c r="J841" t="s">
        <v>23</v>
      </c>
      <c r="K841">
        <v>13.89</v>
      </c>
      <c r="L841">
        <v>1</v>
      </c>
      <c r="M841">
        <v>27.61</v>
      </c>
      <c r="N841">
        <v>320</v>
      </c>
      <c r="O841">
        <v>0</v>
      </c>
    </row>
    <row r="842" spans="1:15" x14ac:dyDescent="0.3">
      <c r="A842" t="s">
        <v>3770</v>
      </c>
      <c r="B842" t="s">
        <v>25</v>
      </c>
      <c r="C842">
        <v>44</v>
      </c>
      <c r="D842" t="s">
        <v>16</v>
      </c>
      <c r="E842" t="s">
        <v>38</v>
      </c>
      <c r="F842" t="s">
        <v>586</v>
      </c>
      <c r="G842">
        <v>4573.6099999999997</v>
      </c>
      <c r="H842">
        <v>3</v>
      </c>
      <c r="I842" s="1">
        <v>45027</v>
      </c>
      <c r="J842" t="s">
        <v>53</v>
      </c>
      <c r="K842">
        <v>7.74</v>
      </c>
      <c r="L842">
        <v>1</v>
      </c>
      <c r="M842">
        <v>1.41</v>
      </c>
      <c r="N842">
        <v>180</v>
      </c>
      <c r="O842">
        <v>0</v>
      </c>
    </row>
    <row r="843" spans="1:15" x14ac:dyDescent="0.3">
      <c r="A843" t="s">
        <v>1099</v>
      </c>
      <c r="B843" t="s">
        <v>15</v>
      </c>
      <c r="C843">
        <v>43</v>
      </c>
      <c r="D843" t="s">
        <v>37</v>
      </c>
      <c r="E843" t="s">
        <v>41</v>
      </c>
      <c r="F843" t="s">
        <v>557</v>
      </c>
      <c r="G843">
        <v>3663.33</v>
      </c>
      <c r="H843">
        <v>1</v>
      </c>
      <c r="I843" s="1">
        <v>45028</v>
      </c>
      <c r="J843" t="s">
        <v>23</v>
      </c>
      <c r="K843">
        <v>50.26</v>
      </c>
      <c r="L843">
        <v>1</v>
      </c>
      <c r="M843">
        <v>20.079999999999998</v>
      </c>
      <c r="N843">
        <v>107</v>
      </c>
      <c r="O843">
        <v>0</v>
      </c>
    </row>
    <row r="844" spans="1:15" x14ac:dyDescent="0.3">
      <c r="A844" t="s">
        <v>1262</v>
      </c>
      <c r="B844" t="s">
        <v>15</v>
      </c>
      <c r="C844">
        <v>28</v>
      </c>
      <c r="D844" t="s">
        <v>30</v>
      </c>
      <c r="E844" t="s">
        <v>38</v>
      </c>
      <c r="F844" t="s">
        <v>1263</v>
      </c>
      <c r="G844">
        <v>1805.96</v>
      </c>
      <c r="H844">
        <v>2</v>
      </c>
      <c r="I844" s="1">
        <v>45028</v>
      </c>
      <c r="J844" t="s">
        <v>19</v>
      </c>
      <c r="K844">
        <v>8.8699999999999992</v>
      </c>
      <c r="L844">
        <v>1</v>
      </c>
      <c r="M844">
        <v>5.85</v>
      </c>
      <c r="N844">
        <v>330</v>
      </c>
      <c r="O844">
        <v>0</v>
      </c>
    </row>
    <row r="845" spans="1:15" x14ac:dyDescent="0.3">
      <c r="A845" t="s">
        <v>2362</v>
      </c>
      <c r="B845" t="s">
        <v>25</v>
      </c>
      <c r="C845">
        <v>44</v>
      </c>
      <c r="D845" t="s">
        <v>21</v>
      </c>
      <c r="E845" t="s">
        <v>41</v>
      </c>
      <c r="F845" t="s">
        <v>2169</v>
      </c>
      <c r="G845">
        <v>3000.85</v>
      </c>
      <c r="H845">
        <v>5</v>
      </c>
      <c r="I845" s="1">
        <v>45028</v>
      </c>
      <c r="J845" t="s">
        <v>53</v>
      </c>
      <c r="K845">
        <v>15.82</v>
      </c>
      <c r="L845">
        <v>1</v>
      </c>
      <c r="M845">
        <v>1.2</v>
      </c>
      <c r="N845">
        <v>439</v>
      </c>
      <c r="O845">
        <v>0</v>
      </c>
    </row>
    <row r="846" spans="1:15" x14ac:dyDescent="0.3">
      <c r="A846" t="s">
        <v>3826</v>
      </c>
      <c r="B846" t="s">
        <v>15</v>
      </c>
      <c r="C846">
        <v>38</v>
      </c>
      <c r="D846" t="s">
        <v>21</v>
      </c>
      <c r="E846" t="s">
        <v>17</v>
      </c>
      <c r="F846" t="s">
        <v>667</v>
      </c>
      <c r="G846">
        <v>1510.7</v>
      </c>
      <c r="H846">
        <v>4</v>
      </c>
      <c r="I846" s="1">
        <v>45028</v>
      </c>
      <c r="J846" t="s">
        <v>19</v>
      </c>
      <c r="K846">
        <v>46.03</v>
      </c>
      <c r="L846">
        <v>0</v>
      </c>
      <c r="M846">
        <v>48.22</v>
      </c>
      <c r="N846">
        <v>35</v>
      </c>
      <c r="O846">
        <f t="shared" si="13"/>
        <v>5994.58</v>
      </c>
    </row>
    <row r="847" spans="1:15" x14ac:dyDescent="0.3">
      <c r="A847" t="s">
        <v>922</v>
      </c>
      <c r="B847" t="s">
        <v>25</v>
      </c>
      <c r="C847">
        <v>22</v>
      </c>
      <c r="D847" t="s">
        <v>30</v>
      </c>
      <c r="E847" t="s">
        <v>38</v>
      </c>
      <c r="F847" t="s">
        <v>923</v>
      </c>
      <c r="G847">
        <v>1403.13</v>
      </c>
      <c r="H847">
        <v>2</v>
      </c>
      <c r="I847" s="1">
        <v>45029</v>
      </c>
      <c r="J847" t="s">
        <v>23</v>
      </c>
      <c r="K847">
        <v>53.87</v>
      </c>
      <c r="L847">
        <v>0</v>
      </c>
      <c r="M847">
        <v>17.559999999999999</v>
      </c>
      <c r="N847">
        <v>93</v>
      </c>
      <c r="O847">
        <f t="shared" si="13"/>
        <v>2788.7000000000003</v>
      </c>
    </row>
    <row r="848" spans="1:15" x14ac:dyDescent="0.3">
      <c r="A848" t="s">
        <v>1121</v>
      </c>
      <c r="B848" t="s">
        <v>25</v>
      </c>
      <c r="C848">
        <v>24</v>
      </c>
      <c r="D848" t="s">
        <v>30</v>
      </c>
      <c r="E848" t="s">
        <v>31</v>
      </c>
      <c r="F848" t="s">
        <v>728</v>
      </c>
      <c r="G848">
        <v>4911.37</v>
      </c>
      <c r="H848">
        <v>1</v>
      </c>
      <c r="I848" s="1">
        <v>45029</v>
      </c>
      <c r="J848" t="s">
        <v>23</v>
      </c>
      <c r="K848">
        <v>22.55</v>
      </c>
      <c r="L848">
        <v>1</v>
      </c>
      <c r="M848">
        <v>7.18</v>
      </c>
      <c r="N848">
        <v>352</v>
      </c>
      <c r="O848">
        <v>0</v>
      </c>
    </row>
    <row r="849" spans="1:15" x14ac:dyDescent="0.3">
      <c r="A849" t="s">
        <v>1780</v>
      </c>
      <c r="B849" t="s">
        <v>15</v>
      </c>
      <c r="C849">
        <v>23</v>
      </c>
      <c r="D849" t="s">
        <v>21</v>
      </c>
      <c r="E849" t="s">
        <v>41</v>
      </c>
      <c r="F849" t="s">
        <v>1781</v>
      </c>
      <c r="G849">
        <v>1796.02</v>
      </c>
      <c r="H849">
        <v>2</v>
      </c>
      <c r="I849" s="1">
        <v>45029</v>
      </c>
      <c r="J849" t="s">
        <v>33</v>
      </c>
      <c r="K849">
        <v>59.87</v>
      </c>
      <c r="L849">
        <v>1</v>
      </c>
      <c r="M849">
        <v>37.65</v>
      </c>
      <c r="N849">
        <v>368</v>
      </c>
      <c r="O849">
        <v>0</v>
      </c>
    </row>
    <row r="850" spans="1:15" x14ac:dyDescent="0.3">
      <c r="A850" t="s">
        <v>2178</v>
      </c>
      <c r="B850" t="s">
        <v>15</v>
      </c>
      <c r="C850">
        <v>58</v>
      </c>
      <c r="D850" t="s">
        <v>67</v>
      </c>
      <c r="E850" t="s">
        <v>31</v>
      </c>
      <c r="F850" t="s">
        <v>490</v>
      </c>
      <c r="G850">
        <v>3245.87</v>
      </c>
      <c r="H850">
        <v>1</v>
      </c>
      <c r="I850" s="1">
        <v>45029</v>
      </c>
      <c r="J850" t="s">
        <v>53</v>
      </c>
      <c r="K850">
        <v>30.85</v>
      </c>
      <c r="L850">
        <v>1</v>
      </c>
      <c r="M850">
        <v>39.26</v>
      </c>
      <c r="N850">
        <v>272</v>
      </c>
      <c r="O850">
        <v>0</v>
      </c>
    </row>
    <row r="851" spans="1:15" x14ac:dyDescent="0.3">
      <c r="A851" t="s">
        <v>2370</v>
      </c>
      <c r="B851" t="s">
        <v>15</v>
      </c>
      <c r="C851">
        <v>22</v>
      </c>
      <c r="D851" t="s">
        <v>30</v>
      </c>
      <c r="E851" t="s">
        <v>38</v>
      </c>
      <c r="F851" t="s">
        <v>2371</v>
      </c>
      <c r="G851">
        <v>1943.78</v>
      </c>
      <c r="H851">
        <v>3</v>
      </c>
      <c r="I851" s="1">
        <v>45029</v>
      </c>
      <c r="J851" t="s">
        <v>28</v>
      </c>
      <c r="K851">
        <v>5.41</v>
      </c>
      <c r="L851">
        <v>0</v>
      </c>
      <c r="M851">
        <v>25.89</v>
      </c>
      <c r="N851">
        <v>417</v>
      </c>
      <c r="O851">
        <f t="shared" si="13"/>
        <v>5805.45</v>
      </c>
    </row>
    <row r="852" spans="1:15" x14ac:dyDescent="0.3">
      <c r="A852" t="s">
        <v>2474</v>
      </c>
      <c r="B852" t="s">
        <v>15</v>
      </c>
      <c r="C852">
        <v>26</v>
      </c>
      <c r="D852" t="s">
        <v>37</v>
      </c>
      <c r="E852" t="s">
        <v>17</v>
      </c>
      <c r="F852" t="s">
        <v>2106</v>
      </c>
      <c r="G852">
        <v>2835.23</v>
      </c>
      <c r="H852">
        <v>2</v>
      </c>
      <c r="I852" s="1">
        <v>45029</v>
      </c>
      <c r="J852" t="s">
        <v>23</v>
      </c>
      <c r="K852">
        <v>22.07</v>
      </c>
      <c r="L852">
        <v>0</v>
      </c>
      <c r="M852">
        <v>1.73</v>
      </c>
      <c r="N852">
        <v>359</v>
      </c>
      <c r="O852">
        <f t="shared" si="13"/>
        <v>5668.7300000000005</v>
      </c>
    </row>
    <row r="853" spans="1:15" x14ac:dyDescent="0.3">
      <c r="A853" t="s">
        <v>2544</v>
      </c>
      <c r="B853" t="s">
        <v>25</v>
      </c>
      <c r="C853">
        <v>42</v>
      </c>
      <c r="D853" t="s">
        <v>30</v>
      </c>
      <c r="E853" t="s">
        <v>17</v>
      </c>
      <c r="F853" t="s">
        <v>806</v>
      </c>
      <c r="G853">
        <v>3862.75</v>
      </c>
      <c r="H853">
        <v>4</v>
      </c>
      <c r="I853" s="1">
        <v>45029</v>
      </c>
      <c r="J853" t="s">
        <v>19</v>
      </c>
      <c r="K853">
        <v>17.739999999999998</v>
      </c>
      <c r="L853">
        <v>1</v>
      </c>
      <c r="M853">
        <v>0.84</v>
      </c>
      <c r="N853">
        <v>128</v>
      </c>
      <c r="O853">
        <v>0</v>
      </c>
    </row>
    <row r="854" spans="1:15" x14ac:dyDescent="0.3">
      <c r="A854" t="s">
        <v>3213</v>
      </c>
      <c r="B854" t="s">
        <v>15</v>
      </c>
      <c r="C854">
        <v>39</v>
      </c>
      <c r="D854" t="s">
        <v>67</v>
      </c>
      <c r="E854" t="s">
        <v>31</v>
      </c>
      <c r="F854" t="s">
        <v>1103</v>
      </c>
      <c r="G854">
        <v>1498.79</v>
      </c>
      <c r="H854">
        <v>2</v>
      </c>
      <c r="I854" s="1">
        <v>45029</v>
      </c>
      <c r="J854" t="s">
        <v>19</v>
      </c>
      <c r="K854">
        <v>1.33</v>
      </c>
      <c r="L854">
        <v>1</v>
      </c>
      <c r="M854">
        <v>17.87</v>
      </c>
      <c r="N854">
        <v>225</v>
      </c>
      <c r="O854">
        <v>0</v>
      </c>
    </row>
    <row r="855" spans="1:15" x14ac:dyDescent="0.3">
      <c r="A855" t="s">
        <v>3225</v>
      </c>
      <c r="B855" t="s">
        <v>15</v>
      </c>
      <c r="C855">
        <v>22</v>
      </c>
      <c r="D855" t="s">
        <v>67</v>
      </c>
      <c r="E855" t="s">
        <v>38</v>
      </c>
      <c r="F855" t="s">
        <v>2918</v>
      </c>
      <c r="G855">
        <v>4032.82</v>
      </c>
      <c r="H855">
        <v>1</v>
      </c>
      <c r="I855" s="1">
        <v>45029</v>
      </c>
      <c r="J855" t="s">
        <v>28</v>
      </c>
      <c r="K855">
        <v>6.09</v>
      </c>
      <c r="L855">
        <v>1</v>
      </c>
      <c r="M855">
        <v>19</v>
      </c>
      <c r="N855">
        <v>428</v>
      </c>
      <c r="O855">
        <v>0</v>
      </c>
    </row>
    <row r="856" spans="1:15" x14ac:dyDescent="0.3">
      <c r="A856" t="s">
        <v>3450</v>
      </c>
      <c r="B856" t="s">
        <v>25</v>
      </c>
      <c r="C856">
        <v>42</v>
      </c>
      <c r="D856" t="s">
        <v>67</v>
      </c>
      <c r="E856" t="s">
        <v>31</v>
      </c>
      <c r="F856" t="s">
        <v>800</v>
      </c>
      <c r="G856">
        <v>3981.99</v>
      </c>
      <c r="H856">
        <v>3</v>
      </c>
      <c r="I856" s="1">
        <v>45029</v>
      </c>
      <c r="J856" t="s">
        <v>53</v>
      </c>
      <c r="K856">
        <v>21.58</v>
      </c>
      <c r="L856">
        <v>1</v>
      </c>
      <c r="M856">
        <v>16.02</v>
      </c>
      <c r="N856">
        <v>449</v>
      </c>
      <c r="O856">
        <v>0</v>
      </c>
    </row>
    <row r="857" spans="1:15" x14ac:dyDescent="0.3">
      <c r="A857" t="s">
        <v>3725</v>
      </c>
      <c r="B857" t="s">
        <v>25</v>
      </c>
      <c r="C857">
        <v>50</v>
      </c>
      <c r="D857" t="s">
        <v>37</v>
      </c>
      <c r="E857" t="s">
        <v>26</v>
      </c>
      <c r="F857" t="s">
        <v>229</v>
      </c>
      <c r="G857">
        <v>920.97</v>
      </c>
      <c r="H857">
        <v>1</v>
      </c>
      <c r="I857" s="1">
        <v>45029</v>
      </c>
      <c r="J857" t="s">
        <v>23</v>
      </c>
      <c r="K857">
        <v>25.87</v>
      </c>
      <c r="L857">
        <v>1</v>
      </c>
      <c r="M857">
        <v>11.67</v>
      </c>
      <c r="N857">
        <v>181</v>
      </c>
      <c r="O857">
        <v>0</v>
      </c>
    </row>
    <row r="858" spans="1:15" x14ac:dyDescent="0.3">
      <c r="A858" t="s">
        <v>3811</v>
      </c>
      <c r="B858" t="s">
        <v>25</v>
      </c>
      <c r="C858">
        <v>37</v>
      </c>
      <c r="D858" t="s">
        <v>16</v>
      </c>
      <c r="E858" t="s">
        <v>26</v>
      </c>
      <c r="F858" t="s">
        <v>2213</v>
      </c>
      <c r="G858">
        <v>1108.52</v>
      </c>
      <c r="H858">
        <v>5</v>
      </c>
      <c r="I858" s="1">
        <v>45029</v>
      </c>
      <c r="J858" t="s">
        <v>28</v>
      </c>
      <c r="K858">
        <v>1.31</v>
      </c>
      <c r="L858">
        <v>0</v>
      </c>
      <c r="M858">
        <v>19.64</v>
      </c>
      <c r="N858">
        <v>293</v>
      </c>
      <c r="O858">
        <f t="shared" si="13"/>
        <v>5522.96</v>
      </c>
    </row>
    <row r="859" spans="1:15" x14ac:dyDescent="0.3">
      <c r="A859" t="s">
        <v>418</v>
      </c>
      <c r="B859" t="s">
        <v>25</v>
      </c>
      <c r="C859">
        <v>21</v>
      </c>
      <c r="D859" t="s">
        <v>30</v>
      </c>
      <c r="E859" t="s">
        <v>26</v>
      </c>
      <c r="F859" t="s">
        <v>419</v>
      </c>
      <c r="G859">
        <v>4571.95</v>
      </c>
      <c r="H859">
        <v>4</v>
      </c>
      <c r="I859" s="1">
        <v>45030</v>
      </c>
      <c r="J859" t="s">
        <v>33</v>
      </c>
      <c r="K859">
        <v>22.88</v>
      </c>
      <c r="L859">
        <v>1</v>
      </c>
      <c r="M859">
        <v>20.61</v>
      </c>
      <c r="N859">
        <v>10</v>
      </c>
      <c r="O859">
        <v>0</v>
      </c>
    </row>
    <row r="860" spans="1:15" x14ac:dyDescent="0.3">
      <c r="A860" t="s">
        <v>703</v>
      </c>
      <c r="B860" t="s">
        <v>25</v>
      </c>
      <c r="C860">
        <v>26</v>
      </c>
      <c r="D860" t="s">
        <v>16</v>
      </c>
      <c r="E860" t="s">
        <v>41</v>
      </c>
      <c r="F860" t="s">
        <v>106</v>
      </c>
      <c r="G860">
        <v>2123.91</v>
      </c>
      <c r="H860">
        <v>3</v>
      </c>
      <c r="I860" s="1">
        <v>45030</v>
      </c>
      <c r="J860" t="s">
        <v>19</v>
      </c>
      <c r="K860">
        <v>21.66</v>
      </c>
      <c r="L860">
        <v>1</v>
      </c>
      <c r="M860">
        <v>42.41</v>
      </c>
      <c r="N860">
        <v>328</v>
      </c>
      <c r="O860">
        <v>0</v>
      </c>
    </row>
    <row r="861" spans="1:15" x14ac:dyDescent="0.3">
      <c r="A861" t="s">
        <v>960</v>
      </c>
      <c r="B861" t="s">
        <v>25</v>
      </c>
      <c r="C861">
        <v>52</v>
      </c>
      <c r="D861" t="s">
        <v>21</v>
      </c>
      <c r="E861" t="s">
        <v>31</v>
      </c>
      <c r="F861" t="s">
        <v>961</v>
      </c>
      <c r="G861">
        <v>2930.42</v>
      </c>
      <c r="H861">
        <v>1</v>
      </c>
      <c r="I861" s="1">
        <v>45030</v>
      </c>
      <c r="J861" t="s">
        <v>23</v>
      </c>
      <c r="K861">
        <v>32.68</v>
      </c>
      <c r="L861">
        <v>0</v>
      </c>
      <c r="M861">
        <v>2.87</v>
      </c>
      <c r="N861">
        <v>117</v>
      </c>
      <c r="O861">
        <f t="shared" si="13"/>
        <v>2927.55</v>
      </c>
    </row>
    <row r="862" spans="1:15" x14ac:dyDescent="0.3">
      <c r="A862" t="s">
        <v>1005</v>
      </c>
      <c r="B862" t="s">
        <v>15</v>
      </c>
      <c r="C862">
        <v>54</v>
      </c>
      <c r="D862" t="s">
        <v>37</v>
      </c>
      <c r="E862" t="s">
        <v>17</v>
      </c>
      <c r="F862" t="s">
        <v>1006</v>
      </c>
      <c r="G862">
        <v>3877.96</v>
      </c>
      <c r="H862">
        <v>4</v>
      </c>
      <c r="I862" s="1">
        <v>45030</v>
      </c>
      <c r="J862" t="s">
        <v>33</v>
      </c>
      <c r="K862">
        <v>34.18</v>
      </c>
      <c r="L862">
        <v>1</v>
      </c>
      <c r="M862">
        <v>48.52</v>
      </c>
      <c r="N862">
        <v>432</v>
      </c>
      <c r="O862">
        <v>0</v>
      </c>
    </row>
    <row r="863" spans="1:15" x14ac:dyDescent="0.3">
      <c r="A863" t="s">
        <v>1217</v>
      </c>
      <c r="B863" t="s">
        <v>25</v>
      </c>
      <c r="C863">
        <v>55</v>
      </c>
      <c r="D863" t="s">
        <v>16</v>
      </c>
      <c r="E863" t="s">
        <v>38</v>
      </c>
      <c r="F863" t="s">
        <v>1218</v>
      </c>
      <c r="G863">
        <v>3340.49</v>
      </c>
      <c r="H863">
        <v>1</v>
      </c>
      <c r="I863" s="1">
        <v>45030</v>
      </c>
      <c r="J863" t="s">
        <v>28</v>
      </c>
      <c r="K863">
        <v>7.13</v>
      </c>
      <c r="L863">
        <v>0</v>
      </c>
      <c r="M863">
        <v>32.82</v>
      </c>
      <c r="N863">
        <v>123</v>
      </c>
      <c r="O863">
        <f t="shared" si="13"/>
        <v>3307.6699999999996</v>
      </c>
    </row>
    <row r="864" spans="1:15" x14ac:dyDescent="0.3">
      <c r="A864" t="s">
        <v>1633</v>
      </c>
      <c r="B864" t="s">
        <v>25</v>
      </c>
      <c r="C864">
        <v>34</v>
      </c>
      <c r="D864" t="s">
        <v>16</v>
      </c>
      <c r="E864" t="s">
        <v>26</v>
      </c>
      <c r="F864" t="s">
        <v>1634</v>
      </c>
      <c r="G864">
        <v>2499.19</v>
      </c>
      <c r="H864">
        <v>5</v>
      </c>
      <c r="I864" s="1">
        <v>45030</v>
      </c>
      <c r="J864" t="s">
        <v>19</v>
      </c>
      <c r="K864">
        <v>46.99</v>
      </c>
      <c r="L864">
        <v>1</v>
      </c>
      <c r="M864">
        <v>42.62</v>
      </c>
      <c r="N864">
        <v>166</v>
      </c>
      <c r="O864">
        <v>0</v>
      </c>
    </row>
    <row r="865" spans="1:15" x14ac:dyDescent="0.3">
      <c r="A865" t="s">
        <v>2419</v>
      </c>
      <c r="B865" t="s">
        <v>15</v>
      </c>
      <c r="C865">
        <v>33</v>
      </c>
      <c r="D865" t="s">
        <v>37</v>
      </c>
      <c r="E865" t="s">
        <v>38</v>
      </c>
      <c r="F865" t="s">
        <v>1929</v>
      </c>
      <c r="G865">
        <v>1709.3</v>
      </c>
      <c r="H865">
        <v>2</v>
      </c>
      <c r="I865" s="1">
        <v>45030</v>
      </c>
      <c r="J865" t="s">
        <v>23</v>
      </c>
      <c r="K865">
        <v>52.11</v>
      </c>
      <c r="L865">
        <v>0</v>
      </c>
      <c r="M865">
        <v>45.32</v>
      </c>
      <c r="N865">
        <v>116</v>
      </c>
      <c r="O865">
        <f t="shared" si="13"/>
        <v>3373.2799999999997</v>
      </c>
    </row>
    <row r="866" spans="1:15" x14ac:dyDescent="0.3">
      <c r="A866" t="s">
        <v>2445</v>
      </c>
      <c r="B866" t="s">
        <v>25</v>
      </c>
      <c r="C866">
        <v>28</v>
      </c>
      <c r="D866" t="s">
        <v>21</v>
      </c>
      <c r="E866" t="s">
        <v>41</v>
      </c>
      <c r="F866" t="s">
        <v>976</v>
      </c>
      <c r="G866">
        <v>3590.27</v>
      </c>
      <c r="H866">
        <v>5</v>
      </c>
      <c r="I866" s="1">
        <v>45030</v>
      </c>
      <c r="J866" t="s">
        <v>23</v>
      </c>
      <c r="K866">
        <v>2.79</v>
      </c>
      <c r="L866">
        <v>1</v>
      </c>
      <c r="M866">
        <v>0.44</v>
      </c>
      <c r="N866">
        <v>310</v>
      </c>
      <c r="O866">
        <v>0</v>
      </c>
    </row>
    <row r="867" spans="1:15" x14ac:dyDescent="0.3">
      <c r="A867" t="s">
        <v>2672</v>
      </c>
      <c r="B867" t="s">
        <v>15</v>
      </c>
      <c r="C867">
        <v>25</v>
      </c>
      <c r="D867" t="s">
        <v>30</v>
      </c>
      <c r="E867" t="s">
        <v>26</v>
      </c>
      <c r="F867" t="s">
        <v>263</v>
      </c>
      <c r="G867">
        <v>3586.99</v>
      </c>
      <c r="H867">
        <v>1</v>
      </c>
      <c r="I867" s="1">
        <v>45030</v>
      </c>
      <c r="J867" t="s">
        <v>19</v>
      </c>
      <c r="K867">
        <v>28.56</v>
      </c>
      <c r="L867">
        <v>1</v>
      </c>
      <c r="M867">
        <v>13.74</v>
      </c>
      <c r="N867">
        <v>31</v>
      </c>
      <c r="O867">
        <v>0</v>
      </c>
    </row>
    <row r="868" spans="1:15" x14ac:dyDescent="0.3">
      <c r="A868" t="s">
        <v>2725</v>
      </c>
      <c r="B868" t="s">
        <v>25</v>
      </c>
      <c r="C868">
        <v>22</v>
      </c>
      <c r="D868" t="s">
        <v>37</v>
      </c>
      <c r="E868" t="s">
        <v>41</v>
      </c>
      <c r="F868" t="s">
        <v>1731</v>
      </c>
      <c r="G868">
        <v>3612.56</v>
      </c>
      <c r="H868">
        <v>3</v>
      </c>
      <c r="I868" s="1">
        <v>45030</v>
      </c>
      <c r="J868" t="s">
        <v>19</v>
      </c>
      <c r="K868">
        <v>32.93</v>
      </c>
      <c r="L868">
        <v>1</v>
      </c>
      <c r="M868">
        <v>3.59</v>
      </c>
      <c r="N868">
        <v>117</v>
      </c>
      <c r="O868">
        <v>0</v>
      </c>
    </row>
    <row r="869" spans="1:15" x14ac:dyDescent="0.3">
      <c r="A869" t="s">
        <v>3011</v>
      </c>
      <c r="B869" t="s">
        <v>15</v>
      </c>
      <c r="C869">
        <v>37</v>
      </c>
      <c r="D869" t="s">
        <v>67</v>
      </c>
      <c r="E869" t="s">
        <v>17</v>
      </c>
      <c r="F869" t="s">
        <v>1779</v>
      </c>
      <c r="G869">
        <v>1586.84</v>
      </c>
      <c r="H869">
        <v>4</v>
      </c>
      <c r="I869" s="1">
        <v>45030</v>
      </c>
      <c r="J869" t="s">
        <v>23</v>
      </c>
      <c r="K869">
        <v>59.96</v>
      </c>
      <c r="L869">
        <v>1</v>
      </c>
      <c r="M869">
        <v>5.87</v>
      </c>
      <c r="N869">
        <v>184</v>
      </c>
      <c r="O869">
        <v>0</v>
      </c>
    </row>
    <row r="870" spans="1:15" x14ac:dyDescent="0.3">
      <c r="A870" t="s">
        <v>3461</v>
      </c>
      <c r="B870" t="s">
        <v>15</v>
      </c>
      <c r="C870">
        <v>45</v>
      </c>
      <c r="D870" t="s">
        <v>16</v>
      </c>
      <c r="E870" t="s">
        <v>41</v>
      </c>
      <c r="F870" t="s">
        <v>1023</v>
      </c>
      <c r="G870">
        <v>920.92</v>
      </c>
      <c r="H870">
        <v>5</v>
      </c>
      <c r="I870" s="1">
        <v>45030</v>
      </c>
      <c r="J870" t="s">
        <v>33</v>
      </c>
      <c r="K870">
        <v>36.9</v>
      </c>
      <c r="L870">
        <v>1</v>
      </c>
      <c r="M870">
        <v>3.11</v>
      </c>
      <c r="N870">
        <v>387</v>
      </c>
      <c r="O870">
        <v>0</v>
      </c>
    </row>
    <row r="871" spans="1:15" x14ac:dyDescent="0.3">
      <c r="A871" t="s">
        <v>3487</v>
      </c>
      <c r="B871" t="s">
        <v>15</v>
      </c>
      <c r="C871">
        <v>58</v>
      </c>
      <c r="D871" t="s">
        <v>30</v>
      </c>
      <c r="E871" t="s">
        <v>41</v>
      </c>
      <c r="F871" t="s">
        <v>1028</v>
      </c>
      <c r="G871">
        <v>3215</v>
      </c>
      <c r="H871">
        <v>3</v>
      </c>
      <c r="I871" s="1">
        <v>45030</v>
      </c>
      <c r="J871" t="s">
        <v>28</v>
      </c>
      <c r="K871">
        <v>4.54</v>
      </c>
      <c r="L871">
        <v>0</v>
      </c>
      <c r="M871">
        <v>12</v>
      </c>
      <c r="N871">
        <v>350</v>
      </c>
      <c r="O871">
        <f t="shared" si="13"/>
        <v>9633</v>
      </c>
    </row>
    <row r="872" spans="1:15" x14ac:dyDescent="0.3">
      <c r="A872" t="s">
        <v>3577</v>
      </c>
      <c r="B872" t="s">
        <v>15</v>
      </c>
      <c r="C872">
        <v>31</v>
      </c>
      <c r="D872" t="s">
        <v>37</v>
      </c>
      <c r="E872" t="s">
        <v>26</v>
      </c>
      <c r="F872" t="s">
        <v>2267</v>
      </c>
      <c r="G872">
        <v>2024.71</v>
      </c>
      <c r="H872">
        <v>1</v>
      </c>
      <c r="I872" s="1">
        <v>45030</v>
      </c>
      <c r="J872" t="s">
        <v>19</v>
      </c>
      <c r="K872">
        <v>15.17</v>
      </c>
      <c r="L872">
        <v>1</v>
      </c>
      <c r="M872">
        <v>44.73</v>
      </c>
      <c r="N872">
        <v>420</v>
      </c>
      <c r="O872">
        <v>0</v>
      </c>
    </row>
    <row r="873" spans="1:15" x14ac:dyDescent="0.3">
      <c r="A873" t="s">
        <v>582</v>
      </c>
      <c r="B873" t="s">
        <v>25</v>
      </c>
      <c r="C873">
        <v>54</v>
      </c>
      <c r="D873" t="s">
        <v>30</v>
      </c>
      <c r="E873" t="s">
        <v>41</v>
      </c>
      <c r="F873" t="s">
        <v>161</v>
      </c>
      <c r="G873">
        <v>1622.28</v>
      </c>
      <c r="H873">
        <v>5</v>
      </c>
      <c r="I873" s="1">
        <v>45031</v>
      </c>
      <c r="J873" t="s">
        <v>23</v>
      </c>
      <c r="K873">
        <v>13.34</v>
      </c>
      <c r="L873">
        <v>0</v>
      </c>
      <c r="M873">
        <v>20.56</v>
      </c>
      <c r="N873">
        <v>309</v>
      </c>
      <c r="O873">
        <f t="shared" si="13"/>
        <v>8090.8399999999992</v>
      </c>
    </row>
    <row r="874" spans="1:15" x14ac:dyDescent="0.3">
      <c r="A874" t="s">
        <v>1447</v>
      </c>
      <c r="B874" t="s">
        <v>25</v>
      </c>
      <c r="C874">
        <v>40</v>
      </c>
      <c r="D874" t="s">
        <v>21</v>
      </c>
      <c r="E874" t="s">
        <v>17</v>
      </c>
      <c r="F874" t="s">
        <v>313</v>
      </c>
      <c r="G874">
        <v>3873.31</v>
      </c>
      <c r="H874">
        <v>5</v>
      </c>
      <c r="I874" s="1">
        <v>45031</v>
      </c>
      <c r="J874" t="s">
        <v>23</v>
      </c>
      <c r="K874">
        <v>30</v>
      </c>
      <c r="L874">
        <v>0</v>
      </c>
      <c r="M874">
        <v>17.079999999999998</v>
      </c>
      <c r="N874">
        <v>115</v>
      </c>
      <c r="O874">
        <f t="shared" si="13"/>
        <v>19349.469999999998</v>
      </c>
    </row>
    <row r="875" spans="1:15" x14ac:dyDescent="0.3">
      <c r="A875" t="s">
        <v>1691</v>
      </c>
      <c r="B875" t="s">
        <v>25</v>
      </c>
      <c r="C875">
        <v>33</v>
      </c>
      <c r="D875" t="s">
        <v>21</v>
      </c>
      <c r="E875" t="s">
        <v>17</v>
      </c>
      <c r="F875" t="s">
        <v>616</v>
      </c>
      <c r="G875">
        <v>3882.24</v>
      </c>
      <c r="H875">
        <v>1</v>
      </c>
      <c r="I875" s="1">
        <v>45031</v>
      </c>
      <c r="J875" t="s">
        <v>53</v>
      </c>
      <c r="K875">
        <v>26.32</v>
      </c>
      <c r="L875">
        <v>1</v>
      </c>
      <c r="M875">
        <v>31.99</v>
      </c>
      <c r="N875">
        <v>395</v>
      </c>
      <c r="O875">
        <v>0</v>
      </c>
    </row>
    <row r="876" spans="1:15" x14ac:dyDescent="0.3">
      <c r="A876" t="s">
        <v>1815</v>
      </c>
      <c r="B876" t="s">
        <v>25</v>
      </c>
      <c r="C876">
        <v>21</v>
      </c>
      <c r="D876" t="s">
        <v>37</v>
      </c>
      <c r="E876" t="s">
        <v>17</v>
      </c>
      <c r="F876" t="s">
        <v>116</v>
      </c>
      <c r="G876">
        <v>2400.9299999999998</v>
      </c>
      <c r="H876">
        <v>5</v>
      </c>
      <c r="I876" s="1">
        <v>45031</v>
      </c>
      <c r="J876" t="s">
        <v>28</v>
      </c>
      <c r="K876">
        <v>38.46</v>
      </c>
      <c r="L876">
        <v>0</v>
      </c>
      <c r="M876">
        <v>22.24</v>
      </c>
      <c r="N876">
        <v>33</v>
      </c>
      <c r="O876">
        <f t="shared" si="13"/>
        <v>11982.41</v>
      </c>
    </row>
    <row r="877" spans="1:15" x14ac:dyDescent="0.3">
      <c r="A877" t="s">
        <v>2959</v>
      </c>
      <c r="B877" t="s">
        <v>25</v>
      </c>
      <c r="C877">
        <v>37</v>
      </c>
      <c r="D877" t="s">
        <v>37</v>
      </c>
      <c r="E877" t="s">
        <v>17</v>
      </c>
      <c r="F877" t="s">
        <v>749</v>
      </c>
      <c r="G877">
        <v>1891.08</v>
      </c>
      <c r="H877">
        <v>3</v>
      </c>
      <c r="I877" s="1">
        <v>45031</v>
      </c>
      <c r="J877" t="s">
        <v>28</v>
      </c>
      <c r="K877">
        <v>24.89</v>
      </c>
      <c r="L877">
        <v>0</v>
      </c>
      <c r="M877">
        <v>5.87</v>
      </c>
      <c r="N877">
        <v>126</v>
      </c>
      <c r="O877">
        <f t="shared" si="13"/>
        <v>5667.37</v>
      </c>
    </row>
    <row r="878" spans="1:15" x14ac:dyDescent="0.3">
      <c r="A878" t="s">
        <v>3075</v>
      </c>
      <c r="B878" t="s">
        <v>15</v>
      </c>
      <c r="C878">
        <v>35</v>
      </c>
      <c r="D878" t="s">
        <v>30</v>
      </c>
      <c r="E878" t="s">
        <v>17</v>
      </c>
      <c r="F878" t="s">
        <v>3076</v>
      </c>
      <c r="G878">
        <v>2032.64</v>
      </c>
      <c r="H878">
        <v>2</v>
      </c>
      <c r="I878" s="1">
        <v>45031</v>
      </c>
      <c r="J878" t="s">
        <v>19</v>
      </c>
      <c r="K878">
        <v>56.32</v>
      </c>
      <c r="L878">
        <v>1</v>
      </c>
      <c r="M878">
        <v>19.36</v>
      </c>
      <c r="N878">
        <v>23</v>
      </c>
      <c r="O878">
        <v>0</v>
      </c>
    </row>
    <row r="879" spans="1:15" x14ac:dyDescent="0.3">
      <c r="A879" t="s">
        <v>3364</v>
      </c>
      <c r="B879" t="s">
        <v>15</v>
      </c>
      <c r="C879">
        <v>40</v>
      </c>
      <c r="D879" t="s">
        <v>67</v>
      </c>
      <c r="E879" t="s">
        <v>41</v>
      </c>
      <c r="F879" t="s">
        <v>1319</v>
      </c>
      <c r="G879">
        <v>1138.6400000000001</v>
      </c>
      <c r="H879">
        <v>5</v>
      </c>
      <c r="I879" s="1">
        <v>45031</v>
      </c>
      <c r="J879" t="s">
        <v>53</v>
      </c>
      <c r="K879">
        <v>8.6999999999999993</v>
      </c>
      <c r="L879">
        <v>1</v>
      </c>
      <c r="M879">
        <v>32.119999999999997</v>
      </c>
      <c r="N879">
        <v>301</v>
      </c>
      <c r="O879">
        <v>0</v>
      </c>
    </row>
    <row r="880" spans="1:15" x14ac:dyDescent="0.3">
      <c r="A880" t="s">
        <v>3428</v>
      </c>
      <c r="B880" t="s">
        <v>25</v>
      </c>
      <c r="C880">
        <v>58</v>
      </c>
      <c r="D880" t="s">
        <v>37</v>
      </c>
      <c r="E880" t="s">
        <v>26</v>
      </c>
      <c r="F880" t="s">
        <v>374</v>
      </c>
      <c r="G880">
        <v>4142.6499999999996</v>
      </c>
      <c r="H880">
        <v>2</v>
      </c>
      <c r="I880" s="1">
        <v>45031</v>
      </c>
      <c r="J880" t="s">
        <v>33</v>
      </c>
      <c r="K880">
        <v>56.22</v>
      </c>
      <c r="L880">
        <v>1</v>
      </c>
      <c r="M880">
        <v>10.15</v>
      </c>
      <c r="N880">
        <v>171</v>
      </c>
      <c r="O880">
        <v>0</v>
      </c>
    </row>
    <row r="881" spans="1:15" x14ac:dyDescent="0.3">
      <c r="A881" t="s">
        <v>3708</v>
      </c>
      <c r="B881" t="s">
        <v>25</v>
      </c>
      <c r="C881">
        <v>50</v>
      </c>
      <c r="D881" t="s">
        <v>30</v>
      </c>
      <c r="E881" t="s">
        <v>41</v>
      </c>
      <c r="F881" t="s">
        <v>1091</v>
      </c>
      <c r="G881">
        <v>749.45</v>
      </c>
      <c r="H881">
        <v>2</v>
      </c>
      <c r="I881" s="1">
        <v>45031</v>
      </c>
      <c r="J881" t="s">
        <v>28</v>
      </c>
      <c r="K881">
        <v>36.020000000000003</v>
      </c>
      <c r="L881">
        <v>1</v>
      </c>
      <c r="M881">
        <v>23.36</v>
      </c>
      <c r="N881">
        <v>285</v>
      </c>
      <c r="O881">
        <v>0</v>
      </c>
    </row>
    <row r="882" spans="1:15" x14ac:dyDescent="0.3">
      <c r="A882" t="s">
        <v>866</v>
      </c>
      <c r="B882" t="s">
        <v>25</v>
      </c>
      <c r="C882">
        <v>23</v>
      </c>
      <c r="D882" t="s">
        <v>67</v>
      </c>
      <c r="E882" t="s">
        <v>17</v>
      </c>
      <c r="F882" t="s">
        <v>867</v>
      </c>
      <c r="G882">
        <v>3090.33</v>
      </c>
      <c r="H882">
        <v>5</v>
      </c>
      <c r="I882" s="1">
        <v>45032</v>
      </c>
      <c r="J882" t="s">
        <v>19</v>
      </c>
      <c r="K882">
        <v>9</v>
      </c>
      <c r="L882">
        <v>0</v>
      </c>
      <c r="M882">
        <v>21.21</v>
      </c>
      <c r="N882">
        <v>22</v>
      </c>
      <c r="O882">
        <f t="shared" si="13"/>
        <v>15430.44</v>
      </c>
    </row>
    <row r="883" spans="1:15" x14ac:dyDescent="0.3">
      <c r="A883" t="s">
        <v>1709</v>
      </c>
      <c r="B883" t="s">
        <v>15</v>
      </c>
      <c r="C883">
        <v>57</v>
      </c>
      <c r="D883" t="s">
        <v>16</v>
      </c>
      <c r="E883" t="s">
        <v>31</v>
      </c>
      <c r="F883" t="s">
        <v>890</v>
      </c>
      <c r="G883">
        <v>3345.82</v>
      </c>
      <c r="H883">
        <v>2</v>
      </c>
      <c r="I883" s="1">
        <v>45032</v>
      </c>
      <c r="J883" t="s">
        <v>33</v>
      </c>
      <c r="K883">
        <v>47.97</v>
      </c>
      <c r="L883">
        <v>1</v>
      </c>
      <c r="M883">
        <v>10.14</v>
      </c>
      <c r="N883">
        <v>475</v>
      </c>
      <c r="O883">
        <v>0</v>
      </c>
    </row>
    <row r="884" spans="1:15" x14ac:dyDescent="0.3">
      <c r="A884" t="s">
        <v>1923</v>
      </c>
      <c r="B884" t="s">
        <v>15</v>
      </c>
      <c r="C884">
        <v>26</v>
      </c>
      <c r="D884" t="s">
        <v>30</v>
      </c>
      <c r="E884" t="s">
        <v>17</v>
      </c>
      <c r="F884" t="s">
        <v>565</v>
      </c>
      <c r="G884">
        <v>683.05</v>
      </c>
      <c r="H884">
        <v>1</v>
      </c>
      <c r="I884" s="1">
        <v>45032</v>
      </c>
      <c r="J884" t="s">
        <v>19</v>
      </c>
      <c r="K884">
        <v>43.24</v>
      </c>
      <c r="L884">
        <v>1</v>
      </c>
      <c r="M884">
        <v>17.3</v>
      </c>
      <c r="N884">
        <v>110</v>
      </c>
      <c r="O884">
        <v>0</v>
      </c>
    </row>
    <row r="885" spans="1:15" x14ac:dyDescent="0.3">
      <c r="A885" t="s">
        <v>1972</v>
      </c>
      <c r="B885" t="s">
        <v>25</v>
      </c>
      <c r="C885">
        <v>39</v>
      </c>
      <c r="D885" t="s">
        <v>30</v>
      </c>
      <c r="E885" t="s">
        <v>41</v>
      </c>
      <c r="F885" t="s">
        <v>1683</v>
      </c>
      <c r="G885">
        <v>3087.97</v>
      </c>
      <c r="H885">
        <v>5</v>
      </c>
      <c r="I885" s="1">
        <v>45032</v>
      </c>
      <c r="J885" t="s">
        <v>19</v>
      </c>
      <c r="K885">
        <v>25.59</v>
      </c>
      <c r="L885">
        <v>1</v>
      </c>
      <c r="M885">
        <v>7.76</v>
      </c>
      <c r="N885">
        <v>500</v>
      </c>
      <c r="O885">
        <v>0</v>
      </c>
    </row>
    <row r="886" spans="1:15" x14ac:dyDescent="0.3">
      <c r="A886" t="s">
        <v>2064</v>
      </c>
      <c r="B886" t="s">
        <v>25</v>
      </c>
      <c r="C886">
        <v>37</v>
      </c>
      <c r="D886" t="s">
        <v>21</v>
      </c>
      <c r="E886" t="s">
        <v>26</v>
      </c>
      <c r="F886" t="s">
        <v>2065</v>
      </c>
      <c r="G886">
        <v>3344.4</v>
      </c>
      <c r="H886">
        <v>4</v>
      </c>
      <c r="I886" s="1">
        <v>45032</v>
      </c>
      <c r="J886" t="s">
        <v>23</v>
      </c>
      <c r="K886">
        <v>49.9</v>
      </c>
      <c r="L886">
        <v>1</v>
      </c>
      <c r="M886">
        <v>20.5</v>
      </c>
      <c r="N886">
        <v>314</v>
      </c>
      <c r="O886">
        <v>0</v>
      </c>
    </row>
    <row r="887" spans="1:15" x14ac:dyDescent="0.3">
      <c r="A887" t="s">
        <v>2597</v>
      </c>
      <c r="B887" t="s">
        <v>15</v>
      </c>
      <c r="C887">
        <v>43</v>
      </c>
      <c r="D887" t="s">
        <v>16</v>
      </c>
      <c r="E887" t="s">
        <v>38</v>
      </c>
      <c r="F887" t="s">
        <v>1649</v>
      </c>
      <c r="G887">
        <v>2781.01</v>
      </c>
      <c r="H887">
        <v>3</v>
      </c>
      <c r="I887" s="1">
        <v>45032</v>
      </c>
      <c r="J887" t="s">
        <v>19</v>
      </c>
      <c r="K887">
        <v>44.57</v>
      </c>
      <c r="L887">
        <v>0</v>
      </c>
      <c r="M887">
        <v>41.44</v>
      </c>
      <c r="N887">
        <v>142</v>
      </c>
      <c r="O887">
        <f t="shared" si="13"/>
        <v>8301.59</v>
      </c>
    </row>
    <row r="888" spans="1:15" x14ac:dyDescent="0.3">
      <c r="A888" t="s">
        <v>2882</v>
      </c>
      <c r="B888" t="s">
        <v>15</v>
      </c>
      <c r="C888">
        <v>22</v>
      </c>
      <c r="D888" t="s">
        <v>30</v>
      </c>
      <c r="E888" t="s">
        <v>17</v>
      </c>
      <c r="F888" t="s">
        <v>2606</v>
      </c>
      <c r="G888">
        <v>3517.09</v>
      </c>
      <c r="H888">
        <v>5</v>
      </c>
      <c r="I888" s="1">
        <v>45032</v>
      </c>
      <c r="J888" t="s">
        <v>53</v>
      </c>
      <c r="K888">
        <v>11.45</v>
      </c>
      <c r="L888">
        <v>0</v>
      </c>
      <c r="M888">
        <v>38.72</v>
      </c>
      <c r="N888">
        <v>267</v>
      </c>
      <c r="O888">
        <f t="shared" si="13"/>
        <v>17546.73</v>
      </c>
    </row>
    <row r="889" spans="1:15" x14ac:dyDescent="0.3">
      <c r="A889" t="s">
        <v>3023</v>
      </c>
      <c r="B889" t="s">
        <v>25</v>
      </c>
      <c r="C889">
        <v>52</v>
      </c>
      <c r="D889" t="s">
        <v>30</v>
      </c>
      <c r="E889" t="s">
        <v>17</v>
      </c>
      <c r="F889" t="s">
        <v>754</v>
      </c>
      <c r="G889">
        <v>4640.8900000000003</v>
      </c>
      <c r="H889">
        <v>5</v>
      </c>
      <c r="I889" s="1">
        <v>45032</v>
      </c>
      <c r="J889" t="s">
        <v>19</v>
      </c>
      <c r="K889">
        <v>19.190000000000001</v>
      </c>
      <c r="L889">
        <v>0</v>
      </c>
      <c r="M889">
        <v>10.93</v>
      </c>
      <c r="N889">
        <v>182</v>
      </c>
      <c r="O889">
        <f t="shared" si="13"/>
        <v>23193.52</v>
      </c>
    </row>
    <row r="890" spans="1:15" x14ac:dyDescent="0.3">
      <c r="A890" t="s">
        <v>3032</v>
      </c>
      <c r="B890" t="s">
        <v>15</v>
      </c>
      <c r="C890">
        <v>58</v>
      </c>
      <c r="D890" t="s">
        <v>37</v>
      </c>
      <c r="E890" t="s">
        <v>41</v>
      </c>
      <c r="F890" t="s">
        <v>3033</v>
      </c>
      <c r="G890">
        <v>3348.6</v>
      </c>
      <c r="H890">
        <v>3</v>
      </c>
      <c r="I890" s="1">
        <v>45032</v>
      </c>
      <c r="J890" t="s">
        <v>23</v>
      </c>
      <c r="K890">
        <v>15.43</v>
      </c>
      <c r="L890">
        <v>0</v>
      </c>
      <c r="M890">
        <v>45.49</v>
      </c>
      <c r="N890">
        <v>107</v>
      </c>
      <c r="O890">
        <f t="shared" si="13"/>
        <v>10000.31</v>
      </c>
    </row>
    <row r="891" spans="1:15" x14ac:dyDescent="0.3">
      <c r="A891" t="s">
        <v>3129</v>
      </c>
      <c r="B891" t="s">
        <v>15</v>
      </c>
      <c r="C891">
        <v>48</v>
      </c>
      <c r="D891" t="s">
        <v>67</v>
      </c>
      <c r="E891" t="s">
        <v>17</v>
      </c>
      <c r="F891" t="s">
        <v>812</v>
      </c>
      <c r="G891">
        <v>1493.09</v>
      </c>
      <c r="H891">
        <v>2</v>
      </c>
      <c r="I891" s="1">
        <v>45032</v>
      </c>
      <c r="J891" t="s">
        <v>19</v>
      </c>
      <c r="K891">
        <v>55.93</v>
      </c>
      <c r="L891">
        <v>0</v>
      </c>
      <c r="M891">
        <v>15.96</v>
      </c>
      <c r="N891">
        <v>170</v>
      </c>
      <c r="O891">
        <f t="shared" si="13"/>
        <v>2970.22</v>
      </c>
    </row>
    <row r="892" spans="1:15" x14ac:dyDescent="0.3">
      <c r="A892" t="s">
        <v>3720</v>
      </c>
      <c r="B892" t="s">
        <v>15</v>
      </c>
      <c r="C892">
        <v>39</v>
      </c>
      <c r="D892" t="s">
        <v>67</v>
      </c>
      <c r="E892" t="s">
        <v>41</v>
      </c>
      <c r="F892" t="s">
        <v>1419</v>
      </c>
      <c r="G892">
        <v>3649.51</v>
      </c>
      <c r="H892">
        <v>5</v>
      </c>
      <c r="I892" s="1">
        <v>45032</v>
      </c>
      <c r="J892" t="s">
        <v>19</v>
      </c>
      <c r="K892">
        <v>26.22</v>
      </c>
      <c r="L892">
        <v>1</v>
      </c>
      <c r="M892">
        <v>3.82</v>
      </c>
      <c r="N892">
        <v>357</v>
      </c>
      <c r="O892">
        <v>0</v>
      </c>
    </row>
    <row r="893" spans="1:15" x14ac:dyDescent="0.3">
      <c r="A893" t="s">
        <v>834</v>
      </c>
      <c r="B893" t="s">
        <v>25</v>
      </c>
      <c r="C893">
        <v>30</v>
      </c>
      <c r="D893" t="s">
        <v>30</v>
      </c>
      <c r="E893" t="s">
        <v>26</v>
      </c>
      <c r="F893" t="s">
        <v>835</v>
      </c>
      <c r="G893">
        <v>1877.45</v>
      </c>
      <c r="H893">
        <v>5</v>
      </c>
      <c r="I893" s="1">
        <v>45033</v>
      </c>
      <c r="J893" t="s">
        <v>23</v>
      </c>
      <c r="K893">
        <v>4.79</v>
      </c>
      <c r="L893">
        <v>1</v>
      </c>
      <c r="M893">
        <v>11.84</v>
      </c>
      <c r="N893">
        <v>346</v>
      </c>
      <c r="O893">
        <v>0</v>
      </c>
    </row>
    <row r="894" spans="1:15" x14ac:dyDescent="0.3">
      <c r="A894" t="s">
        <v>1223</v>
      </c>
      <c r="B894" t="s">
        <v>25</v>
      </c>
      <c r="C894">
        <v>18</v>
      </c>
      <c r="D894" t="s">
        <v>21</v>
      </c>
      <c r="E894" t="s">
        <v>26</v>
      </c>
      <c r="F894" t="s">
        <v>1224</v>
      </c>
      <c r="G894">
        <v>4815.46</v>
      </c>
      <c r="H894">
        <v>1</v>
      </c>
      <c r="I894" s="1">
        <v>45033</v>
      </c>
      <c r="J894" t="s">
        <v>33</v>
      </c>
      <c r="K894">
        <v>17.52</v>
      </c>
      <c r="L894">
        <v>0</v>
      </c>
      <c r="M894">
        <v>19.260000000000002</v>
      </c>
      <c r="N894">
        <v>351</v>
      </c>
      <c r="O894">
        <f t="shared" si="13"/>
        <v>4796.2</v>
      </c>
    </row>
    <row r="895" spans="1:15" x14ac:dyDescent="0.3">
      <c r="A895" t="s">
        <v>1600</v>
      </c>
      <c r="B895" t="s">
        <v>25</v>
      </c>
      <c r="C895">
        <v>48</v>
      </c>
      <c r="D895" t="s">
        <v>67</v>
      </c>
      <c r="E895" t="s">
        <v>17</v>
      </c>
      <c r="F895" t="s">
        <v>1601</v>
      </c>
      <c r="G895">
        <v>3585.52</v>
      </c>
      <c r="H895">
        <v>1</v>
      </c>
      <c r="I895" s="1">
        <v>45033</v>
      </c>
      <c r="J895" t="s">
        <v>53</v>
      </c>
      <c r="K895">
        <v>35.97</v>
      </c>
      <c r="L895">
        <v>1</v>
      </c>
      <c r="M895">
        <v>15.09</v>
      </c>
      <c r="N895">
        <v>120</v>
      </c>
      <c r="O895">
        <v>0</v>
      </c>
    </row>
    <row r="896" spans="1:15" x14ac:dyDescent="0.3">
      <c r="A896" t="s">
        <v>1638</v>
      </c>
      <c r="B896" t="s">
        <v>25</v>
      </c>
      <c r="C896">
        <v>32</v>
      </c>
      <c r="D896" t="s">
        <v>67</v>
      </c>
      <c r="E896" t="s">
        <v>38</v>
      </c>
      <c r="F896" t="s">
        <v>1008</v>
      </c>
      <c r="G896">
        <v>4457.05</v>
      </c>
      <c r="H896">
        <v>1</v>
      </c>
      <c r="I896" s="1">
        <v>45033</v>
      </c>
      <c r="J896" t="s">
        <v>53</v>
      </c>
      <c r="K896">
        <v>49.38</v>
      </c>
      <c r="L896">
        <v>0</v>
      </c>
      <c r="M896">
        <v>28.71</v>
      </c>
      <c r="N896">
        <v>3</v>
      </c>
      <c r="O896">
        <f t="shared" si="13"/>
        <v>4428.34</v>
      </c>
    </row>
    <row r="897" spans="1:15" x14ac:dyDescent="0.3">
      <c r="A897" t="s">
        <v>2331</v>
      </c>
      <c r="B897" t="s">
        <v>25</v>
      </c>
      <c r="C897">
        <v>51</v>
      </c>
      <c r="D897" t="s">
        <v>21</v>
      </c>
      <c r="E897" t="s">
        <v>31</v>
      </c>
      <c r="F897" t="s">
        <v>274</v>
      </c>
      <c r="G897">
        <v>4248.74</v>
      </c>
      <c r="H897">
        <v>4</v>
      </c>
      <c r="I897" s="1">
        <v>45033</v>
      </c>
      <c r="J897" t="s">
        <v>33</v>
      </c>
      <c r="K897">
        <v>51.43</v>
      </c>
      <c r="L897">
        <v>0</v>
      </c>
      <c r="M897">
        <v>25.86</v>
      </c>
      <c r="N897">
        <v>10</v>
      </c>
      <c r="O897">
        <f t="shared" si="13"/>
        <v>16969.099999999999</v>
      </c>
    </row>
    <row r="898" spans="1:15" x14ac:dyDescent="0.3">
      <c r="A898" t="s">
        <v>2528</v>
      </c>
      <c r="B898" t="s">
        <v>25</v>
      </c>
      <c r="C898">
        <v>25</v>
      </c>
      <c r="D898" t="s">
        <v>37</v>
      </c>
      <c r="E898" t="s">
        <v>31</v>
      </c>
      <c r="F898" t="s">
        <v>2065</v>
      </c>
      <c r="G898">
        <v>2490.46</v>
      </c>
      <c r="H898">
        <v>1</v>
      </c>
      <c r="I898" s="1">
        <v>45033</v>
      </c>
      <c r="J898" t="s">
        <v>53</v>
      </c>
      <c r="K898">
        <v>35.53</v>
      </c>
      <c r="L898">
        <v>1</v>
      </c>
      <c r="M898">
        <v>41.5</v>
      </c>
      <c r="N898">
        <v>103</v>
      </c>
      <c r="O898">
        <v>0</v>
      </c>
    </row>
    <row r="899" spans="1:15" x14ac:dyDescent="0.3">
      <c r="A899" t="s">
        <v>2952</v>
      </c>
      <c r="B899" t="s">
        <v>25</v>
      </c>
      <c r="C899">
        <v>37</v>
      </c>
      <c r="D899" t="s">
        <v>16</v>
      </c>
      <c r="E899" t="s">
        <v>31</v>
      </c>
      <c r="F899" t="s">
        <v>1783</v>
      </c>
      <c r="G899">
        <v>4906.29</v>
      </c>
      <c r="H899">
        <v>4</v>
      </c>
      <c r="I899" s="1">
        <v>45033</v>
      </c>
      <c r="J899" t="s">
        <v>19</v>
      </c>
      <c r="K899">
        <v>42.94</v>
      </c>
      <c r="L899">
        <v>1</v>
      </c>
      <c r="M899">
        <v>49.61</v>
      </c>
      <c r="N899">
        <v>9</v>
      </c>
      <c r="O899">
        <v>0</v>
      </c>
    </row>
    <row r="900" spans="1:15" x14ac:dyDescent="0.3">
      <c r="A900" t="s">
        <v>3003</v>
      </c>
      <c r="B900" t="s">
        <v>15</v>
      </c>
      <c r="C900">
        <v>37</v>
      </c>
      <c r="D900" t="s">
        <v>16</v>
      </c>
      <c r="E900" t="s">
        <v>41</v>
      </c>
      <c r="F900" t="s">
        <v>1542</v>
      </c>
      <c r="G900">
        <v>965.02</v>
      </c>
      <c r="H900">
        <v>3</v>
      </c>
      <c r="I900" s="1">
        <v>45033</v>
      </c>
      <c r="J900" t="s">
        <v>19</v>
      </c>
      <c r="K900">
        <v>46.71</v>
      </c>
      <c r="L900">
        <v>0</v>
      </c>
      <c r="M900">
        <v>32.04</v>
      </c>
      <c r="N900">
        <v>474</v>
      </c>
      <c r="O900">
        <f t="shared" ref="O899:O962" si="14">(G900 * H900) - M900</f>
        <v>2863.02</v>
      </c>
    </row>
    <row r="901" spans="1:15" x14ac:dyDescent="0.3">
      <c r="A901" t="s">
        <v>3228</v>
      </c>
      <c r="B901" t="s">
        <v>25</v>
      </c>
      <c r="C901">
        <v>18</v>
      </c>
      <c r="D901" t="s">
        <v>67</v>
      </c>
      <c r="E901" t="s">
        <v>41</v>
      </c>
      <c r="F901" t="s">
        <v>193</v>
      </c>
      <c r="G901">
        <v>2789.62</v>
      </c>
      <c r="H901">
        <v>2</v>
      </c>
      <c r="I901" s="1">
        <v>45033</v>
      </c>
      <c r="J901" t="s">
        <v>33</v>
      </c>
      <c r="K901">
        <v>56.61</v>
      </c>
      <c r="L901">
        <v>1</v>
      </c>
      <c r="M901">
        <v>48.95</v>
      </c>
      <c r="N901">
        <v>293</v>
      </c>
      <c r="O901">
        <v>0</v>
      </c>
    </row>
    <row r="902" spans="1:15" x14ac:dyDescent="0.3">
      <c r="A902" t="s">
        <v>3403</v>
      </c>
      <c r="B902" t="s">
        <v>15</v>
      </c>
      <c r="C902">
        <v>46</v>
      </c>
      <c r="D902" t="s">
        <v>16</v>
      </c>
      <c r="E902" t="s">
        <v>17</v>
      </c>
      <c r="F902" t="s">
        <v>3404</v>
      </c>
      <c r="G902">
        <v>2742.16</v>
      </c>
      <c r="H902">
        <v>3</v>
      </c>
      <c r="I902" s="1">
        <v>45033</v>
      </c>
      <c r="J902" t="s">
        <v>19</v>
      </c>
      <c r="K902">
        <v>18.86</v>
      </c>
      <c r="L902">
        <v>0</v>
      </c>
      <c r="M902">
        <v>42.81</v>
      </c>
      <c r="N902">
        <v>221</v>
      </c>
      <c r="O902">
        <f t="shared" si="14"/>
        <v>8183.6699999999992</v>
      </c>
    </row>
    <row r="903" spans="1:15" x14ac:dyDescent="0.3">
      <c r="A903" t="s">
        <v>1197</v>
      </c>
      <c r="B903" t="s">
        <v>25</v>
      </c>
      <c r="C903">
        <v>37</v>
      </c>
      <c r="D903" t="s">
        <v>21</v>
      </c>
      <c r="E903" t="s">
        <v>41</v>
      </c>
      <c r="F903" t="s">
        <v>298</v>
      </c>
      <c r="G903">
        <v>2742.45</v>
      </c>
      <c r="H903">
        <v>4</v>
      </c>
      <c r="I903" s="1">
        <v>45034</v>
      </c>
      <c r="J903" t="s">
        <v>53</v>
      </c>
      <c r="K903">
        <v>43.74</v>
      </c>
      <c r="L903">
        <v>1</v>
      </c>
      <c r="M903">
        <v>13.77</v>
      </c>
      <c r="N903">
        <v>311</v>
      </c>
      <c r="O903">
        <v>0</v>
      </c>
    </row>
    <row r="904" spans="1:15" x14ac:dyDescent="0.3">
      <c r="A904" t="s">
        <v>1560</v>
      </c>
      <c r="B904" t="s">
        <v>15</v>
      </c>
      <c r="C904">
        <v>33</v>
      </c>
      <c r="D904" t="s">
        <v>30</v>
      </c>
      <c r="E904" t="s">
        <v>26</v>
      </c>
      <c r="F904" t="s">
        <v>881</v>
      </c>
      <c r="G904">
        <v>4771.66</v>
      </c>
      <c r="H904">
        <v>1</v>
      </c>
      <c r="I904" s="1">
        <v>45034</v>
      </c>
      <c r="J904" t="s">
        <v>28</v>
      </c>
      <c r="K904">
        <v>6.15</v>
      </c>
      <c r="L904">
        <v>1</v>
      </c>
      <c r="M904">
        <v>35.840000000000003</v>
      </c>
      <c r="N904">
        <v>75</v>
      </c>
      <c r="O904">
        <v>0</v>
      </c>
    </row>
    <row r="905" spans="1:15" x14ac:dyDescent="0.3">
      <c r="A905" t="s">
        <v>1791</v>
      </c>
      <c r="B905" t="s">
        <v>15</v>
      </c>
      <c r="C905">
        <v>56</v>
      </c>
      <c r="D905" t="s">
        <v>16</v>
      </c>
      <c r="E905" t="s">
        <v>17</v>
      </c>
      <c r="F905" t="s">
        <v>804</v>
      </c>
      <c r="G905">
        <v>2610.16</v>
      </c>
      <c r="H905">
        <v>1</v>
      </c>
      <c r="I905" s="1">
        <v>45034</v>
      </c>
      <c r="J905" t="s">
        <v>53</v>
      </c>
      <c r="K905">
        <v>10.49</v>
      </c>
      <c r="L905">
        <v>1</v>
      </c>
      <c r="M905">
        <v>8.99</v>
      </c>
      <c r="N905">
        <v>425</v>
      </c>
      <c r="O905">
        <v>0</v>
      </c>
    </row>
    <row r="906" spans="1:15" x14ac:dyDescent="0.3">
      <c r="A906" t="s">
        <v>2209</v>
      </c>
      <c r="B906" t="s">
        <v>15</v>
      </c>
      <c r="C906">
        <v>27</v>
      </c>
      <c r="D906" t="s">
        <v>16</v>
      </c>
      <c r="E906" t="s">
        <v>26</v>
      </c>
      <c r="F906" t="s">
        <v>2210</v>
      </c>
      <c r="G906">
        <v>593.74</v>
      </c>
      <c r="H906">
        <v>1</v>
      </c>
      <c r="I906" s="1">
        <v>45034</v>
      </c>
      <c r="J906" t="s">
        <v>23</v>
      </c>
      <c r="K906">
        <v>13.21</v>
      </c>
      <c r="L906">
        <v>0</v>
      </c>
      <c r="M906">
        <v>11.74</v>
      </c>
      <c r="N906">
        <v>141</v>
      </c>
      <c r="O906">
        <f t="shared" si="14"/>
        <v>582</v>
      </c>
    </row>
    <row r="907" spans="1:15" x14ac:dyDescent="0.3">
      <c r="A907" t="s">
        <v>2320</v>
      </c>
      <c r="B907" t="s">
        <v>25</v>
      </c>
      <c r="C907">
        <v>58</v>
      </c>
      <c r="D907" t="s">
        <v>37</v>
      </c>
      <c r="E907" t="s">
        <v>17</v>
      </c>
      <c r="F907" t="s">
        <v>1281</v>
      </c>
      <c r="G907">
        <v>1898.36</v>
      </c>
      <c r="H907">
        <v>3</v>
      </c>
      <c r="I907" s="1">
        <v>45034</v>
      </c>
      <c r="J907" t="s">
        <v>19</v>
      </c>
      <c r="K907">
        <v>35.619999999999997</v>
      </c>
      <c r="L907">
        <v>1</v>
      </c>
      <c r="M907">
        <v>9.5399999999999991</v>
      </c>
      <c r="N907">
        <v>424</v>
      </c>
      <c r="O907">
        <v>0</v>
      </c>
    </row>
    <row r="908" spans="1:15" x14ac:dyDescent="0.3">
      <c r="A908" t="s">
        <v>2358</v>
      </c>
      <c r="B908" t="s">
        <v>15</v>
      </c>
      <c r="C908">
        <v>27</v>
      </c>
      <c r="D908" t="s">
        <v>16</v>
      </c>
      <c r="E908" t="s">
        <v>26</v>
      </c>
      <c r="F908" t="s">
        <v>477</v>
      </c>
      <c r="G908">
        <v>2355.6999999999998</v>
      </c>
      <c r="H908">
        <v>1</v>
      </c>
      <c r="I908" s="1">
        <v>45034</v>
      </c>
      <c r="J908" t="s">
        <v>33</v>
      </c>
      <c r="K908">
        <v>43.2</v>
      </c>
      <c r="L908">
        <v>0</v>
      </c>
      <c r="M908">
        <v>28.85</v>
      </c>
      <c r="N908">
        <v>328</v>
      </c>
      <c r="O908">
        <f t="shared" si="14"/>
        <v>2326.85</v>
      </c>
    </row>
    <row r="909" spans="1:15" x14ac:dyDescent="0.3">
      <c r="A909" t="s">
        <v>2830</v>
      </c>
      <c r="B909" t="s">
        <v>25</v>
      </c>
      <c r="C909">
        <v>50</v>
      </c>
      <c r="D909" t="s">
        <v>67</v>
      </c>
      <c r="E909" t="s">
        <v>41</v>
      </c>
      <c r="F909" t="s">
        <v>2004</v>
      </c>
      <c r="G909">
        <v>1540.86</v>
      </c>
      <c r="H909">
        <v>2</v>
      </c>
      <c r="I909" s="1">
        <v>45034</v>
      </c>
      <c r="J909" t="s">
        <v>19</v>
      </c>
      <c r="K909">
        <v>20.84</v>
      </c>
      <c r="L909">
        <v>0</v>
      </c>
      <c r="M909">
        <v>2.69</v>
      </c>
      <c r="N909">
        <v>407</v>
      </c>
      <c r="O909">
        <f t="shared" si="14"/>
        <v>3079.0299999999997</v>
      </c>
    </row>
    <row r="910" spans="1:15" x14ac:dyDescent="0.3">
      <c r="A910" t="s">
        <v>3160</v>
      </c>
      <c r="B910" t="s">
        <v>25</v>
      </c>
      <c r="C910">
        <v>19</v>
      </c>
      <c r="D910" t="s">
        <v>30</v>
      </c>
      <c r="E910" t="s">
        <v>26</v>
      </c>
      <c r="F910" t="s">
        <v>819</v>
      </c>
      <c r="G910">
        <v>3741.86</v>
      </c>
      <c r="H910">
        <v>4</v>
      </c>
      <c r="I910" s="1">
        <v>45034</v>
      </c>
      <c r="J910" t="s">
        <v>28</v>
      </c>
      <c r="K910">
        <v>59.49</v>
      </c>
      <c r="L910">
        <v>1</v>
      </c>
      <c r="M910">
        <v>35.93</v>
      </c>
      <c r="N910">
        <v>81</v>
      </c>
      <c r="O910">
        <v>0</v>
      </c>
    </row>
    <row r="911" spans="1:15" x14ac:dyDescent="0.3">
      <c r="A911" t="s">
        <v>3866</v>
      </c>
      <c r="B911" t="s">
        <v>15</v>
      </c>
      <c r="C911">
        <v>22</v>
      </c>
      <c r="D911" t="s">
        <v>67</v>
      </c>
      <c r="E911" t="s">
        <v>26</v>
      </c>
      <c r="F911" t="s">
        <v>250</v>
      </c>
      <c r="G911">
        <v>3628.64</v>
      </c>
      <c r="H911">
        <v>5</v>
      </c>
      <c r="I911" s="1">
        <v>45034</v>
      </c>
      <c r="J911" t="s">
        <v>33</v>
      </c>
      <c r="K911">
        <v>52.86</v>
      </c>
      <c r="L911">
        <v>0</v>
      </c>
      <c r="M911">
        <v>41.11</v>
      </c>
      <c r="N911">
        <v>103</v>
      </c>
      <c r="O911">
        <f t="shared" si="14"/>
        <v>18102.09</v>
      </c>
    </row>
    <row r="912" spans="1:15" x14ac:dyDescent="0.3">
      <c r="A912" t="s">
        <v>956</v>
      </c>
      <c r="B912" t="s">
        <v>25</v>
      </c>
      <c r="C912">
        <v>44</v>
      </c>
      <c r="D912" t="s">
        <v>21</v>
      </c>
      <c r="E912" t="s">
        <v>17</v>
      </c>
      <c r="F912" t="s">
        <v>957</v>
      </c>
      <c r="G912">
        <v>3047</v>
      </c>
      <c r="H912">
        <v>4</v>
      </c>
      <c r="I912" s="1">
        <v>45035</v>
      </c>
      <c r="J912" t="s">
        <v>28</v>
      </c>
      <c r="K912">
        <v>21.98</v>
      </c>
      <c r="L912">
        <v>1</v>
      </c>
      <c r="M912">
        <v>10.26</v>
      </c>
      <c r="N912">
        <v>426</v>
      </c>
      <c r="O912">
        <v>0</v>
      </c>
    </row>
    <row r="913" spans="1:15" x14ac:dyDescent="0.3">
      <c r="A913" t="s">
        <v>1822</v>
      </c>
      <c r="B913" t="s">
        <v>25</v>
      </c>
      <c r="C913">
        <v>58</v>
      </c>
      <c r="D913" t="s">
        <v>37</v>
      </c>
      <c r="E913" t="s">
        <v>41</v>
      </c>
      <c r="F913" t="s">
        <v>1229</v>
      </c>
      <c r="G913">
        <v>1831.56</v>
      </c>
      <c r="H913">
        <v>4</v>
      </c>
      <c r="I913" s="1">
        <v>45035</v>
      </c>
      <c r="J913" t="s">
        <v>28</v>
      </c>
      <c r="K913">
        <v>33.49</v>
      </c>
      <c r="L913">
        <v>0</v>
      </c>
      <c r="M913">
        <v>40.18</v>
      </c>
      <c r="N913">
        <v>178</v>
      </c>
      <c r="O913">
        <f t="shared" si="14"/>
        <v>7286.0599999999995</v>
      </c>
    </row>
    <row r="914" spans="1:15" x14ac:dyDescent="0.3">
      <c r="A914" t="s">
        <v>1964</v>
      </c>
      <c r="B914" t="s">
        <v>15</v>
      </c>
      <c r="C914">
        <v>59</v>
      </c>
      <c r="D914" t="s">
        <v>67</v>
      </c>
      <c r="E914" t="s">
        <v>26</v>
      </c>
      <c r="F914" t="s">
        <v>552</v>
      </c>
      <c r="G914">
        <v>3036.87</v>
      </c>
      <c r="H914">
        <v>1</v>
      </c>
      <c r="I914" s="1">
        <v>45035</v>
      </c>
      <c r="J914" t="s">
        <v>28</v>
      </c>
      <c r="K914">
        <v>35.46</v>
      </c>
      <c r="L914">
        <v>1</v>
      </c>
      <c r="M914">
        <v>4.43</v>
      </c>
      <c r="N914">
        <v>445</v>
      </c>
      <c r="O914">
        <v>0</v>
      </c>
    </row>
    <row r="915" spans="1:15" x14ac:dyDescent="0.3">
      <c r="A915" t="s">
        <v>2080</v>
      </c>
      <c r="B915" t="s">
        <v>25</v>
      </c>
      <c r="C915">
        <v>25</v>
      </c>
      <c r="D915" t="s">
        <v>21</v>
      </c>
      <c r="E915" t="s">
        <v>31</v>
      </c>
      <c r="F915" t="s">
        <v>2081</v>
      </c>
      <c r="G915">
        <v>1153.5</v>
      </c>
      <c r="H915">
        <v>2</v>
      </c>
      <c r="I915" s="1">
        <v>45035</v>
      </c>
      <c r="J915" t="s">
        <v>19</v>
      </c>
      <c r="K915">
        <v>40.880000000000003</v>
      </c>
      <c r="L915">
        <v>0</v>
      </c>
      <c r="M915">
        <v>24.94</v>
      </c>
      <c r="N915">
        <v>404</v>
      </c>
      <c r="O915">
        <f t="shared" si="14"/>
        <v>2282.06</v>
      </c>
    </row>
    <row r="916" spans="1:15" x14ac:dyDescent="0.3">
      <c r="A916" t="s">
        <v>2492</v>
      </c>
      <c r="B916" t="s">
        <v>15</v>
      </c>
      <c r="C916">
        <v>37</v>
      </c>
      <c r="D916" t="s">
        <v>30</v>
      </c>
      <c r="E916" t="s">
        <v>41</v>
      </c>
      <c r="F916" t="s">
        <v>1297</v>
      </c>
      <c r="G916">
        <v>754.75</v>
      </c>
      <c r="H916">
        <v>1</v>
      </c>
      <c r="I916" s="1">
        <v>45035</v>
      </c>
      <c r="J916" t="s">
        <v>33</v>
      </c>
      <c r="K916">
        <v>23.88</v>
      </c>
      <c r="L916">
        <v>0</v>
      </c>
      <c r="M916">
        <v>25.47</v>
      </c>
      <c r="N916">
        <v>211</v>
      </c>
      <c r="O916">
        <f t="shared" si="14"/>
        <v>729.28</v>
      </c>
    </row>
    <row r="917" spans="1:15" x14ac:dyDescent="0.3">
      <c r="A917" t="s">
        <v>2788</v>
      </c>
      <c r="B917" t="s">
        <v>25</v>
      </c>
      <c r="C917">
        <v>41</v>
      </c>
      <c r="D917" t="s">
        <v>67</v>
      </c>
      <c r="E917" t="s">
        <v>41</v>
      </c>
      <c r="F917" t="s">
        <v>1242</v>
      </c>
      <c r="G917">
        <v>3876.99</v>
      </c>
      <c r="H917">
        <v>1</v>
      </c>
      <c r="I917" s="1">
        <v>45035</v>
      </c>
      <c r="J917" t="s">
        <v>19</v>
      </c>
      <c r="K917">
        <v>43.71</v>
      </c>
      <c r="L917">
        <v>1</v>
      </c>
      <c r="M917">
        <v>32.83</v>
      </c>
      <c r="N917">
        <v>199</v>
      </c>
      <c r="O917">
        <v>0</v>
      </c>
    </row>
    <row r="918" spans="1:15" x14ac:dyDescent="0.3">
      <c r="A918" t="s">
        <v>3599</v>
      </c>
      <c r="B918" t="s">
        <v>15</v>
      </c>
      <c r="C918">
        <v>53</v>
      </c>
      <c r="D918" t="s">
        <v>16</v>
      </c>
      <c r="E918" t="s">
        <v>38</v>
      </c>
      <c r="F918" t="s">
        <v>2700</v>
      </c>
      <c r="G918">
        <v>1144.6300000000001</v>
      </c>
      <c r="H918">
        <v>1</v>
      </c>
      <c r="I918" s="1">
        <v>45035</v>
      </c>
      <c r="J918" t="s">
        <v>19</v>
      </c>
      <c r="K918">
        <v>49.01</v>
      </c>
      <c r="L918">
        <v>0</v>
      </c>
      <c r="M918">
        <v>27.81</v>
      </c>
      <c r="N918">
        <v>202</v>
      </c>
      <c r="O918">
        <f t="shared" si="14"/>
        <v>1116.8200000000002</v>
      </c>
    </row>
    <row r="919" spans="1:15" x14ac:dyDescent="0.3">
      <c r="A919" t="s">
        <v>3678</v>
      </c>
      <c r="B919" t="s">
        <v>25</v>
      </c>
      <c r="C919">
        <v>34</v>
      </c>
      <c r="D919" t="s">
        <v>67</v>
      </c>
      <c r="E919" t="s">
        <v>31</v>
      </c>
      <c r="F919" t="s">
        <v>614</v>
      </c>
      <c r="G919">
        <v>678.95</v>
      </c>
      <c r="H919">
        <v>1</v>
      </c>
      <c r="I919" s="1">
        <v>45035</v>
      </c>
      <c r="J919" t="s">
        <v>33</v>
      </c>
      <c r="K919">
        <v>57.93</v>
      </c>
      <c r="L919">
        <v>0</v>
      </c>
      <c r="M919">
        <v>0.3</v>
      </c>
      <c r="N919">
        <v>241</v>
      </c>
      <c r="O919">
        <f t="shared" si="14"/>
        <v>678.65000000000009</v>
      </c>
    </row>
    <row r="920" spans="1:15" x14ac:dyDescent="0.3">
      <c r="A920" t="s">
        <v>1670</v>
      </c>
      <c r="B920" t="s">
        <v>15</v>
      </c>
      <c r="C920">
        <v>18</v>
      </c>
      <c r="D920" t="s">
        <v>37</v>
      </c>
      <c r="E920" t="s">
        <v>41</v>
      </c>
      <c r="F920" t="s">
        <v>88</v>
      </c>
      <c r="G920">
        <v>1251.22</v>
      </c>
      <c r="H920">
        <v>1</v>
      </c>
      <c r="I920" s="1">
        <v>45036</v>
      </c>
      <c r="J920" t="s">
        <v>28</v>
      </c>
      <c r="K920">
        <v>19.23</v>
      </c>
      <c r="L920">
        <v>1</v>
      </c>
      <c r="M920">
        <v>48.92</v>
      </c>
      <c r="N920">
        <v>354</v>
      </c>
      <c r="O920">
        <v>0</v>
      </c>
    </row>
    <row r="921" spans="1:15" x14ac:dyDescent="0.3">
      <c r="A921" t="s">
        <v>1774</v>
      </c>
      <c r="B921" t="s">
        <v>25</v>
      </c>
      <c r="C921">
        <v>32</v>
      </c>
      <c r="D921" t="s">
        <v>37</v>
      </c>
      <c r="E921" t="s">
        <v>26</v>
      </c>
      <c r="F921" t="s">
        <v>1227</v>
      </c>
      <c r="G921">
        <v>4222.66</v>
      </c>
      <c r="H921">
        <v>4</v>
      </c>
      <c r="I921" s="1">
        <v>45036</v>
      </c>
      <c r="J921" t="s">
        <v>28</v>
      </c>
      <c r="K921">
        <v>14.47</v>
      </c>
      <c r="L921">
        <v>0</v>
      </c>
      <c r="M921">
        <v>10.11</v>
      </c>
      <c r="N921">
        <v>259</v>
      </c>
      <c r="O921">
        <f t="shared" si="14"/>
        <v>16880.53</v>
      </c>
    </row>
    <row r="922" spans="1:15" x14ac:dyDescent="0.3">
      <c r="A922" t="s">
        <v>1803</v>
      </c>
      <c r="B922" t="s">
        <v>15</v>
      </c>
      <c r="C922">
        <v>19</v>
      </c>
      <c r="D922" t="s">
        <v>37</v>
      </c>
      <c r="E922" t="s">
        <v>41</v>
      </c>
      <c r="F922" t="s">
        <v>1463</v>
      </c>
      <c r="G922">
        <v>4370.57</v>
      </c>
      <c r="H922">
        <v>2</v>
      </c>
      <c r="I922" s="1">
        <v>45036</v>
      </c>
      <c r="J922" t="s">
        <v>23</v>
      </c>
      <c r="K922">
        <v>43.06</v>
      </c>
      <c r="L922">
        <v>0</v>
      </c>
      <c r="M922">
        <v>0.8</v>
      </c>
      <c r="N922">
        <v>437</v>
      </c>
      <c r="O922">
        <f t="shared" si="14"/>
        <v>8740.34</v>
      </c>
    </row>
    <row r="923" spans="1:15" x14ac:dyDescent="0.3">
      <c r="A923" t="s">
        <v>2016</v>
      </c>
      <c r="B923" t="s">
        <v>25</v>
      </c>
      <c r="C923">
        <v>36</v>
      </c>
      <c r="D923" t="s">
        <v>21</v>
      </c>
      <c r="E923" t="s">
        <v>38</v>
      </c>
      <c r="F923" t="s">
        <v>2017</v>
      </c>
      <c r="G923">
        <v>986.13</v>
      </c>
      <c r="H923">
        <v>1</v>
      </c>
      <c r="I923" s="1">
        <v>45036</v>
      </c>
      <c r="J923" t="s">
        <v>19</v>
      </c>
      <c r="K923">
        <v>58.15</v>
      </c>
      <c r="L923">
        <v>1</v>
      </c>
      <c r="M923">
        <v>17.72</v>
      </c>
      <c r="N923">
        <v>9</v>
      </c>
      <c r="O923">
        <v>0</v>
      </c>
    </row>
    <row r="924" spans="1:15" x14ac:dyDescent="0.3">
      <c r="A924" t="s">
        <v>2282</v>
      </c>
      <c r="B924" t="s">
        <v>25</v>
      </c>
      <c r="C924">
        <v>22</v>
      </c>
      <c r="D924" t="s">
        <v>67</v>
      </c>
      <c r="E924" t="s">
        <v>41</v>
      </c>
      <c r="F924" t="s">
        <v>199</v>
      </c>
      <c r="G924">
        <v>1014.66</v>
      </c>
      <c r="H924">
        <v>1</v>
      </c>
      <c r="I924" s="1">
        <v>45036</v>
      </c>
      <c r="J924" t="s">
        <v>28</v>
      </c>
      <c r="K924">
        <v>20.63</v>
      </c>
      <c r="L924">
        <v>1</v>
      </c>
      <c r="M924">
        <v>20.260000000000002</v>
      </c>
      <c r="N924">
        <v>109</v>
      </c>
      <c r="O924">
        <v>0</v>
      </c>
    </row>
    <row r="925" spans="1:15" x14ac:dyDescent="0.3">
      <c r="A925" t="s">
        <v>2359</v>
      </c>
      <c r="B925" t="s">
        <v>25</v>
      </c>
      <c r="C925">
        <v>26</v>
      </c>
      <c r="D925" t="s">
        <v>16</v>
      </c>
      <c r="E925" t="s">
        <v>17</v>
      </c>
      <c r="F925" t="s">
        <v>2360</v>
      </c>
      <c r="G925">
        <v>2236.98</v>
      </c>
      <c r="H925">
        <v>5</v>
      </c>
      <c r="I925" s="1">
        <v>45036</v>
      </c>
      <c r="J925" t="s">
        <v>23</v>
      </c>
      <c r="K925">
        <v>25.36</v>
      </c>
      <c r="L925">
        <v>0</v>
      </c>
      <c r="M925">
        <v>29.93</v>
      </c>
      <c r="N925">
        <v>54</v>
      </c>
      <c r="O925">
        <f t="shared" si="14"/>
        <v>11154.97</v>
      </c>
    </row>
    <row r="926" spans="1:15" x14ac:dyDescent="0.3">
      <c r="A926" t="s">
        <v>2529</v>
      </c>
      <c r="B926" t="s">
        <v>15</v>
      </c>
      <c r="C926">
        <v>19</v>
      </c>
      <c r="D926" t="s">
        <v>21</v>
      </c>
      <c r="E926" t="s">
        <v>41</v>
      </c>
      <c r="F926" t="s">
        <v>1315</v>
      </c>
      <c r="G926">
        <v>899.8</v>
      </c>
      <c r="H926">
        <v>3</v>
      </c>
      <c r="I926" s="1">
        <v>45036</v>
      </c>
      <c r="J926" t="s">
        <v>28</v>
      </c>
      <c r="K926">
        <v>25.91</v>
      </c>
      <c r="L926">
        <v>0</v>
      </c>
      <c r="M926">
        <v>42.15</v>
      </c>
      <c r="N926">
        <v>336</v>
      </c>
      <c r="O926">
        <f t="shared" si="14"/>
        <v>2657.2499999999995</v>
      </c>
    </row>
    <row r="927" spans="1:15" x14ac:dyDescent="0.3">
      <c r="A927" t="s">
        <v>2569</v>
      </c>
      <c r="B927" t="s">
        <v>25</v>
      </c>
      <c r="C927">
        <v>59</v>
      </c>
      <c r="D927" t="s">
        <v>21</v>
      </c>
      <c r="E927" t="s">
        <v>26</v>
      </c>
      <c r="F927" t="s">
        <v>1859</v>
      </c>
      <c r="G927">
        <v>4011.28</v>
      </c>
      <c r="H927">
        <v>5</v>
      </c>
      <c r="I927" s="1">
        <v>45036</v>
      </c>
      <c r="J927" t="s">
        <v>19</v>
      </c>
      <c r="K927">
        <v>55.47</v>
      </c>
      <c r="L927">
        <v>0</v>
      </c>
      <c r="M927">
        <v>41.17</v>
      </c>
      <c r="N927">
        <v>0</v>
      </c>
      <c r="O927">
        <f t="shared" si="14"/>
        <v>20015.230000000003</v>
      </c>
    </row>
    <row r="928" spans="1:15" x14ac:dyDescent="0.3">
      <c r="A928" t="s">
        <v>2967</v>
      </c>
      <c r="B928" t="s">
        <v>15</v>
      </c>
      <c r="C928">
        <v>18</v>
      </c>
      <c r="D928" t="s">
        <v>37</v>
      </c>
      <c r="E928" t="s">
        <v>38</v>
      </c>
      <c r="F928" t="s">
        <v>269</v>
      </c>
      <c r="G928">
        <v>2818.29</v>
      </c>
      <c r="H928">
        <v>2</v>
      </c>
      <c r="I928" s="1">
        <v>45036</v>
      </c>
      <c r="J928" t="s">
        <v>53</v>
      </c>
      <c r="K928">
        <v>21.64</v>
      </c>
      <c r="L928">
        <v>0</v>
      </c>
      <c r="M928">
        <v>21.35</v>
      </c>
      <c r="N928">
        <v>408</v>
      </c>
      <c r="O928">
        <f t="shared" si="14"/>
        <v>5615.23</v>
      </c>
    </row>
    <row r="929" spans="1:15" x14ac:dyDescent="0.3">
      <c r="A929" t="s">
        <v>3053</v>
      </c>
      <c r="B929" t="s">
        <v>25</v>
      </c>
      <c r="C929">
        <v>46</v>
      </c>
      <c r="D929" t="s">
        <v>67</v>
      </c>
      <c r="E929" t="s">
        <v>31</v>
      </c>
      <c r="F929" t="s">
        <v>1720</v>
      </c>
      <c r="G929">
        <v>4044.88</v>
      </c>
      <c r="H929">
        <v>5</v>
      </c>
      <c r="I929" s="1">
        <v>45036</v>
      </c>
      <c r="J929" t="s">
        <v>28</v>
      </c>
      <c r="K929">
        <v>46.02</v>
      </c>
      <c r="L929">
        <v>0</v>
      </c>
      <c r="M929">
        <v>5.14</v>
      </c>
      <c r="N929">
        <v>240</v>
      </c>
      <c r="O929">
        <f t="shared" si="14"/>
        <v>20219.260000000002</v>
      </c>
    </row>
    <row r="930" spans="1:15" x14ac:dyDescent="0.3">
      <c r="A930" t="s">
        <v>3289</v>
      </c>
      <c r="B930" t="s">
        <v>15</v>
      </c>
      <c r="C930">
        <v>53</v>
      </c>
      <c r="D930" t="s">
        <v>16</v>
      </c>
      <c r="E930" t="s">
        <v>17</v>
      </c>
      <c r="F930" t="s">
        <v>984</v>
      </c>
      <c r="G930">
        <v>1570.36</v>
      </c>
      <c r="H930">
        <v>5</v>
      </c>
      <c r="I930" s="1">
        <v>45036</v>
      </c>
      <c r="J930" t="s">
        <v>28</v>
      </c>
      <c r="K930">
        <v>52.58</v>
      </c>
      <c r="L930">
        <v>0</v>
      </c>
      <c r="M930">
        <v>7.73</v>
      </c>
      <c r="N930">
        <v>151</v>
      </c>
      <c r="O930">
        <f t="shared" si="14"/>
        <v>7844.07</v>
      </c>
    </row>
    <row r="931" spans="1:15" x14ac:dyDescent="0.3">
      <c r="A931" t="s">
        <v>3722</v>
      </c>
      <c r="B931" t="s">
        <v>15</v>
      </c>
      <c r="C931">
        <v>25</v>
      </c>
      <c r="D931" t="s">
        <v>67</v>
      </c>
      <c r="E931" t="s">
        <v>17</v>
      </c>
      <c r="F931" t="s">
        <v>1523</v>
      </c>
      <c r="G931">
        <v>3807.24</v>
      </c>
      <c r="H931">
        <v>1</v>
      </c>
      <c r="I931" s="1">
        <v>45036</v>
      </c>
      <c r="J931" t="s">
        <v>28</v>
      </c>
      <c r="K931">
        <v>38.869999999999997</v>
      </c>
      <c r="L931">
        <v>0</v>
      </c>
      <c r="M931">
        <v>8.08</v>
      </c>
      <c r="N931">
        <v>270</v>
      </c>
      <c r="O931">
        <f t="shared" si="14"/>
        <v>3799.16</v>
      </c>
    </row>
    <row r="932" spans="1:15" x14ac:dyDescent="0.3">
      <c r="A932" t="s">
        <v>1568</v>
      </c>
      <c r="B932" t="s">
        <v>15</v>
      </c>
      <c r="C932">
        <v>41</v>
      </c>
      <c r="D932" t="s">
        <v>30</v>
      </c>
      <c r="E932" t="s">
        <v>38</v>
      </c>
      <c r="F932" t="s">
        <v>287</v>
      </c>
      <c r="G932">
        <v>2798.01</v>
      </c>
      <c r="H932">
        <v>1</v>
      </c>
      <c r="I932" s="1">
        <v>45037</v>
      </c>
      <c r="J932" t="s">
        <v>23</v>
      </c>
      <c r="K932">
        <v>17.149999999999999</v>
      </c>
      <c r="L932">
        <v>0</v>
      </c>
      <c r="M932">
        <v>33.29</v>
      </c>
      <c r="N932">
        <v>343</v>
      </c>
      <c r="O932">
        <f t="shared" si="14"/>
        <v>2764.7200000000003</v>
      </c>
    </row>
    <row r="933" spans="1:15" x14ac:dyDescent="0.3">
      <c r="A933" t="s">
        <v>1631</v>
      </c>
      <c r="B933" t="s">
        <v>15</v>
      </c>
      <c r="C933">
        <v>20</v>
      </c>
      <c r="D933" t="s">
        <v>16</v>
      </c>
      <c r="E933" t="s">
        <v>17</v>
      </c>
      <c r="F933" t="s">
        <v>1632</v>
      </c>
      <c r="G933">
        <v>4593.55</v>
      </c>
      <c r="H933">
        <v>1</v>
      </c>
      <c r="I933" s="1">
        <v>45037</v>
      </c>
      <c r="J933" t="s">
        <v>28</v>
      </c>
      <c r="K933">
        <v>41.27</v>
      </c>
      <c r="L933">
        <v>1</v>
      </c>
      <c r="M933">
        <v>40.450000000000003</v>
      </c>
      <c r="N933">
        <v>120</v>
      </c>
      <c r="O933">
        <v>0</v>
      </c>
    </row>
    <row r="934" spans="1:15" x14ac:dyDescent="0.3">
      <c r="A934" t="s">
        <v>1796</v>
      </c>
      <c r="B934" t="s">
        <v>15</v>
      </c>
      <c r="C934">
        <v>23</v>
      </c>
      <c r="D934" t="s">
        <v>67</v>
      </c>
      <c r="E934" t="s">
        <v>17</v>
      </c>
      <c r="F934" t="s">
        <v>207</v>
      </c>
      <c r="G934">
        <v>4478.2</v>
      </c>
      <c r="H934">
        <v>4</v>
      </c>
      <c r="I934" s="1">
        <v>45037</v>
      </c>
      <c r="J934" t="s">
        <v>33</v>
      </c>
      <c r="K934">
        <v>36.97</v>
      </c>
      <c r="L934">
        <v>0</v>
      </c>
      <c r="M934">
        <v>0.27</v>
      </c>
      <c r="N934">
        <v>496</v>
      </c>
      <c r="O934">
        <f t="shared" si="14"/>
        <v>17912.53</v>
      </c>
    </row>
    <row r="935" spans="1:15" x14ac:dyDescent="0.3">
      <c r="A935" t="s">
        <v>1901</v>
      </c>
      <c r="B935" t="s">
        <v>25</v>
      </c>
      <c r="C935">
        <v>53</v>
      </c>
      <c r="D935" t="s">
        <v>37</v>
      </c>
      <c r="E935" t="s">
        <v>17</v>
      </c>
      <c r="F935" t="s">
        <v>1902</v>
      </c>
      <c r="G935">
        <v>1807.91</v>
      </c>
      <c r="H935">
        <v>2</v>
      </c>
      <c r="I935" s="1">
        <v>45037</v>
      </c>
      <c r="J935" t="s">
        <v>19</v>
      </c>
      <c r="K935">
        <v>32.49</v>
      </c>
      <c r="L935">
        <v>1</v>
      </c>
      <c r="M935">
        <v>8.75</v>
      </c>
      <c r="N935">
        <v>381</v>
      </c>
      <c r="O935">
        <v>0</v>
      </c>
    </row>
    <row r="936" spans="1:15" x14ac:dyDescent="0.3">
      <c r="A936" t="s">
        <v>3694</v>
      </c>
      <c r="B936" t="s">
        <v>15</v>
      </c>
      <c r="C936">
        <v>50</v>
      </c>
      <c r="D936" t="s">
        <v>16</v>
      </c>
      <c r="E936" t="s">
        <v>17</v>
      </c>
      <c r="F936" t="s">
        <v>1620</v>
      </c>
      <c r="G936">
        <v>1124.8800000000001</v>
      </c>
      <c r="H936">
        <v>1</v>
      </c>
      <c r="I936" s="1">
        <v>45037</v>
      </c>
      <c r="J936" t="s">
        <v>53</v>
      </c>
      <c r="K936">
        <v>26.1</v>
      </c>
      <c r="L936">
        <v>1</v>
      </c>
      <c r="M936">
        <v>37.840000000000003</v>
      </c>
      <c r="N936">
        <v>87</v>
      </c>
      <c r="O936">
        <v>0</v>
      </c>
    </row>
    <row r="937" spans="1:15" x14ac:dyDescent="0.3">
      <c r="A937" t="s">
        <v>3808</v>
      </c>
      <c r="B937" t="s">
        <v>25</v>
      </c>
      <c r="C937">
        <v>57</v>
      </c>
      <c r="D937" t="s">
        <v>67</v>
      </c>
      <c r="E937" t="s">
        <v>41</v>
      </c>
      <c r="F937" t="s">
        <v>382</v>
      </c>
      <c r="G937">
        <v>4257.29</v>
      </c>
      <c r="H937">
        <v>1</v>
      </c>
      <c r="I937" s="1">
        <v>45037</v>
      </c>
      <c r="J937" t="s">
        <v>19</v>
      </c>
      <c r="K937">
        <v>37.6</v>
      </c>
      <c r="L937">
        <v>0</v>
      </c>
      <c r="M937">
        <v>32.54</v>
      </c>
      <c r="N937">
        <v>434</v>
      </c>
      <c r="O937">
        <f t="shared" si="14"/>
        <v>4224.75</v>
      </c>
    </row>
    <row r="938" spans="1:15" x14ac:dyDescent="0.3">
      <c r="A938" t="s">
        <v>780</v>
      </c>
      <c r="B938" t="s">
        <v>25</v>
      </c>
      <c r="C938">
        <v>30</v>
      </c>
      <c r="D938" t="s">
        <v>16</v>
      </c>
      <c r="E938" t="s">
        <v>26</v>
      </c>
      <c r="F938" t="s">
        <v>207</v>
      </c>
      <c r="G938">
        <v>647.20000000000005</v>
      </c>
      <c r="H938">
        <v>5</v>
      </c>
      <c r="I938" s="1">
        <v>45038</v>
      </c>
      <c r="J938" t="s">
        <v>28</v>
      </c>
      <c r="K938">
        <v>14.45</v>
      </c>
      <c r="L938">
        <v>1</v>
      </c>
      <c r="M938">
        <v>15.81</v>
      </c>
      <c r="N938">
        <v>39</v>
      </c>
      <c r="O938">
        <v>0</v>
      </c>
    </row>
    <row r="939" spans="1:15" x14ac:dyDescent="0.3">
      <c r="A939" t="s">
        <v>1819</v>
      </c>
      <c r="B939" t="s">
        <v>15</v>
      </c>
      <c r="C939">
        <v>24</v>
      </c>
      <c r="D939" t="s">
        <v>30</v>
      </c>
      <c r="E939" t="s">
        <v>17</v>
      </c>
      <c r="F939" t="s">
        <v>1615</v>
      </c>
      <c r="G939">
        <v>1718.78</v>
      </c>
      <c r="H939">
        <v>1</v>
      </c>
      <c r="I939" s="1">
        <v>45038</v>
      </c>
      <c r="J939" t="s">
        <v>33</v>
      </c>
      <c r="K939">
        <v>23.8</v>
      </c>
      <c r="L939">
        <v>1</v>
      </c>
      <c r="M939">
        <v>11.46</v>
      </c>
      <c r="N939">
        <v>114</v>
      </c>
      <c r="O939">
        <v>0</v>
      </c>
    </row>
    <row r="940" spans="1:15" x14ac:dyDescent="0.3">
      <c r="A940" t="s">
        <v>3077</v>
      </c>
      <c r="B940" t="s">
        <v>15</v>
      </c>
      <c r="C940">
        <v>24</v>
      </c>
      <c r="D940" t="s">
        <v>21</v>
      </c>
      <c r="E940" t="s">
        <v>41</v>
      </c>
      <c r="F940" t="s">
        <v>1949</v>
      </c>
      <c r="G940">
        <v>992.73</v>
      </c>
      <c r="H940">
        <v>3</v>
      </c>
      <c r="I940" s="1">
        <v>45038</v>
      </c>
      <c r="J940" t="s">
        <v>33</v>
      </c>
      <c r="K940">
        <v>10.18</v>
      </c>
      <c r="L940">
        <v>1</v>
      </c>
      <c r="M940">
        <v>9.09</v>
      </c>
      <c r="N940">
        <v>3</v>
      </c>
      <c r="O940">
        <v>0</v>
      </c>
    </row>
    <row r="941" spans="1:15" x14ac:dyDescent="0.3">
      <c r="A941" t="s">
        <v>3395</v>
      </c>
      <c r="B941" t="s">
        <v>25</v>
      </c>
      <c r="C941">
        <v>35</v>
      </c>
      <c r="D941" t="s">
        <v>16</v>
      </c>
      <c r="E941" t="s">
        <v>31</v>
      </c>
      <c r="F941" t="s">
        <v>1525</v>
      </c>
      <c r="G941">
        <v>4633.9399999999996</v>
      </c>
      <c r="H941">
        <v>1</v>
      </c>
      <c r="I941" s="1">
        <v>45038</v>
      </c>
      <c r="J941" t="s">
        <v>28</v>
      </c>
      <c r="K941">
        <v>41.16</v>
      </c>
      <c r="L941">
        <v>0</v>
      </c>
      <c r="M941">
        <v>26.11</v>
      </c>
      <c r="N941">
        <v>66</v>
      </c>
      <c r="O941">
        <f t="shared" si="14"/>
        <v>4607.83</v>
      </c>
    </row>
    <row r="942" spans="1:15" x14ac:dyDescent="0.3">
      <c r="A942" t="s">
        <v>3795</v>
      </c>
      <c r="B942" t="s">
        <v>25</v>
      </c>
      <c r="C942">
        <v>45</v>
      </c>
      <c r="D942" t="s">
        <v>30</v>
      </c>
      <c r="E942" t="s">
        <v>31</v>
      </c>
      <c r="F942" t="s">
        <v>3180</v>
      </c>
      <c r="G942">
        <v>2712.63</v>
      </c>
      <c r="H942">
        <v>2</v>
      </c>
      <c r="I942" s="1">
        <v>45038</v>
      </c>
      <c r="J942" t="s">
        <v>53</v>
      </c>
      <c r="K942">
        <v>37.07</v>
      </c>
      <c r="L942">
        <v>0</v>
      </c>
      <c r="M942">
        <v>17.61</v>
      </c>
      <c r="N942">
        <v>371</v>
      </c>
      <c r="O942">
        <f t="shared" si="14"/>
        <v>5407.6500000000005</v>
      </c>
    </row>
    <row r="943" spans="1:15" x14ac:dyDescent="0.3">
      <c r="A943" t="s">
        <v>249</v>
      </c>
      <c r="B943" t="s">
        <v>25</v>
      </c>
      <c r="C943">
        <v>34</v>
      </c>
      <c r="D943" t="s">
        <v>30</v>
      </c>
      <c r="E943" t="s">
        <v>38</v>
      </c>
      <c r="F943" t="s">
        <v>250</v>
      </c>
      <c r="G943">
        <v>2909.96</v>
      </c>
      <c r="H943">
        <v>5</v>
      </c>
      <c r="I943" s="1">
        <v>45039</v>
      </c>
      <c r="J943" t="s">
        <v>33</v>
      </c>
      <c r="K943">
        <v>17.920000000000002</v>
      </c>
      <c r="L943">
        <v>1</v>
      </c>
      <c r="M943">
        <v>1.56</v>
      </c>
      <c r="N943">
        <v>194</v>
      </c>
      <c r="O943">
        <v>0</v>
      </c>
    </row>
    <row r="944" spans="1:15" x14ac:dyDescent="0.3">
      <c r="A944" t="s">
        <v>257</v>
      </c>
      <c r="B944" t="s">
        <v>15</v>
      </c>
      <c r="C944">
        <v>44</v>
      </c>
      <c r="D944" t="s">
        <v>67</v>
      </c>
      <c r="E944" t="s">
        <v>26</v>
      </c>
      <c r="F944" t="s">
        <v>258</v>
      </c>
      <c r="G944">
        <v>2706.06</v>
      </c>
      <c r="H944">
        <v>4</v>
      </c>
      <c r="I944" s="1">
        <v>45039</v>
      </c>
      <c r="J944" t="s">
        <v>19</v>
      </c>
      <c r="K944">
        <v>23.96</v>
      </c>
      <c r="L944">
        <v>0</v>
      </c>
      <c r="M944">
        <v>30.03</v>
      </c>
      <c r="N944">
        <v>315</v>
      </c>
      <c r="O944">
        <f t="shared" si="14"/>
        <v>10794.21</v>
      </c>
    </row>
    <row r="945" spans="1:15" x14ac:dyDescent="0.3">
      <c r="A945" t="s">
        <v>1653</v>
      </c>
      <c r="B945" t="s">
        <v>15</v>
      </c>
      <c r="C945">
        <v>44</v>
      </c>
      <c r="D945" t="s">
        <v>37</v>
      </c>
      <c r="E945" t="s">
        <v>41</v>
      </c>
      <c r="F945" t="s">
        <v>346</v>
      </c>
      <c r="G945">
        <v>4297.5600000000004</v>
      </c>
      <c r="H945">
        <v>4</v>
      </c>
      <c r="I945" s="1">
        <v>45039</v>
      </c>
      <c r="J945" t="s">
        <v>53</v>
      </c>
      <c r="K945">
        <v>42.73</v>
      </c>
      <c r="L945">
        <v>0</v>
      </c>
      <c r="M945">
        <v>36.369999999999997</v>
      </c>
      <c r="N945">
        <v>366</v>
      </c>
      <c r="O945">
        <f t="shared" si="14"/>
        <v>17153.870000000003</v>
      </c>
    </row>
    <row r="946" spans="1:15" x14ac:dyDescent="0.3">
      <c r="A946" t="s">
        <v>1718</v>
      </c>
      <c r="B946" t="s">
        <v>25</v>
      </c>
      <c r="C946">
        <v>46</v>
      </c>
      <c r="D946" t="s">
        <v>67</v>
      </c>
      <c r="E946" t="s">
        <v>31</v>
      </c>
      <c r="F946" t="s">
        <v>569</v>
      </c>
      <c r="G946">
        <v>822.79</v>
      </c>
      <c r="H946">
        <v>4</v>
      </c>
      <c r="I946" s="1">
        <v>45039</v>
      </c>
      <c r="J946" t="s">
        <v>33</v>
      </c>
      <c r="K946">
        <v>57.75</v>
      </c>
      <c r="L946">
        <v>1</v>
      </c>
      <c r="M946">
        <v>44.52</v>
      </c>
      <c r="N946">
        <v>442</v>
      </c>
      <c r="O946">
        <v>0</v>
      </c>
    </row>
    <row r="947" spans="1:15" x14ac:dyDescent="0.3">
      <c r="A947" t="s">
        <v>2776</v>
      </c>
      <c r="B947" t="s">
        <v>15</v>
      </c>
      <c r="C947">
        <v>24</v>
      </c>
      <c r="D947" t="s">
        <v>37</v>
      </c>
      <c r="E947" t="s">
        <v>17</v>
      </c>
      <c r="F947" t="s">
        <v>388</v>
      </c>
      <c r="G947">
        <v>3007.37</v>
      </c>
      <c r="H947">
        <v>4</v>
      </c>
      <c r="I947" s="1">
        <v>45039</v>
      </c>
      <c r="J947" t="s">
        <v>23</v>
      </c>
      <c r="K947">
        <v>26.06</v>
      </c>
      <c r="L947">
        <v>1</v>
      </c>
      <c r="M947">
        <v>45.65</v>
      </c>
      <c r="N947">
        <v>240</v>
      </c>
      <c r="O947">
        <v>0</v>
      </c>
    </row>
    <row r="948" spans="1:15" x14ac:dyDescent="0.3">
      <c r="A948" t="s">
        <v>2782</v>
      </c>
      <c r="B948" t="s">
        <v>15</v>
      </c>
      <c r="C948">
        <v>55</v>
      </c>
      <c r="D948" t="s">
        <v>37</v>
      </c>
      <c r="E948" t="s">
        <v>41</v>
      </c>
      <c r="F948" t="s">
        <v>993</v>
      </c>
      <c r="G948">
        <v>3412.03</v>
      </c>
      <c r="H948">
        <v>3</v>
      </c>
      <c r="I948" s="1">
        <v>45039</v>
      </c>
      <c r="J948" t="s">
        <v>19</v>
      </c>
      <c r="K948">
        <v>32</v>
      </c>
      <c r="L948">
        <v>0</v>
      </c>
      <c r="M948">
        <v>21.85</v>
      </c>
      <c r="N948">
        <v>106</v>
      </c>
      <c r="O948">
        <f t="shared" si="14"/>
        <v>10214.24</v>
      </c>
    </row>
    <row r="949" spans="1:15" x14ac:dyDescent="0.3">
      <c r="A949" t="s">
        <v>3887</v>
      </c>
      <c r="B949" t="s">
        <v>15</v>
      </c>
      <c r="C949">
        <v>38</v>
      </c>
      <c r="D949" t="s">
        <v>67</v>
      </c>
      <c r="E949" t="s">
        <v>41</v>
      </c>
      <c r="F949" t="s">
        <v>1159</v>
      </c>
      <c r="G949">
        <v>950.04</v>
      </c>
      <c r="H949">
        <v>1</v>
      </c>
      <c r="I949" s="1">
        <v>45039</v>
      </c>
      <c r="J949" t="s">
        <v>53</v>
      </c>
      <c r="K949">
        <v>59.61</v>
      </c>
      <c r="L949">
        <v>1</v>
      </c>
      <c r="M949">
        <v>30.72</v>
      </c>
      <c r="N949">
        <v>195</v>
      </c>
      <c r="O949">
        <v>0</v>
      </c>
    </row>
    <row r="950" spans="1:15" x14ac:dyDescent="0.3">
      <c r="A950" t="s">
        <v>177</v>
      </c>
      <c r="B950" t="s">
        <v>15</v>
      </c>
      <c r="C950">
        <v>40</v>
      </c>
      <c r="D950" t="s">
        <v>37</v>
      </c>
      <c r="E950" t="s">
        <v>26</v>
      </c>
      <c r="F950" t="s">
        <v>178</v>
      </c>
      <c r="G950">
        <v>514.36</v>
      </c>
      <c r="H950">
        <v>1</v>
      </c>
      <c r="I950" s="1">
        <v>45040</v>
      </c>
      <c r="J950" t="s">
        <v>19</v>
      </c>
      <c r="K950">
        <v>49.41</v>
      </c>
      <c r="L950">
        <v>0</v>
      </c>
      <c r="M950">
        <v>6.49</v>
      </c>
      <c r="N950">
        <v>224</v>
      </c>
      <c r="O950">
        <f t="shared" si="14"/>
        <v>507.87</v>
      </c>
    </row>
    <row r="951" spans="1:15" x14ac:dyDescent="0.3">
      <c r="A951" t="s">
        <v>1363</v>
      </c>
      <c r="B951" t="s">
        <v>25</v>
      </c>
      <c r="C951">
        <v>31</v>
      </c>
      <c r="D951" t="s">
        <v>16</v>
      </c>
      <c r="E951" t="s">
        <v>31</v>
      </c>
      <c r="F951" t="s">
        <v>163</v>
      </c>
      <c r="G951">
        <v>4478.04</v>
      </c>
      <c r="H951">
        <v>5</v>
      </c>
      <c r="I951" s="1">
        <v>45040</v>
      </c>
      <c r="J951" t="s">
        <v>23</v>
      </c>
      <c r="K951">
        <v>54.04</v>
      </c>
      <c r="L951">
        <v>1</v>
      </c>
      <c r="M951">
        <v>10.44</v>
      </c>
      <c r="N951">
        <v>243</v>
      </c>
      <c r="O951">
        <v>0</v>
      </c>
    </row>
    <row r="952" spans="1:15" x14ac:dyDescent="0.3">
      <c r="A952" t="s">
        <v>1773</v>
      </c>
      <c r="B952" t="s">
        <v>15</v>
      </c>
      <c r="C952">
        <v>36</v>
      </c>
      <c r="D952" t="s">
        <v>67</v>
      </c>
      <c r="E952" t="s">
        <v>38</v>
      </c>
      <c r="F952" t="s">
        <v>616</v>
      </c>
      <c r="G952">
        <v>2625.34</v>
      </c>
      <c r="H952">
        <v>1</v>
      </c>
      <c r="I952" s="1">
        <v>45040</v>
      </c>
      <c r="J952" t="s">
        <v>33</v>
      </c>
      <c r="K952">
        <v>29.13</v>
      </c>
      <c r="L952">
        <v>0</v>
      </c>
      <c r="M952">
        <v>27.46</v>
      </c>
      <c r="N952">
        <v>387</v>
      </c>
      <c r="O952">
        <f t="shared" si="14"/>
        <v>2597.88</v>
      </c>
    </row>
    <row r="953" spans="1:15" x14ac:dyDescent="0.3">
      <c r="A953" t="s">
        <v>1804</v>
      </c>
      <c r="B953" t="s">
        <v>25</v>
      </c>
      <c r="C953">
        <v>52</v>
      </c>
      <c r="D953" t="s">
        <v>16</v>
      </c>
      <c r="E953" t="s">
        <v>31</v>
      </c>
      <c r="F953" t="s">
        <v>1658</v>
      </c>
      <c r="G953">
        <v>794.21</v>
      </c>
      <c r="H953">
        <v>4</v>
      </c>
      <c r="I953" s="1">
        <v>45040</v>
      </c>
      <c r="J953" t="s">
        <v>33</v>
      </c>
      <c r="K953">
        <v>36.6</v>
      </c>
      <c r="L953">
        <v>0</v>
      </c>
      <c r="M953">
        <v>46.35</v>
      </c>
      <c r="N953">
        <v>118</v>
      </c>
      <c r="O953">
        <f t="shared" si="14"/>
        <v>3130.4900000000002</v>
      </c>
    </row>
    <row r="954" spans="1:15" x14ac:dyDescent="0.3">
      <c r="A954" t="s">
        <v>2204</v>
      </c>
      <c r="B954" t="s">
        <v>15</v>
      </c>
      <c r="C954">
        <v>40</v>
      </c>
      <c r="D954" t="s">
        <v>16</v>
      </c>
      <c r="E954" t="s">
        <v>26</v>
      </c>
      <c r="F954" t="s">
        <v>2065</v>
      </c>
      <c r="G954">
        <v>839.92</v>
      </c>
      <c r="H954">
        <v>1</v>
      </c>
      <c r="I954" s="1">
        <v>45040</v>
      </c>
      <c r="J954" t="s">
        <v>33</v>
      </c>
      <c r="K954">
        <v>39.54</v>
      </c>
      <c r="L954">
        <v>0</v>
      </c>
      <c r="M954">
        <v>44.99</v>
      </c>
      <c r="N954">
        <v>100</v>
      </c>
      <c r="O954">
        <f t="shared" si="14"/>
        <v>794.93</v>
      </c>
    </row>
    <row r="955" spans="1:15" x14ac:dyDescent="0.3">
      <c r="A955" t="s">
        <v>2780</v>
      </c>
      <c r="B955" t="s">
        <v>25</v>
      </c>
      <c r="C955">
        <v>60</v>
      </c>
      <c r="D955" t="s">
        <v>21</v>
      </c>
      <c r="E955" t="s">
        <v>38</v>
      </c>
      <c r="F955" t="s">
        <v>1603</v>
      </c>
      <c r="G955">
        <v>506.04</v>
      </c>
      <c r="H955">
        <v>1</v>
      </c>
      <c r="I955" s="1">
        <v>45040</v>
      </c>
      <c r="J955" t="s">
        <v>28</v>
      </c>
      <c r="K955">
        <v>57.48</v>
      </c>
      <c r="L955">
        <v>0</v>
      </c>
      <c r="M955">
        <v>25.59</v>
      </c>
      <c r="N955">
        <v>399</v>
      </c>
      <c r="O955">
        <f t="shared" si="14"/>
        <v>480.45000000000005</v>
      </c>
    </row>
    <row r="956" spans="1:15" x14ac:dyDescent="0.3">
      <c r="A956" t="s">
        <v>479</v>
      </c>
      <c r="B956" t="s">
        <v>25</v>
      </c>
      <c r="C956">
        <v>27</v>
      </c>
      <c r="D956" t="s">
        <v>37</v>
      </c>
      <c r="E956" t="s">
        <v>26</v>
      </c>
      <c r="F956" t="s">
        <v>480</v>
      </c>
      <c r="G956">
        <v>4039.85</v>
      </c>
      <c r="H956">
        <v>1</v>
      </c>
      <c r="I956" s="1">
        <v>45041</v>
      </c>
      <c r="J956" t="s">
        <v>33</v>
      </c>
      <c r="K956">
        <v>12.66</v>
      </c>
      <c r="L956">
        <v>0</v>
      </c>
      <c r="M956">
        <v>37.36</v>
      </c>
      <c r="N956">
        <v>194</v>
      </c>
      <c r="O956">
        <f t="shared" si="14"/>
        <v>4002.49</v>
      </c>
    </row>
    <row r="957" spans="1:15" x14ac:dyDescent="0.3">
      <c r="A957" t="s">
        <v>1027</v>
      </c>
      <c r="B957" t="s">
        <v>25</v>
      </c>
      <c r="C957">
        <v>32</v>
      </c>
      <c r="D957" t="s">
        <v>21</v>
      </c>
      <c r="E957" t="s">
        <v>17</v>
      </c>
      <c r="F957" t="s">
        <v>1028</v>
      </c>
      <c r="G957">
        <v>4973.9399999999996</v>
      </c>
      <c r="H957">
        <v>2</v>
      </c>
      <c r="I957" s="1">
        <v>45041</v>
      </c>
      <c r="J957" t="s">
        <v>28</v>
      </c>
      <c r="K957">
        <v>41.25</v>
      </c>
      <c r="L957">
        <v>1</v>
      </c>
      <c r="M957">
        <v>29.22</v>
      </c>
      <c r="N957">
        <v>406</v>
      </c>
      <c r="O957">
        <v>0</v>
      </c>
    </row>
    <row r="958" spans="1:15" x14ac:dyDescent="0.3">
      <c r="A958" t="s">
        <v>1299</v>
      </c>
      <c r="B958" t="s">
        <v>15</v>
      </c>
      <c r="C958">
        <v>46</v>
      </c>
      <c r="D958" t="s">
        <v>16</v>
      </c>
      <c r="E958" t="s">
        <v>41</v>
      </c>
      <c r="F958" t="s">
        <v>392</v>
      </c>
      <c r="G958">
        <v>4658.3900000000003</v>
      </c>
      <c r="H958">
        <v>4</v>
      </c>
      <c r="I958" s="1">
        <v>45041</v>
      </c>
      <c r="J958" t="s">
        <v>23</v>
      </c>
      <c r="K958">
        <v>50.26</v>
      </c>
      <c r="L958">
        <v>1</v>
      </c>
      <c r="M958">
        <v>32.85</v>
      </c>
      <c r="N958">
        <v>448</v>
      </c>
      <c r="O958">
        <v>0</v>
      </c>
    </row>
    <row r="959" spans="1:15" x14ac:dyDescent="0.3">
      <c r="A959" t="s">
        <v>1643</v>
      </c>
      <c r="B959" t="s">
        <v>25</v>
      </c>
      <c r="C959">
        <v>47</v>
      </c>
      <c r="D959" t="s">
        <v>21</v>
      </c>
      <c r="E959" t="s">
        <v>31</v>
      </c>
      <c r="F959" t="s">
        <v>758</v>
      </c>
      <c r="G959">
        <v>4950.8900000000003</v>
      </c>
      <c r="H959">
        <v>1</v>
      </c>
      <c r="I959" s="1">
        <v>45041</v>
      </c>
      <c r="J959" t="s">
        <v>53</v>
      </c>
      <c r="K959">
        <v>48.68</v>
      </c>
      <c r="L959">
        <v>0</v>
      </c>
      <c r="M959">
        <v>15.21</v>
      </c>
      <c r="N959">
        <v>121</v>
      </c>
      <c r="O959">
        <f t="shared" si="14"/>
        <v>4935.68</v>
      </c>
    </row>
    <row r="960" spans="1:15" x14ac:dyDescent="0.3">
      <c r="A960" t="s">
        <v>2107</v>
      </c>
      <c r="B960" t="s">
        <v>15</v>
      </c>
      <c r="C960">
        <v>39</v>
      </c>
      <c r="D960" t="s">
        <v>37</v>
      </c>
      <c r="E960" t="s">
        <v>41</v>
      </c>
      <c r="F960" t="s">
        <v>618</v>
      </c>
      <c r="G960">
        <v>3112.7</v>
      </c>
      <c r="H960">
        <v>1</v>
      </c>
      <c r="I960" s="1">
        <v>45041</v>
      </c>
      <c r="J960" t="s">
        <v>19</v>
      </c>
      <c r="K960">
        <v>22.32</v>
      </c>
      <c r="L960">
        <v>0</v>
      </c>
      <c r="M960">
        <v>28.9</v>
      </c>
      <c r="N960">
        <v>320</v>
      </c>
      <c r="O960">
        <f t="shared" si="14"/>
        <v>3083.7999999999997</v>
      </c>
    </row>
    <row r="961" spans="1:15" x14ac:dyDescent="0.3">
      <c r="A961" t="s">
        <v>2658</v>
      </c>
      <c r="B961" t="s">
        <v>15</v>
      </c>
      <c r="C961">
        <v>59</v>
      </c>
      <c r="D961" t="s">
        <v>16</v>
      </c>
      <c r="E961" t="s">
        <v>26</v>
      </c>
      <c r="F961" t="s">
        <v>182</v>
      </c>
      <c r="G961">
        <v>1523.42</v>
      </c>
      <c r="H961">
        <v>2</v>
      </c>
      <c r="I961" s="1">
        <v>45041</v>
      </c>
      <c r="J961" t="s">
        <v>23</v>
      </c>
      <c r="K961">
        <v>48.31</v>
      </c>
      <c r="L961">
        <v>0</v>
      </c>
      <c r="M961">
        <v>0.17</v>
      </c>
      <c r="N961">
        <v>376</v>
      </c>
      <c r="O961">
        <f t="shared" si="14"/>
        <v>3046.67</v>
      </c>
    </row>
    <row r="962" spans="1:15" x14ac:dyDescent="0.3">
      <c r="A962" t="s">
        <v>2939</v>
      </c>
      <c r="B962" t="s">
        <v>25</v>
      </c>
      <c r="C962">
        <v>25</v>
      </c>
      <c r="D962" t="s">
        <v>21</v>
      </c>
      <c r="E962" t="s">
        <v>38</v>
      </c>
      <c r="F962" t="s">
        <v>2940</v>
      </c>
      <c r="G962">
        <v>4057.72</v>
      </c>
      <c r="H962">
        <v>4</v>
      </c>
      <c r="I962" s="1">
        <v>45041</v>
      </c>
      <c r="J962" t="s">
        <v>53</v>
      </c>
      <c r="K962">
        <v>53.31</v>
      </c>
      <c r="L962">
        <v>1</v>
      </c>
      <c r="M962">
        <v>49.58</v>
      </c>
      <c r="N962">
        <v>156</v>
      </c>
      <c r="O962">
        <v>0</v>
      </c>
    </row>
    <row r="963" spans="1:15" x14ac:dyDescent="0.3">
      <c r="A963" t="s">
        <v>2984</v>
      </c>
      <c r="B963" t="s">
        <v>25</v>
      </c>
      <c r="C963">
        <v>32</v>
      </c>
      <c r="D963" t="s">
        <v>21</v>
      </c>
      <c r="E963" t="s">
        <v>17</v>
      </c>
      <c r="F963" t="s">
        <v>2267</v>
      </c>
      <c r="G963">
        <v>3390.47</v>
      </c>
      <c r="H963">
        <v>4</v>
      </c>
      <c r="I963" s="1">
        <v>45041</v>
      </c>
      <c r="J963" t="s">
        <v>23</v>
      </c>
      <c r="K963">
        <v>16.43</v>
      </c>
      <c r="L963">
        <v>1</v>
      </c>
      <c r="M963">
        <v>17.899999999999999</v>
      </c>
      <c r="N963">
        <v>500</v>
      </c>
      <c r="O963">
        <v>0</v>
      </c>
    </row>
    <row r="964" spans="1:15" x14ac:dyDescent="0.3">
      <c r="A964" t="s">
        <v>3535</v>
      </c>
      <c r="B964" t="s">
        <v>25</v>
      </c>
      <c r="C964">
        <v>29</v>
      </c>
      <c r="D964" t="s">
        <v>30</v>
      </c>
      <c r="E964" t="s">
        <v>31</v>
      </c>
      <c r="F964" t="s">
        <v>271</v>
      </c>
      <c r="G964">
        <v>4805.2</v>
      </c>
      <c r="H964">
        <v>4</v>
      </c>
      <c r="I964" s="1">
        <v>45041</v>
      </c>
      <c r="J964" t="s">
        <v>53</v>
      </c>
      <c r="K964">
        <v>26.61</v>
      </c>
      <c r="L964">
        <v>0</v>
      </c>
      <c r="M964">
        <v>18.18</v>
      </c>
      <c r="N964">
        <v>454</v>
      </c>
      <c r="O964">
        <f t="shared" ref="O963:O1026" si="15">(G964 * H964) - M964</f>
        <v>19202.62</v>
      </c>
    </row>
    <row r="965" spans="1:15" x14ac:dyDescent="0.3">
      <c r="A965" t="s">
        <v>3858</v>
      </c>
      <c r="B965" t="s">
        <v>25</v>
      </c>
      <c r="C965">
        <v>33</v>
      </c>
      <c r="D965" t="s">
        <v>16</v>
      </c>
      <c r="E965" t="s">
        <v>31</v>
      </c>
      <c r="F965" t="s">
        <v>207</v>
      </c>
      <c r="G965">
        <v>2676.42</v>
      </c>
      <c r="H965">
        <v>2</v>
      </c>
      <c r="I965" s="1">
        <v>45041</v>
      </c>
      <c r="J965" t="s">
        <v>19</v>
      </c>
      <c r="K965">
        <v>54.79</v>
      </c>
      <c r="L965">
        <v>0</v>
      </c>
      <c r="M965">
        <v>44.12</v>
      </c>
      <c r="N965">
        <v>397</v>
      </c>
      <c r="O965">
        <f t="shared" si="15"/>
        <v>5308.72</v>
      </c>
    </row>
    <row r="966" spans="1:15" x14ac:dyDescent="0.3">
      <c r="A966" t="s">
        <v>664</v>
      </c>
      <c r="B966" t="s">
        <v>15</v>
      </c>
      <c r="C966">
        <v>52</v>
      </c>
      <c r="D966" t="s">
        <v>30</v>
      </c>
      <c r="E966" t="s">
        <v>17</v>
      </c>
      <c r="F966" t="s">
        <v>665</v>
      </c>
      <c r="G966">
        <v>1026.92</v>
      </c>
      <c r="H966">
        <v>4</v>
      </c>
      <c r="I966" s="1">
        <v>45042</v>
      </c>
      <c r="J966" t="s">
        <v>28</v>
      </c>
      <c r="K966">
        <v>10.35</v>
      </c>
      <c r="L966">
        <v>0</v>
      </c>
      <c r="M966">
        <v>21.41</v>
      </c>
      <c r="N966">
        <v>224</v>
      </c>
      <c r="O966">
        <f t="shared" si="15"/>
        <v>4086.2700000000004</v>
      </c>
    </row>
    <row r="967" spans="1:15" x14ac:dyDescent="0.3">
      <c r="A967" t="s">
        <v>3534</v>
      </c>
      <c r="B967" t="s">
        <v>15</v>
      </c>
      <c r="C967">
        <v>48</v>
      </c>
      <c r="D967" t="s">
        <v>21</v>
      </c>
      <c r="E967" t="s">
        <v>26</v>
      </c>
      <c r="F967" t="s">
        <v>1017</v>
      </c>
      <c r="G967">
        <v>1248.31</v>
      </c>
      <c r="H967">
        <v>5</v>
      </c>
      <c r="I967" s="1">
        <v>45042</v>
      </c>
      <c r="J967" t="s">
        <v>23</v>
      </c>
      <c r="K967">
        <v>3.67</v>
      </c>
      <c r="L967">
        <v>0</v>
      </c>
      <c r="M967">
        <v>28.43</v>
      </c>
      <c r="N967">
        <v>146</v>
      </c>
      <c r="O967">
        <f t="shared" si="15"/>
        <v>6213.119999999999</v>
      </c>
    </row>
    <row r="968" spans="1:15" x14ac:dyDescent="0.3">
      <c r="A968" t="s">
        <v>1336</v>
      </c>
      <c r="B968" t="s">
        <v>25</v>
      </c>
      <c r="C968">
        <v>46</v>
      </c>
      <c r="D968" t="s">
        <v>30</v>
      </c>
      <c r="E968" t="s">
        <v>38</v>
      </c>
      <c r="F968" t="s">
        <v>1337</v>
      </c>
      <c r="G968">
        <v>4751.0600000000004</v>
      </c>
      <c r="H968">
        <v>2</v>
      </c>
      <c r="I968" s="1">
        <v>45043</v>
      </c>
      <c r="J968" t="s">
        <v>23</v>
      </c>
      <c r="K968">
        <v>53.54</v>
      </c>
      <c r="L968">
        <v>0</v>
      </c>
      <c r="M968">
        <v>41.07</v>
      </c>
      <c r="N968">
        <v>140</v>
      </c>
      <c r="O968">
        <f t="shared" si="15"/>
        <v>9461.0500000000011</v>
      </c>
    </row>
    <row r="969" spans="1:15" x14ac:dyDescent="0.3">
      <c r="A969" t="s">
        <v>1797</v>
      </c>
      <c r="B969" t="s">
        <v>15</v>
      </c>
      <c r="C969">
        <v>41</v>
      </c>
      <c r="D969" t="s">
        <v>30</v>
      </c>
      <c r="E969" t="s">
        <v>41</v>
      </c>
      <c r="F969" t="s">
        <v>1128</v>
      </c>
      <c r="G969">
        <v>3706.23</v>
      </c>
      <c r="H969">
        <v>2</v>
      </c>
      <c r="I969" s="1">
        <v>45043</v>
      </c>
      <c r="J969" t="s">
        <v>53</v>
      </c>
      <c r="K969">
        <v>53.86</v>
      </c>
      <c r="L969">
        <v>1</v>
      </c>
      <c r="M969">
        <v>35.4</v>
      </c>
      <c r="N969">
        <v>331</v>
      </c>
      <c r="O969">
        <v>0</v>
      </c>
    </row>
    <row r="970" spans="1:15" x14ac:dyDescent="0.3">
      <c r="A970" t="s">
        <v>2269</v>
      </c>
      <c r="B970" t="s">
        <v>25</v>
      </c>
      <c r="C970">
        <v>30</v>
      </c>
      <c r="D970" t="s">
        <v>67</v>
      </c>
      <c r="E970" t="s">
        <v>38</v>
      </c>
      <c r="F970" t="s">
        <v>2270</v>
      </c>
      <c r="G970">
        <v>2412.8200000000002</v>
      </c>
      <c r="H970">
        <v>5</v>
      </c>
      <c r="I970" s="1">
        <v>45043</v>
      </c>
      <c r="J970" t="s">
        <v>28</v>
      </c>
      <c r="K970">
        <v>11.88</v>
      </c>
      <c r="L970">
        <v>0</v>
      </c>
      <c r="M970">
        <v>49.63</v>
      </c>
      <c r="N970">
        <v>4</v>
      </c>
      <c r="O970">
        <f t="shared" si="15"/>
        <v>12014.470000000001</v>
      </c>
    </row>
    <row r="971" spans="1:15" x14ac:dyDescent="0.3">
      <c r="A971" t="s">
        <v>2689</v>
      </c>
      <c r="B971" t="s">
        <v>15</v>
      </c>
      <c r="C971">
        <v>60</v>
      </c>
      <c r="D971" t="s">
        <v>30</v>
      </c>
      <c r="E971" t="s">
        <v>38</v>
      </c>
      <c r="F971" t="s">
        <v>114</v>
      </c>
      <c r="G971">
        <v>2987.32</v>
      </c>
      <c r="H971">
        <v>1</v>
      </c>
      <c r="I971" s="1">
        <v>45043</v>
      </c>
      <c r="J971" t="s">
        <v>19</v>
      </c>
      <c r="K971">
        <v>7.88</v>
      </c>
      <c r="L971">
        <v>0</v>
      </c>
      <c r="M971">
        <v>41.25</v>
      </c>
      <c r="N971">
        <v>321</v>
      </c>
      <c r="O971">
        <f t="shared" si="15"/>
        <v>2946.07</v>
      </c>
    </row>
    <row r="972" spans="1:15" x14ac:dyDescent="0.3">
      <c r="A972" t="s">
        <v>2787</v>
      </c>
      <c r="B972" t="s">
        <v>15</v>
      </c>
      <c r="C972">
        <v>30</v>
      </c>
      <c r="D972" t="s">
        <v>30</v>
      </c>
      <c r="E972" t="s">
        <v>38</v>
      </c>
      <c r="F972" t="s">
        <v>120</v>
      </c>
      <c r="G972">
        <v>1844</v>
      </c>
      <c r="H972">
        <v>2</v>
      </c>
      <c r="I972" s="1">
        <v>45043</v>
      </c>
      <c r="J972" t="s">
        <v>33</v>
      </c>
      <c r="K972">
        <v>8</v>
      </c>
      <c r="L972">
        <v>1</v>
      </c>
      <c r="M972">
        <v>28.38</v>
      </c>
      <c r="N972">
        <v>122</v>
      </c>
      <c r="O972">
        <v>0</v>
      </c>
    </row>
    <row r="973" spans="1:15" x14ac:dyDescent="0.3">
      <c r="A973" t="s">
        <v>3139</v>
      </c>
      <c r="B973" t="s">
        <v>15</v>
      </c>
      <c r="C973">
        <v>43</v>
      </c>
      <c r="D973" t="s">
        <v>21</v>
      </c>
      <c r="E973" t="s">
        <v>41</v>
      </c>
      <c r="F973" t="s">
        <v>1492</v>
      </c>
      <c r="G973">
        <v>767.67</v>
      </c>
      <c r="H973">
        <v>1</v>
      </c>
      <c r="I973" s="1">
        <v>45043</v>
      </c>
      <c r="J973" t="s">
        <v>23</v>
      </c>
      <c r="K973">
        <v>17.809999999999999</v>
      </c>
      <c r="L973">
        <v>1</v>
      </c>
      <c r="M973">
        <v>25.59</v>
      </c>
      <c r="N973">
        <v>338</v>
      </c>
      <c r="O973">
        <v>0</v>
      </c>
    </row>
    <row r="974" spans="1:15" x14ac:dyDescent="0.3">
      <c r="A974" t="s">
        <v>3155</v>
      </c>
      <c r="B974" t="s">
        <v>25</v>
      </c>
      <c r="C974">
        <v>38</v>
      </c>
      <c r="D974" t="s">
        <v>37</v>
      </c>
      <c r="E974" t="s">
        <v>17</v>
      </c>
      <c r="F974" t="s">
        <v>1606</v>
      </c>
      <c r="G974">
        <v>2452.1999999999998</v>
      </c>
      <c r="H974">
        <v>1</v>
      </c>
      <c r="I974" s="1">
        <v>45043</v>
      </c>
      <c r="J974" t="s">
        <v>28</v>
      </c>
      <c r="K974">
        <v>59.48</v>
      </c>
      <c r="L974">
        <v>0</v>
      </c>
      <c r="M974">
        <v>41.24</v>
      </c>
      <c r="N974">
        <v>59</v>
      </c>
      <c r="O974">
        <f t="shared" si="15"/>
        <v>2410.96</v>
      </c>
    </row>
    <row r="975" spans="1:15" x14ac:dyDescent="0.3">
      <c r="A975" t="s">
        <v>3195</v>
      </c>
      <c r="B975" t="s">
        <v>25</v>
      </c>
      <c r="C975">
        <v>40</v>
      </c>
      <c r="D975" t="s">
        <v>30</v>
      </c>
      <c r="E975" t="s">
        <v>26</v>
      </c>
      <c r="F975" t="s">
        <v>1826</v>
      </c>
      <c r="G975">
        <v>4364.79</v>
      </c>
      <c r="H975">
        <v>5</v>
      </c>
      <c r="I975" s="1">
        <v>45043</v>
      </c>
      <c r="J975" t="s">
        <v>33</v>
      </c>
      <c r="K975">
        <v>36.25</v>
      </c>
      <c r="L975">
        <v>1</v>
      </c>
      <c r="M975">
        <v>5.65</v>
      </c>
      <c r="N975">
        <v>247</v>
      </c>
      <c r="O975">
        <v>0</v>
      </c>
    </row>
    <row r="976" spans="1:15" x14ac:dyDescent="0.3">
      <c r="A976" t="s">
        <v>560</v>
      </c>
      <c r="B976" t="s">
        <v>25</v>
      </c>
      <c r="C976">
        <v>41</v>
      </c>
      <c r="D976" t="s">
        <v>21</v>
      </c>
      <c r="E976" t="s">
        <v>31</v>
      </c>
      <c r="F976" t="s">
        <v>561</v>
      </c>
      <c r="G976">
        <v>3035.94</v>
      </c>
      <c r="H976">
        <v>3</v>
      </c>
      <c r="I976" s="1">
        <v>45044</v>
      </c>
      <c r="J976" t="s">
        <v>33</v>
      </c>
      <c r="K976">
        <v>21.51</v>
      </c>
      <c r="L976">
        <v>1</v>
      </c>
      <c r="M976">
        <v>38.770000000000003</v>
      </c>
      <c r="N976">
        <v>368</v>
      </c>
      <c r="O976">
        <v>0</v>
      </c>
    </row>
    <row r="977" spans="1:15" x14ac:dyDescent="0.3">
      <c r="A977" t="s">
        <v>783</v>
      </c>
      <c r="B977" t="s">
        <v>15</v>
      </c>
      <c r="C977">
        <v>38</v>
      </c>
      <c r="D977" t="s">
        <v>37</v>
      </c>
      <c r="E977" t="s">
        <v>41</v>
      </c>
      <c r="F977" t="s">
        <v>784</v>
      </c>
      <c r="G977">
        <v>1917.12</v>
      </c>
      <c r="H977">
        <v>5</v>
      </c>
      <c r="I977" s="1">
        <v>45044</v>
      </c>
      <c r="J977" t="s">
        <v>33</v>
      </c>
      <c r="K977">
        <v>51.61</v>
      </c>
      <c r="L977">
        <v>1</v>
      </c>
      <c r="M977">
        <v>40.54</v>
      </c>
      <c r="N977">
        <v>371</v>
      </c>
      <c r="O977">
        <v>0</v>
      </c>
    </row>
    <row r="978" spans="1:15" x14ac:dyDescent="0.3">
      <c r="A978" t="s">
        <v>2495</v>
      </c>
      <c r="B978" t="s">
        <v>15</v>
      </c>
      <c r="C978">
        <v>58</v>
      </c>
      <c r="D978" t="s">
        <v>16</v>
      </c>
      <c r="E978" t="s">
        <v>26</v>
      </c>
      <c r="F978" t="s">
        <v>80</v>
      </c>
      <c r="G978">
        <v>3571.72</v>
      </c>
      <c r="H978">
        <v>2</v>
      </c>
      <c r="I978" s="1">
        <v>45044</v>
      </c>
      <c r="J978" t="s">
        <v>28</v>
      </c>
      <c r="K978">
        <v>17.03</v>
      </c>
      <c r="L978">
        <v>0</v>
      </c>
      <c r="M978">
        <v>26.77</v>
      </c>
      <c r="N978">
        <v>152</v>
      </c>
      <c r="O978">
        <f t="shared" si="15"/>
        <v>7116.6699999999992</v>
      </c>
    </row>
    <row r="979" spans="1:15" x14ac:dyDescent="0.3">
      <c r="A979" t="s">
        <v>3456</v>
      </c>
      <c r="B979" t="s">
        <v>25</v>
      </c>
      <c r="C979">
        <v>55</v>
      </c>
      <c r="D979" t="s">
        <v>67</v>
      </c>
      <c r="E979" t="s">
        <v>41</v>
      </c>
      <c r="F979" t="s">
        <v>850</v>
      </c>
      <c r="G979">
        <v>2454.67</v>
      </c>
      <c r="H979">
        <v>5</v>
      </c>
      <c r="I979" s="1">
        <v>45044</v>
      </c>
      <c r="J979" t="s">
        <v>19</v>
      </c>
      <c r="K979">
        <v>13.02</v>
      </c>
      <c r="L979">
        <v>1</v>
      </c>
      <c r="M979">
        <v>37.94</v>
      </c>
      <c r="N979">
        <v>125</v>
      </c>
      <c r="O979">
        <v>0</v>
      </c>
    </row>
    <row r="980" spans="1:15" x14ac:dyDescent="0.3">
      <c r="A980" t="s">
        <v>3562</v>
      </c>
      <c r="B980" t="s">
        <v>25</v>
      </c>
      <c r="C980">
        <v>55</v>
      </c>
      <c r="D980" t="s">
        <v>37</v>
      </c>
      <c r="E980" t="s">
        <v>41</v>
      </c>
      <c r="F980" t="s">
        <v>323</v>
      </c>
      <c r="G980">
        <v>2315.54</v>
      </c>
      <c r="H980">
        <v>5</v>
      </c>
      <c r="I980" s="1">
        <v>45044</v>
      </c>
      <c r="J980" t="s">
        <v>28</v>
      </c>
      <c r="K980">
        <v>22.97</v>
      </c>
      <c r="L980">
        <v>0</v>
      </c>
      <c r="M980">
        <v>36.56</v>
      </c>
      <c r="N980">
        <v>296</v>
      </c>
      <c r="O980">
        <f t="shared" si="15"/>
        <v>11541.140000000001</v>
      </c>
    </row>
    <row r="981" spans="1:15" x14ac:dyDescent="0.3">
      <c r="A981" t="s">
        <v>3634</v>
      </c>
      <c r="B981" t="s">
        <v>15</v>
      </c>
      <c r="C981">
        <v>59</v>
      </c>
      <c r="D981" t="s">
        <v>21</v>
      </c>
      <c r="E981" t="s">
        <v>38</v>
      </c>
      <c r="F981" t="s">
        <v>3199</v>
      </c>
      <c r="G981">
        <v>4269.88</v>
      </c>
      <c r="H981">
        <v>5</v>
      </c>
      <c r="I981" s="1">
        <v>45044</v>
      </c>
      <c r="J981" t="s">
        <v>19</v>
      </c>
      <c r="K981">
        <v>6.73</v>
      </c>
      <c r="L981">
        <v>0</v>
      </c>
      <c r="M981">
        <v>29.58</v>
      </c>
      <c r="N981">
        <v>169</v>
      </c>
      <c r="O981">
        <f t="shared" si="15"/>
        <v>21319.82</v>
      </c>
    </row>
    <row r="982" spans="1:15" x14ac:dyDescent="0.3">
      <c r="A982" t="s">
        <v>259</v>
      </c>
      <c r="B982" t="s">
        <v>25</v>
      </c>
      <c r="C982">
        <v>39</v>
      </c>
      <c r="D982" t="s">
        <v>16</v>
      </c>
      <c r="E982" t="s">
        <v>31</v>
      </c>
      <c r="F982" t="s">
        <v>260</v>
      </c>
      <c r="G982">
        <v>898.53</v>
      </c>
      <c r="H982">
        <v>4</v>
      </c>
      <c r="I982" s="1">
        <v>45045</v>
      </c>
      <c r="J982" t="s">
        <v>19</v>
      </c>
      <c r="K982">
        <v>11.8</v>
      </c>
      <c r="L982">
        <v>0</v>
      </c>
      <c r="M982">
        <v>20.79</v>
      </c>
      <c r="N982">
        <v>347</v>
      </c>
      <c r="O982">
        <f t="shared" si="15"/>
        <v>3573.33</v>
      </c>
    </row>
    <row r="983" spans="1:15" x14ac:dyDescent="0.3">
      <c r="A983" t="s">
        <v>432</v>
      </c>
      <c r="B983" t="s">
        <v>15</v>
      </c>
      <c r="C983">
        <v>20</v>
      </c>
      <c r="D983" t="s">
        <v>37</v>
      </c>
      <c r="E983" t="s">
        <v>31</v>
      </c>
      <c r="F983" t="s">
        <v>433</v>
      </c>
      <c r="G983">
        <v>3400.85</v>
      </c>
      <c r="H983">
        <v>4</v>
      </c>
      <c r="I983" s="1">
        <v>45045</v>
      </c>
      <c r="J983" t="s">
        <v>23</v>
      </c>
      <c r="K983">
        <v>49.71</v>
      </c>
      <c r="L983">
        <v>1</v>
      </c>
      <c r="M983">
        <v>5.0999999999999996</v>
      </c>
      <c r="N983">
        <v>498</v>
      </c>
      <c r="O983">
        <v>0</v>
      </c>
    </row>
    <row r="984" spans="1:15" x14ac:dyDescent="0.3">
      <c r="A984" t="s">
        <v>933</v>
      </c>
      <c r="B984" t="s">
        <v>25</v>
      </c>
      <c r="C984">
        <v>26</v>
      </c>
      <c r="D984" t="s">
        <v>37</v>
      </c>
      <c r="E984" t="s">
        <v>31</v>
      </c>
      <c r="F984" t="s">
        <v>934</v>
      </c>
      <c r="G984">
        <v>3551.17</v>
      </c>
      <c r="H984">
        <v>1</v>
      </c>
      <c r="I984" s="1">
        <v>45045</v>
      </c>
      <c r="J984" t="s">
        <v>28</v>
      </c>
      <c r="K984">
        <v>54.24</v>
      </c>
      <c r="L984">
        <v>1</v>
      </c>
      <c r="M984">
        <v>31.83</v>
      </c>
      <c r="N984">
        <v>447</v>
      </c>
      <c r="O984">
        <v>0</v>
      </c>
    </row>
    <row r="985" spans="1:15" x14ac:dyDescent="0.3">
      <c r="A985" t="s">
        <v>939</v>
      </c>
      <c r="B985" t="s">
        <v>25</v>
      </c>
      <c r="C985">
        <v>39</v>
      </c>
      <c r="D985" t="s">
        <v>67</v>
      </c>
      <c r="E985" t="s">
        <v>41</v>
      </c>
      <c r="F985" t="s">
        <v>940</v>
      </c>
      <c r="G985">
        <v>2581.9499999999998</v>
      </c>
      <c r="H985">
        <v>5</v>
      </c>
      <c r="I985" s="1">
        <v>45045</v>
      </c>
      <c r="J985" t="s">
        <v>23</v>
      </c>
      <c r="K985">
        <v>7.22</v>
      </c>
      <c r="L985">
        <v>1</v>
      </c>
      <c r="M985">
        <v>10.99</v>
      </c>
      <c r="N985">
        <v>425</v>
      </c>
      <c r="O985">
        <v>0</v>
      </c>
    </row>
    <row r="986" spans="1:15" x14ac:dyDescent="0.3">
      <c r="A986" t="s">
        <v>1056</v>
      </c>
      <c r="B986" t="s">
        <v>25</v>
      </c>
      <c r="C986">
        <v>45</v>
      </c>
      <c r="D986" t="s">
        <v>37</v>
      </c>
      <c r="E986" t="s">
        <v>26</v>
      </c>
      <c r="F986" t="s">
        <v>586</v>
      </c>
      <c r="G986">
        <v>2952.01</v>
      </c>
      <c r="H986">
        <v>2</v>
      </c>
      <c r="I986" s="1">
        <v>45045</v>
      </c>
      <c r="J986" t="s">
        <v>19</v>
      </c>
      <c r="K986">
        <v>19.170000000000002</v>
      </c>
      <c r="L986">
        <v>0</v>
      </c>
      <c r="M986">
        <v>10.83</v>
      </c>
      <c r="N986">
        <v>286</v>
      </c>
      <c r="O986">
        <f t="shared" si="15"/>
        <v>5893.1900000000005</v>
      </c>
    </row>
    <row r="987" spans="1:15" x14ac:dyDescent="0.3">
      <c r="A987" t="s">
        <v>1307</v>
      </c>
      <c r="B987" t="s">
        <v>15</v>
      </c>
      <c r="C987">
        <v>39</v>
      </c>
      <c r="D987" t="s">
        <v>21</v>
      </c>
      <c r="E987" t="s">
        <v>41</v>
      </c>
      <c r="F987" t="s">
        <v>1031</v>
      </c>
      <c r="G987">
        <v>4114.92</v>
      </c>
      <c r="H987">
        <v>3</v>
      </c>
      <c r="I987" s="1">
        <v>45045</v>
      </c>
      <c r="J987" t="s">
        <v>53</v>
      </c>
      <c r="K987">
        <v>4.92</v>
      </c>
      <c r="L987">
        <v>1</v>
      </c>
      <c r="M987">
        <v>12.96</v>
      </c>
      <c r="N987">
        <v>97</v>
      </c>
      <c r="O987">
        <v>0</v>
      </c>
    </row>
    <row r="988" spans="1:15" x14ac:dyDescent="0.3">
      <c r="A988" t="s">
        <v>1726</v>
      </c>
      <c r="B988" t="s">
        <v>15</v>
      </c>
      <c r="C988">
        <v>42</v>
      </c>
      <c r="D988" t="s">
        <v>37</v>
      </c>
      <c r="E988" t="s">
        <v>41</v>
      </c>
      <c r="F988" t="s">
        <v>1467</v>
      </c>
      <c r="G988">
        <v>1958.44</v>
      </c>
      <c r="H988">
        <v>2</v>
      </c>
      <c r="I988" s="1">
        <v>45045</v>
      </c>
      <c r="J988" t="s">
        <v>33</v>
      </c>
      <c r="K988">
        <v>18.09</v>
      </c>
      <c r="L988">
        <v>1</v>
      </c>
      <c r="M988">
        <v>41.65</v>
      </c>
      <c r="N988">
        <v>105</v>
      </c>
      <c r="O988">
        <v>0</v>
      </c>
    </row>
    <row r="989" spans="1:15" x14ac:dyDescent="0.3">
      <c r="A989" t="s">
        <v>1776</v>
      </c>
      <c r="B989" t="s">
        <v>25</v>
      </c>
      <c r="C989">
        <v>58</v>
      </c>
      <c r="D989" t="s">
        <v>21</v>
      </c>
      <c r="E989" t="s">
        <v>26</v>
      </c>
      <c r="F989" t="s">
        <v>1777</v>
      </c>
      <c r="G989">
        <v>4668.41</v>
      </c>
      <c r="H989">
        <v>2</v>
      </c>
      <c r="I989" s="1">
        <v>45045</v>
      </c>
      <c r="J989" t="s">
        <v>33</v>
      </c>
      <c r="K989">
        <v>3.99</v>
      </c>
      <c r="L989">
        <v>1</v>
      </c>
      <c r="M989">
        <v>46.47</v>
      </c>
      <c r="N989">
        <v>158</v>
      </c>
      <c r="O989">
        <v>0</v>
      </c>
    </row>
    <row r="990" spans="1:15" x14ac:dyDescent="0.3">
      <c r="A990" t="s">
        <v>2255</v>
      </c>
      <c r="B990" t="s">
        <v>15</v>
      </c>
      <c r="C990">
        <v>52</v>
      </c>
      <c r="D990" t="s">
        <v>16</v>
      </c>
      <c r="E990" t="s">
        <v>41</v>
      </c>
      <c r="F990" t="s">
        <v>521</v>
      </c>
      <c r="G990">
        <v>2620.4299999999998</v>
      </c>
      <c r="H990">
        <v>1</v>
      </c>
      <c r="I990" s="1">
        <v>45045</v>
      </c>
      <c r="J990" t="s">
        <v>19</v>
      </c>
      <c r="K990">
        <v>56.26</v>
      </c>
      <c r="L990">
        <v>1</v>
      </c>
      <c r="M990">
        <v>1.18</v>
      </c>
      <c r="N990">
        <v>103</v>
      </c>
      <c r="O990">
        <v>0</v>
      </c>
    </row>
    <row r="991" spans="1:15" x14ac:dyDescent="0.3">
      <c r="A991" t="s">
        <v>2407</v>
      </c>
      <c r="B991" t="s">
        <v>25</v>
      </c>
      <c r="C991">
        <v>25</v>
      </c>
      <c r="D991" t="s">
        <v>37</v>
      </c>
      <c r="E991" t="s">
        <v>31</v>
      </c>
      <c r="F991" t="s">
        <v>838</v>
      </c>
      <c r="G991">
        <v>4026.49</v>
      </c>
      <c r="H991">
        <v>2</v>
      </c>
      <c r="I991" s="1">
        <v>45045</v>
      </c>
      <c r="J991" t="s">
        <v>23</v>
      </c>
      <c r="K991">
        <v>16.11</v>
      </c>
      <c r="L991">
        <v>0</v>
      </c>
      <c r="M991">
        <v>46.72</v>
      </c>
      <c r="N991">
        <v>252</v>
      </c>
      <c r="O991">
        <f t="shared" si="15"/>
        <v>8006.2599999999993</v>
      </c>
    </row>
    <row r="992" spans="1:15" x14ac:dyDescent="0.3">
      <c r="A992" t="s">
        <v>2486</v>
      </c>
      <c r="B992" t="s">
        <v>15</v>
      </c>
      <c r="C992">
        <v>56</v>
      </c>
      <c r="D992" t="s">
        <v>30</v>
      </c>
      <c r="E992" t="s">
        <v>38</v>
      </c>
      <c r="F992" t="s">
        <v>1265</v>
      </c>
      <c r="G992">
        <v>645.11</v>
      </c>
      <c r="H992">
        <v>1</v>
      </c>
      <c r="I992" s="1">
        <v>45045</v>
      </c>
      <c r="J992" t="s">
        <v>53</v>
      </c>
      <c r="K992">
        <v>27.55</v>
      </c>
      <c r="L992">
        <v>1</v>
      </c>
      <c r="M992">
        <v>44.58</v>
      </c>
      <c r="N992">
        <v>173</v>
      </c>
      <c r="O992">
        <v>0</v>
      </c>
    </row>
    <row r="993" spans="1:15" x14ac:dyDescent="0.3">
      <c r="A993" t="s">
        <v>2874</v>
      </c>
      <c r="B993" t="s">
        <v>15</v>
      </c>
      <c r="C993">
        <v>23</v>
      </c>
      <c r="D993" t="s">
        <v>21</v>
      </c>
      <c r="E993" t="s">
        <v>31</v>
      </c>
      <c r="F993" t="s">
        <v>1968</v>
      </c>
      <c r="G993">
        <v>2662.09</v>
      </c>
      <c r="H993">
        <v>4</v>
      </c>
      <c r="I993" s="1">
        <v>45045</v>
      </c>
      <c r="J993" t="s">
        <v>23</v>
      </c>
      <c r="K993">
        <v>51.59</v>
      </c>
      <c r="L993">
        <v>0</v>
      </c>
      <c r="M993">
        <v>33.51</v>
      </c>
      <c r="N993">
        <v>125</v>
      </c>
      <c r="O993">
        <f t="shared" si="15"/>
        <v>10614.85</v>
      </c>
    </row>
    <row r="994" spans="1:15" x14ac:dyDescent="0.3">
      <c r="A994" t="s">
        <v>3245</v>
      </c>
      <c r="B994" t="s">
        <v>15</v>
      </c>
      <c r="C994">
        <v>33</v>
      </c>
      <c r="D994" t="s">
        <v>30</v>
      </c>
      <c r="E994" t="s">
        <v>31</v>
      </c>
      <c r="F994" t="s">
        <v>3246</v>
      </c>
      <c r="G994">
        <v>594.78</v>
      </c>
      <c r="H994">
        <v>5</v>
      </c>
      <c r="I994" s="1">
        <v>45045</v>
      </c>
      <c r="J994" t="s">
        <v>23</v>
      </c>
      <c r="K994">
        <v>23.02</v>
      </c>
      <c r="L994">
        <v>1</v>
      </c>
      <c r="M994">
        <v>39.31</v>
      </c>
      <c r="N994">
        <v>0</v>
      </c>
      <c r="O994">
        <v>0</v>
      </c>
    </row>
    <row r="995" spans="1:15" x14ac:dyDescent="0.3">
      <c r="A995" t="s">
        <v>3492</v>
      </c>
      <c r="B995" t="s">
        <v>25</v>
      </c>
      <c r="C995">
        <v>36</v>
      </c>
      <c r="D995" t="s">
        <v>30</v>
      </c>
      <c r="E995" t="s">
        <v>41</v>
      </c>
      <c r="F995" t="s">
        <v>27</v>
      </c>
      <c r="G995">
        <v>1142.21</v>
      </c>
      <c r="H995">
        <v>4</v>
      </c>
      <c r="I995" s="1">
        <v>45045</v>
      </c>
      <c r="J995" t="s">
        <v>19</v>
      </c>
      <c r="K995">
        <v>12.87</v>
      </c>
      <c r="L995">
        <v>1</v>
      </c>
      <c r="M995">
        <v>13.08</v>
      </c>
      <c r="N995">
        <v>144</v>
      </c>
      <c r="O995">
        <v>0</v>
      </c>
    </row>
    <row r="996" spans="1:15" x14ac:dyDescent="0.3">
      <c r="A996" t="s">
        <v>3572</v>
      </c>
      <c r="B996" t="s">
        <v>25</v>
      </c>
      <c r="C996">
        <v>25</v>
      </c>
      <c r="D996" t="s">
        <v>16</v>
      </c>
      <c r="E996" t="s">
        <v>41</v>
      </c>
      <c r="F996" t="s">
        <v>502</v>
      </c>
      <c r="G996">
        <v>1920.95</v>
      </c>
      <c r="H996">
        <v>3</v>
      </c>
      <c r="I996" s="1">
        <v>45045</v>
      </c>
      <c r="J996" t="s">
        <v>28</v>
      </c>
      <c r="K996">
        <v>14.86</v>
      </c>
      <c r="L996">
        <v>1</v>
      </c>
      <c r="M996">
        <v>37.94</v>
      </c>
      <c r="N996">
        <v>451</v>
      </c>
      <c r="O996">
        <v>0</v>
      </c>
    </row>
    <row r="997" spans="1:15" x14ac:dyDescent="0.3">
      <c r="A997" t="s">
        <v>3840</v>
      </c>
      <c r="B997" t="s">
        <v>25</v>
      </c>
      <c r="C997">
        <v>59</v>
      </c>
      <c r="D997" t="s">
        <v>37</v>
      </c>
      <c r="E997" t="s">
        <v>17</v>
      </c>
      <c r="F997" t="s">
        <v>1495</v>
      </c>
      <c r="G997">
        <v>1527.06</v>
      </c>
      <c r="H997">
        <v>3</v>
      </c>
      <c r="I997" s="1">
        <v>45045</v>
      </c>
      <c r="J997" t="s">
        <v>19</v>
      </c>
      <c r="K997">
        <v>9.33</v>
      </c>
      <c r="L997">
        <v>0</v>
      </c>
      <c r="M997">
        <v>36.86</v>
      </c>
      <c r="N997">
        <v>165</v>
      </c>
      <c r="O997">
        <f t="shared" si="15"/>
        <v>4544.3200000000006</v>
      </c>
    </row>
    <row r="998" spans="1:15" x14ac:dyDescent="0.3">
      <c r="A998" t="s">
        <v>196</v>
      </c>
      <c r="B998" t="s">
        <v>25</v>
      </c>
      <c r="C998">
        <v>44</v>
      </c>
      <c r="D998" t="s">
        <v>37</v>
      </c>
      <c r="E998" t="s">
        <v>31</v>
      </c>
      <c r="F998" t="s">
        <v>197</v>
      </c>
      <c r="G998">
        <v>4207.95</v>
      </c>
      <c r="H998">
        <v>3</v>
      </c>
      <c r="I998" s="1">
        <v>45046</v>
      </c>
      <c r="J998" t="s">
        <v>28</v>
      </c>
      <c r="K998">
        <v>9.69</v>
      </c>
      <c r="L998">
        <v>0</v>
      </c>
      <c r="M998">
        <v>34.35</v>
      </c>
      <c r="N998">
        <v>41</v>
      </c>
      <c r="O998">
        <f t="shared" si="15"/>
        <v>12589.499999999998</v>
      </c>
    </row>
    <row r="999" spans="1:15" x14ac:dyDescent="0.3">
      <c r="A999" t="s">
        <v>653</v>
      </c>
      <c r="B999" t="s">
        <v>15</v>
      </c>
      <c r="C999">
        <v>50</v>
      </c>
      <c r="D999" t="s">
        <v>37</v>
      </c>
      <c r="E999" t="s">
        <v>41</v>
      </c>
      <c r="F999" t="s">
        <v>654</v>
      </c>
      <c r="G999">
        <v>3359.52</v>
      </c>
      <c r="H999">
        <v>4</v>
      </c>
      <c r="I999" s="1">
        <v>45046</v>
      </c>
      <c r="J999" t="s">
        <v>28</v>
      </c>
      <c r="K999">
        <v>10.92</v>
      </c>
      <c r="L999">
        <v>1</v>
      </c>
      <c r="M999">
        <v>39.94</v>
      </c>
      <c r="N999">
        <v>40</v>
      </c>
      <c r="O999">
        <v>0</v>
      </c>
    </row>
    <row r="1000" spans="1:15" x14ac:dyDescent="0.3">
      <c r="A1000" t="s">
        <v>1232</v>
      </c>
      <c r="B1000" t="s">
        <v>25</v>
      </c>
      <c r="C1000">
        <v>55</v>
      </c>
      <c r="D1000" t="s">
        <v>30</v>
      </c>
      <c r="E1000" t="s">
        <v>17</v>
      </c>
      <c r="F1000" t="s">
        <v>1233</v>
      </c>
      <c r="G1000">
        <v>4756.96</v>
      </c>
      <c r="H1000">
        <v>2</v>
      </c>
      <c r="I1000" s="1">
        <v>45046</v>
      </c>
      <c r="J1000" t="s">
        <v>53</v>
      </c>
      <c r="K1000">
        <v>21.41</v>
      </c>
      <c r="L1000">
        <v>0</v>
      </c>
      <c r="M1000">
        <v>35.53</v>
      </c>
      <c r="N1000">
        <v>406</v>
      </c>
      <c r="O1000">
        <f t="shared" si="15"/>
        <v>9478.39</v>
      </c>
    </row>
    <row r="1001" spans="1:15" x14ac:dyDescent="0.3">
      <c r="A1001" t="s">
        <v>1626</v>
      </c>
      <c r="B1001" t="s">
        <v>15</v>
      </c>
      <c r="C1001">
        <v>38</v>
      </c>
      <c r="D1001" t="s">
        <v>67</v>
      </c>
      <c r="E1001" t="s">
        <v>38</v>
      </c>
      <c r="F1001" t="s">
        <v>527</v>
      </c>
      <c r="G1001">
        <v>3484.36</v>
      </c>
      <c r="H1001">
        <v>3</v>
      </c>
      <c r="I1001" s="1">
        <v>45046</v>
      </c>
      <c r="J1001" t="s">
        <v>33</v>
      </c>
      <c r="K1001">
        <v>59.54</v>
      </c>
      <c r="L1001">
        <v>0</v>
      </c>
      <c r="M1001">
        <v>42.69</v>
      </c>
      <c r="N1001">
        <v>133</v>
      </c>
      <c r="O1001">
        <f t="shared" si="15"/>
        <v>10410.39</v>
      </c>
    </row>
    <row r="1002" spans="1:15" x14ac:dyDescent="0.3">
      <c r="A1002" t="s">
        <v>2015</v>
      </c>
      <c r="B1002" t="s">
        <v>15</v>
      </c>
      <c r="C1002">
        <v>47</v>
      </c>
      <c r="D1002" t="s">
        <v>67</v>
      </c>
      <c r="E1002" t="s">
        <v>38</v>
      </c>
      <c r="F1002" t="s">
        <v>777</v>
      </c>
      <c r="G1002">
        <v>2699.15</v>
      </c>
      <c r="H1002">
        <v>2</v>
      </c>
      <c r="I1002" s="1">
        <v>45046</v>
      </c>
      <c r="J1002" t="s">
        <v>28</v>
      </c>
      <c r="K1002">
        <v>38.94</v>
      </c>
      <c r="L1002">
        <v>1</v>
      </c>
      <c r="M1002">
        <v>41.34</v>
      </c>
      <c r="N1002">
        <v>339</v>
      </c>
      <c r="O1002">
        <v>0</v>
      </c>
    </row>
    <row r="1003" spans="1:15" x14ac:dyDescent="0.3">
      <c r="A1003" t="s">
        <v>2611</v>
      </c>
      <c r="B1003" t="s">
        <v>25</v>
      </c>
      <c r="C1003">
        <v>60</v>
      </c>
      <c r="D1003" t="s">
        <v>16</v>
      </c>
      <c r="E1003" t="s">
        <v>26</v>
      </c>
      <c r="F1003" t="s">
        <v>2021</v>
      </c>
      <c r="G1003">
        <v>1065.01</v>
      </c>
      <c r="H1003">
        <v>4</v>
      </c>
      <c r="I1003" s="1">
        <v>45046</v>
      </c>
      <c r="J1003" t="s">
        <v>23</v>
      </c>
      <c r="K1003">
        <v>42.67</v>
      </c>
      <c r="L1003">
        <v>0</v>
      </c>
      <c r="M1003">
        <v>13.06</v>
      </c>
      <c r="N1003">
        <v>232</v>
      </c>
      <c r="O1003">
        <f t="shared" si="15"/>
        <v>4246.9799999999996</v>
      </c>
    </row>
    <row r="1004" spans="1:15" x14ac:dyDescent="0.3">
      <c r="A1004" t="s">
        <v>3093</v>
      </c>
      <c r="B1004" t="s">
        <v>15</v>
      </c>
      <c r="C1004">
        <v>58</v>
      </c>
      <c r="D1004" t="s">
        <v>67</v>
      </c>
      <c r="E1004" t="s">
        <v>41</v>
      </c>
      <c r="F1004" t="s">
        <v>673</v>
      </c>
      <c r="G1004">
        <v>4524.18</v>
      </c>
      <c r="H1004">
        <v>4</v>
      </c>
      <c r="I1004" s="1">
        <v>45046</v>
      </c>
      <c r="J1004" t="s">
        <v>33</v>
      </c>
      <c r="K1004">
        <v>35.880000000000003</v>
      </c>
      <c r="L1004">
        <v>0</v>
      </c>
      <c r="M1004">
        <v>41.92</v>
      </c>
      <c r="N1004">
        <v>151</v>
      </c>
      <c r="O1004">
        <f t="shared" si="15"/>
        <v>18054.800000000003</v>
      </c>
    </row>
    <row r="1005" spans="1:15" x14ac:dyDescent="0.3">
      <c r="A1005" t="s">
        <v>3175</v>
      </c>
      <c r="B1005" t="s">
        <v>25</v>
      </c>
      <c r="C1005">
        <v>27</v>
      </c>
      <c r="D1005" t="s">
        <v>16</v>
      </c>
      <c r="E1005" t="s">
        <v>26</v>
      </c>
      <c r="F1005" t="s">
        <v>565</v>
      </c>
      <c r="G1005">
        <v>3449.14</v>
      </c>
      <c r="H1005">
        <v>4</v>
      </c>
      <c r="I1005" s="1">
        <v>45046</v>
      </c>
      <c r="J1005" t="s">
        <v>33</v>
      </c>
      <c r="K1005">
        <v>26.04</v>
      </c>
      <c r="L1005">
        <v>0</v>
      </c>
      <c r="M1005">
        <v>19</v>
      </c>
      <c r="N1005">
        <v>251</v>
      </c>
      <c r="O1005">
        <f t="shared" si="15"/>
        <v>13777.56</v>
      </c>
    </row>
    <row r="1006" spans="1:15" x14ac:dyDescent="0.3">
      <c r="A1006" t="s">
        <v>3699</v>
      </c>
      <c r="B1006" t="s">
        <v>25</v>
      </c>
      <c r="C1006">
        <v>50</v>
      </c>
      <c r="D1006" t="s">
        <v>37</v>
      </c>
      <c r="E1006" t="s">
        <v>31</v>
      </c>
      <c r="F1006" t="s">
        <v>806</v>
      </c>
      <c r="G1006">
        <v>4011.81</v>
      </c>
      <c r="H1006">
        <v>4</v>
      </c>
      <c r="I1006" s="1">
        <v>45046</v>
      </c>
      <c r="J1006" t="s">
        <v>53</v>
      </c>
      <c r="K1006">
        <v>34.75</v>
      </c>
      <c r="L1006">
        <v>0</v>
      </c>
      <c r="M1006">
        <v>1.7</v>
      </c>
      <c r="N1006">
        <v>420</v>
      </c>
      <c r="O1006">
        <f t="shared" si="15"/>
        <v>16045.539999999999</v>
      </c>
    </row>
    <row r="1007" spans="1:15" x14ac:dyDescent="0.3">
      <c r="A1007" t="s">
        <v>214</v>
      </c>
      <c r="B1007" t="s">
        <v>25</v>
      </c>
      <c r="C1007">
        <v>32</v>
      </c>
      <c r="D1007" t="s">
        <v>21</v>
      </c>
      <c r="E1007" t="s">
        <v>38</v>
      </c>
      <c r="F1007" t="s">
        <v>215</v>
      </c>
      <c r="G1007">
        <v>4433.79</v>
      </c>
      <c r="H1007">
        <v>5</v>
      </c>
      <c r="I1007" s="1">
        <v>45047</v>
      </c>
      <c r="J1007" t="s">
        <v>53</v>
      </c>
      <c r="K1007">
        <v>19.329999999999998</v>
      </c>
      <c r="L1007">
        <v>0</v>
      </c>
      <c r="M1007">
        <v>43.4</v>
      </c>
      <c r="N1007">
        <v>200</v>
      </c>
      <c r="O1007">
        <f t="shared" si="15"/>
        <v>22125.55</v>
      </c>
    </row>
    <row r="1008" spans="1:15" x14ac:dyDescent="0.3">
      <c r="A1008" t="s">
        <v>791</v>
      </c>
      <c r="B1008" t="s">
        <v>25</v>
      </c>
      <c r="C1008">
        <v>48</v>
      </c>
      <c r="D1008" t="s">
        <v>37</v>
      </c>
      <c r="E1008" t="s">
        <v>38</v>
      </c>
      <c r="F1008" t="s">
        <v>792</v>
      </c>
      <c r="G1008">
        <v>2472.04</v>
      </c>
      <c r="H1008">
        <v>5</v>
      </c>
      <c r="I1008" s="1">
        <v>45047</v>
      </c>
      <c r="J1008" t="s">
        <v>33</v>
      </c>
      <c r="K1008">
        <v>18.97</v>
      </c>
      <c r="L1008">
        <v>0</v>
      </c>
      <c r="M1008">
        <v>6.32</v>
      </c>
      <c r="N1008">
        <v>316</v>
      </c>
      <c r="O1008">
        <f t="shared" si="15"/>
        <v>12353.880000000001</v>
      </c>
    </row>
    <row r="1009" spans="1:15" x14ac:dyDescent="0.3">
      <c r="A1009" t="s">
        <v>824</v>
      </c>
      <c r="B1009" t="s">
        <v>15</v>
      </c>
      <c r="C1009">
        <v>51</v>
      </c>
      <c r="D1009" t="s">
        <v>37</v>
      </c>
      <c r="E1009" t="s">
        <v>17</v>
      </c>
      <c r="F1009" t="s">
        <v>825</v>
      </c>
      <c r="G1009">
        <v>980.97</v>
      </c>
      <c r="H1009">
        <v>4</v>
      </c>
      <c r="I1009" s="1">
        <v>45047</v>
      </c>
      <c r="J1009" t="s">
        <v>33</v>
      </c>
      <c r="K1009">
        <v>5.57</v>
      </c>
      <c r="L1009">
        <v>1</v>
      </c>
      <c r="M1009">
        <v>46.73</v>
      </c>
      <c r="N1009">
        <v>228</v>
      </c>
      <c r="O1009">
        <v>0</v>
      </c>
    </row>
    <row r="1010" spans="1:15" x14ac:dyDescent="0.3">
      <c r="A1010" t="s">
        <v>1429</v>
      </c>
      <c r="B1010" t="s">
        <v>25</v>
      </c>
      <c r="C1010">
        <v>55</v>
      </c>
      <c r="D1010" t="s">
        <v>21</v>
      </c>
      <c r="E1010" t="s">
        <v>26</v>
      </c>
      <c r="F1010" t="s">
        <v>176</v>
      </c>
      <c r="G1010">
        <v>2645.08</v>
      </c>
      <c r="H1010">
        <v>4</v>
      </c>
      <c r="I1010" s="1">
        <v>45047</v>
      </c>
      <c r="J1010" t="s">
        <v>23</v>
      </c>
      <c r="K1010">
        <v>26.66</v>
      </c>
      <c r="L1010">
        <v>0</v>
      </c>
      <c r="M1010">
        <v>47.64</v>
      </c>
      <c r="N1010">
        <v>489</v>
      </c>
      <c r="O1010">
        <f t="shared" si="15"/>
        <v>10532.68</v>
      </c>
    </row>
    <row r="1011" spans="1:15" x14ac:dyDescent="0.3">
      <c r="A1011" t="s">
        <v>2602</v>
      </c>
      <c r="B1011" t="s">
        <v>15</v>
      </c>
      <c r="C1011">
        <v>50</v>
      </c>
      <c r="D1011" t="s">
        <v>21</v>
      </c>
      <c r="E1011" t="s">
        <v>26</v>
      </c>
      <c r="F1011" t="s">
        <v>1938</v>
      </c>
      <c r="G1011">
        <v>4596.9399999999996</v>
      </c>
      <c r="H1011">
        <v>4</v>
      </c>
      <c r="I1011" s="1">
        <v>45047</v>
      </c>
      <c r="J1011" t="s">
        <v>53</v>
      </c>
      <c r="K1011">
        <v>15.19</v>
      </c>
      <c r="L1011">
        <v>0</v>
      </c>
      <c r="M1011">
        <v>9.9499999999999993</v>
      </c>
      <c r="N1011">
        <v>307</v>
      </c>
      <c r="O1011">
        <f t="shared" si="15"/>
        <v>18377.809999999998</v>
      </c>
    </row>
    <row r="1012" spans="1:15" x14ac:dyDescent="0.3">
      <c r="A1012" t="s">
        <v>2724</v>
      </c>
      <c r="B1012" t="s">
        <v>15</v>
      </c>
      <c r="C1012">
        <v>24</v>
      </c>
      <c r="D1012" t="s">
        <v>21</v>
      </c>
      <c r="E1012" t="s">
        <v>38</v>
      </c>
      <c r="F1012" t="s">
        <v>317</v>
      </c>
      <c r="G1012">
        <v>1929.91</v>
      </c>
      <c r="H1012">
        <v>3</v>
      </c>
      <c r="I1012" s="1">
        <v>45047</v>
      </c>
      <c r="J1012" t="s">
        <v>53</v>
      </c>
      <c r="K1012">
        <v>5.01</v>
      </c>
      <c r="L1012">
        <v>1</v>
      </c>
      <c r="M1012">
        <v>24.78</v>
      </c>
      <c r="N1012">
        <v>329</v>
      </c>
      <c r="O1012">
        <v>0</v>
      </c>
    </row>
    <row r="1013" spans="1:15" x14ac:dyDescent="0.3">
      <c r="A1013" t="s">
        <v>3792</v>
      </c>
      <c r="B1013" t="s">
        <v>25</v>
      </c>
      <c r="C1013">
        <v>46</v>
      </c>
      <c r="D1013" t="s">
        <v>30</v>
      </c>
      <c r="E1013" t="s">
        <v>26</v>
      </c>
      <c r="F1013" t="s">
        <v>1253</v>
      </c>
      <c r="G1013">
        <v>4141.2299999999996</v>
      </c>
      <c r="H1013">
        <v>1</v>
      </c>
      <c r="I1013" s="1">
        <v>45047</v>
      </c>
      <c r="J1013" t="s">
        <v>28</v>
      </c>
      <c r="K1013">
        <v>56.34</v>
      </c>
      <c r="L1013">
        <v>0</v>
      </c>
      <c r="M1013">
        <v>9.67</v>
      </c>
      <c r="N1013">
        <v>54</v>
      </c>
      <c r="O1013">
        <f t="shared" si="15"/>
        <v>4131.5599999999995</v>
      </c>
    </row>
    <row r="1014" spans="1:15" x14ac:dyDescent="0.3">
      <c r="A1014" t="s">
        <v>1481</v>
      </c>
      <c r="B1014" t="s">
        <v>15</v>
      </c>
      <c r="C1014">
        <v>44</v>
      </c>
      <c r="D1014" t="s">
        <v>30</v>
      </c>
      <c r="E1014" t="s">
        <v>26</v>
      </c>
      <c r="F1014" t="s">
        <v>1482</v>
      </c>
      <c r="G1014">
        <v>1557.59</v>
      </c>
      <c r="H1014">
        <v>4</v>
      </c>
      <c r="I1014" s="1">
        <v>45048</v>
      </c>
      <c r="J1014" t="s">
        <v>28</v>
      </c>
      <c r="K1014">
        <v>24.13</v>
      </c>
      <c r="L1014">
        <v>1</v>
      </c>
      <c r="M1014">
        <v>9.2100000000000009</v>
      </c>
      <c r="N1014">
        <v>393</v>
      </c>
      <c r="O1014">
        <v>0</v>
      </c>
    </row>
    <row r="1015" spans="1:15" x14ac:dyDescent="0.3">
      <c r="A1015" t="s">
        <v>1915</v>
      </c>
      <c r="B1015" t="s">
        <v>15</v>
      </c>
      <c r="C1015">
        <v>19</v>
      </c>
      <c r="D1015" t="s">
        <v>37</v>
      </c>
      <c r="E1015" t="s">
        <v>17</v>
      </c>
      <c r="F1015" t="s">
        <v>890</v>
      </c>
      <c r="G1015">
        <v>3762.31</v>
      </c>
      <c r="H1015">
        <v>1</v>
      </c>
      <c r="I1015" s="1">
        <v>45048</v>
      </c>
      <c r="J1015" t="s">
        <v>53</v>
      </c>
      <c r="K1015">
        <v>49.19</v>
      </c>
      <c r="L1015">
        <v>1</v>
      </c>
      <c r="M1015">
        <v>26.87</v>
      </c>
      <c r="N1015">
        <v>47</v>
      </c>
      <c r="O1015">
        <v>0</v>
      </c>
    </row>
    <row r="1016" spans="1:15" x14ac:dyDescent="0.3">
      <c r="A1016" t="s">
        <v>2426</v>
      </c>
      <c r="B1016" t="s">
        <v>25</v>
      </c>
      <c r="C1016">
        <v>21</v>
      </c>
      <c r="D1016" t="s">
        <v>67</v>
      </c>
      <c r="E1016" t="s">
        <v>38</v>
      </c>
      <c r="F1016" t="s">
        <v>1239</v>
      </c>
      <c r="G1016">
        <v>4344.9399999999996</v>
      </c>
      <c r="H1016">
        <v>5</v>
      </c>
      <c r="I1016" s="1">
        <v>45048</v>
      </c>
      <c r="J1016" t="s">
        <v>53</v>
      </c>
      <c r="K1016">
        <v>23.4</v>
      </c>
      <c r="L1016">
        <v>0</v>
      </c>
      <c r="M1016">
        <v>40.53</v>
      </c>
      <c r="N1016">
        <v>447</v>
      </c>
      <c r="O1016">
        <f t="shared" si="15"/>
        <v>21684.17</v>
      </c>
    </row>
    <row r="1017" spans="1:15" x14ac:dyDescent="0.3">
      <c r="A1017" t="s">
        <v>2488</v>
      </c>
      <c r="B1017" t="s">
        <v>25</v>
      </c>
      <c r="C1017">
        <v>45</v>
      </c>
      <c r="D1017" t="s">
        <v>21</v>
      </c>
      <c r="E1017" t="s">
        <v>41</v>
      </c>
      <c r="F1017" t="s">
        <v>1210</v>
      </c>
      <c r="G1017">
        <v>2118.17</v>
      </c>
      <c r="H1017">
        <v>5</v>
      </c>
      <c r="I1017" s="1">
        <v>45048</v>
      </c>
      <c r="J1017" t="s">
        <v>33</v>
      </c>
      <c r="K1017">
        <v>2.52</v>
      </c>
      <c r="L1017">
        <v>0</v>
      </c>
      <c r="M1017">
        <v>20.010000000000002</v>
      </c>
      <c r="N1017">
        <v>236</v>
      </c>
      <c r="O1017">
        <f t="shared" si="15"/>
        <v>10570.84</v>
      </c>
    </row>
    <row r="1018" spans="1:15" x14ac:dyDescent="0.3">
      <c r="A1018" t="s">
        <v>2765</v>
      </c>
      <c r="B1018" t="s">
        <v>25</v>
      </c>
      <c r="C1018">
        <v>27</v>
      </c>
      <c r="D1018" t="s">
        <v>37</v>
      </c>
      <c r="E1018" t="s">
        <v>38</v>
      </c>
      <c r="F1018" t="s">
        <v>2766</v>
      </c>
      <c r="G1018">
        <v>2290.62</v>
      </c>
      <c r="H1018">
        <v>5</v>
      </c>
      <c r="I1018" s="1">
        <v>45048</v>
      </c>
      <c r="J1018" t="s">
        <v>23</v>
      </c>
      <c r="K1018">
        <v>36.46</v>
      </c>
      <c r="L1018">
        <v>1</v>
      </c>
      <c r="M1018">
        <v>4.74</v>
      </c>
      <c r="N1018">
        <v>498</v>
      </c>
      <c r="O1018">
        <v>0</v>
      </c>
    </row>
    <row r="1019" spans="1:15" x14ac:dyDescent="0.3">
      <c r="A1019" t="s">
        <v>2817</v>
      </c>
      <c r="B1019" t="s">
        <v>25</v>
      </c>
      <c r="C1019">
        <v>38</v>
      </c>
      <c r="D1019" t="s">
        <v>67</v>
      </c>
      <c r="E1019" t="s">
        <v>41</v>
      </c>
      <c r="F1019" t="s">
        <v>569</v>
      </c>
      <c r="G1019">
        <v>2353.29</v>
      </c>
      <c r="H1019">
        <v>5</v>
      </c>
      <c r="I1019" s="1">
        <v>45048</v>
      </c>
      <c r="J1019" t="s">
        <v>23</v>
      </c>
      <c r="K1019">
        <v>45.96</v>
      </c>
      <c r="L1019">
        <v>0</v>
      </c>
      <c r="M1019">
        <v>28.25</v>
      </c>
      <c r="N1019">
        <v>306</v>
      </c>
      <c r="O1019">
        <f t="shared" si="15"/>
        <v>11738.2</v>
      </c>
    </row>
    <row r="1020" spans="1:15" x14ac:dyDescent="0.3">
      <c r="A1020" t="s">
        <v>2859</v>
      </c>
      <c r="B1020" t="s">
        <v>15</v>
      </c>
      <c r="C1020">
        <v>38</v>
      </c>
      <c r="D1020" t="s">
        <v>30</v>
      </c>
      <c r="E1020" t="s">
        <v>26</v>
      </c>
      <c r="F1020" t="s">
        <v>1564</v>
      </c>
      <c r="G1020">
        <v>2653.05</v>
      </c>
      <c r="H1020">
        <v>1</v>
      </c>
      <c r="I1020" s="1">
        <v>45048</v>
      </c>
      <c r="J1020" t="s">
        <v>19</v>
      </c>
      <c r="K1020">
        <v>12.61</v>
      </c>
      <c r="L1020">
        <v>0</v>
      </c>
      <c r="M1020">
        <v>11.86</v>
      </c>
      <c r="N1020">
        <v>32</v>
      </c>
      <c r="O1020">
        <f t="shared" si="15"/>
        <v>2641.19</v>
      </c>
    </row>
    <row r="1021" spans="1:15" x14ac:dyDescent="0.3">
      <c r="A1021" t="s">
        <v>3236</v>
      </c>
      <c r="B1021" t="s">
        <v>25</v>
      </c>
      <c r="C1021">
        <v>53</v>
      </c>
      <c r="D1021" t="s">
        <v>67</v>
      </c>
      <c r="E1021" t="s">
        <v>41</v>
      </c>
      <c r="F1021" t="s">
        <v>463</v>
      </c>
      <c r="G1021">
        <v>2046.29</v>
      </c>
      <c r="H1021">
        <v>1</v>
      </c>
      <c r="I1021" s="1">
        <v>45048</v>
      </c>
      <c r="J1021" t="s">
        <v>19</v>
      </c>
      <c r="K1021">
        <v>56.14</v>
      </c>
      <c r="L1021">
        <v>1</v>
      </c>
      <c r="M1021">
        <v>39.43</v>
      </c>
      <c r="N1021">
        <v>141</v>
      </c>
      <c r="O1021">
        <v>0</v>
      </c>
    </row>
    <row r="1022" spans="1:15" x14ac:dyDescent="0.3">
      <c r="A1022" t="s">
        <v>3613</v>
      </c>
      <c r="B1022" t="s">
        <v>25</v>
      </c>
      <c r="C1022">
        <v>29</v>
      </c>
      <c r="D1022" t="s">
        <v>21</v>
      </c>
      <c r="E1022" t="s">
        <v>38</v>
      </c>
      <c r="F1022" t="s">
        <v>2004</v>
      </c>
      <c r="G1022">
        <v>3510.54</v>
      </c>
      <c r="H1022">
        <v>5</v>
      </c>
      <c r="I1022" s="1">
        <v>45048</v>
      </c>
      <c r="J1022" t="s">
        <v>28</v>
      </c>
      <c r="K1022">
        <v>14.93</v>
      </c>
      <c r="L1022">
        <v>1</v>
      </c>
      <c r="M1022">
        <v>26.03</v>
      </c>
      <c r="N1022">
        <v>126</v>
      </c>
      <c r="O1022">
        <v>0</v>
      </c>
    </row>
    <row r="1023" spans="1:15" x14ac:dyDescent="0.3">
      <c r="A1023" t="s">
        <v>977</v>
      </c>
      <c r="B1023" t="s">
        <v>25</v>
      </c>
      <c r="C1023">
        <v>58</v>
      </c>
      <c r="D1023" t="s">
        <v>30</v>
      </c>
      <c r="E1023" t="s">
        <v>31</v>
      </c>
      <c r="F1023" t="s">
        <v>978</v>
      </c>
      <c r="G1023">
        <v>2315.71</v>
      </c>
      <c r="H1023">
        <v>2</v>
      </c>
      <c r="I1023" s="1">
        <v>45049</v>
      </c>
      <c r="J1023" t="s">
        <v>53</v>
      </c>
      <c r="K1023">
        <v>33</v>
      </c>
      <c r="L1023">
        <v>1</v>
      </c>
      <c r="M1023">
        <v>1.41</v>
      </c>
      <c r="N1023">
        <v>285</v>
      </c>
      <c r="O1023">
        <v>0</v>
      </c>
    </row>
    <row r="1024" spans="1:15" x14ac:dyDescent="0.3">
      <c r="A1024" t="s">
        <v>1585</v>
      </c>
      <c r="B1024" t="s">
        <v>15</v>
      </c>
      <c r="C1024">
        <v>34</v>
      </c>
      <c r="D1024" t="s">
        <v>30</v>
      </c>
      <c r="E1024" t="s">
        <v>17</v>
      </c>
      <c r="F1024" t="s">
        <v>1586</v>
      </c>
      <c r="G1024">
        <v>4344.22</v>
      </c>
      <c r="H1024">
        <v>5</v>
      </c>
      <c r="I1024" s="1">
        <v>45049</v>
      </c>
      <c r="J1024" t="s">
        <v>19</v>
      </c>
      <c r="K1024">
        <v>51.44</v>
      </c>
      <c r="L1024">
        <v>0</v>
      </c>
      <c r="M1024">
        <v>27.96</v>
      </c>
      <c r="N1024">
        <v>34</v>
      </c>
      <c r="O1024">
        <f t="shared" si="15"/>
        <v>21693.140000000003</v>
      </c>
    </row>
    <row r="1025" spans="1:15" x14ac:dyDescent="0.3">
      <c r="A1025" t="s">
        <v>1687</v>
      </c>
      <c r="B1025" t="s">
        <v>15</v>
      </c>
      <c r="C1025">
        <v>58</v>
      </c>
      <c r="D1025" t="s">
        <v>37</v>
      </c>
      <c r="E1025" t="s">
        <v>38</v>
      </c>
      <c r="F1025" t="s">
        <v>1079</v>
      </c>
      <c r="G1025">
        <v>2715.62</v>
      </c>
      <c r="H1025">
        <v>1</v>
      </c>
      <c r="I1025" s="1">
        <v>45049</v>
      </c>
      <c r="J1025" t="s">
        <v>28</v>
      </c>
      <c r="K1025">
        <v>46.02</v>
      </c>
      <c r="L1025">
        <v>1</v>
      </c>
      <c r="M1025">
        <v>19.27</v>
      </c>
      <c r="N1025">
        <v>92</v>
      </c>
      <c r="O1025">
        <v>0</v>
      </c>
    </row>
    <row r="1026" spans="1:15" x14ac:dyDescent="0.3">
      <c r="A1026" t="s">
        <v>1811</v>
      </c>
      <c r="B1026" t="s">
        <v>25</v>
      </c>
      <c r="C1026">
        <v>18</v>
      </c>
      <c r="D1026" t="s">
        <v>37</v>
      </c>
      <c r="E1026" t="s">
        <v>41</v>
      </c>
      <c r="F1026" t="s">
        <v>790</v>
      </c>
      <c r="G1026">
        <v>3802.66</v>
      </c>
      <c r="H1026">
        <v>1</v>
      </c>
      <c r="I1026" s="1">
        <v>45049</v>
      </c>
      <c r="J1026" t="s">
        <v>19</v>
      </c>
      <c r="K1026">
        <v>24.49</v>
      </c>
      <c r="L1026">
        <v>1</v>
      </c>
      <c r="M1026">
        <v>23.89</v>
      </c>
      <c r="N1026">
        <v>340</v>
      </c>
      <c r="O1026">
        <v>0</v>
      </c>
    </row>
    <row r="1027" spans="1:15" x14ac:dyDescent="0.3">
      <c r="A1027" t="s">
        <v>1932</v>
      </c>
      <c r="B1027" t="s">
        <v>15</v>
      </c>
      <c r="C1027">
        <v>34</v>
      </c>
      <c r="D1027" t="s">
        <v>30</v>
      </c>
      <c r="E1027" t="s">
        <v>38</v>
      </c>
      <c r="F1027" t="s">
        <v>1933</v>
      </c>
      <c r="G1027">
        <v>1195.21</v>
      </c>
      <c r="H1027">
        <v>2</v>
      </c>
      <c r="I1027" s="1">
        <v>45049</v>
      </c>
      <c r="J1027" t="s">
        <v>28</v>
      </c>
      <c r="K1027">
        <v>54.01</v>
      </c>
      <c r="L1027">
        <v>0</v>
      </c>
      <c r="M1027">
        <v>25.89</v>
      </c>
      <c r="N1027">
        <v>84</v>
      </c>
      <c r="O1027">
        <f t="shared" ref="O1027:O1090" si="16">(G1027 * H1027) - M1027</f>
        <v>2364.5300000000002</v>
      </c>
    </row>
    <row r="1028" spans="1:15" x14ac:dyDescent="0.3">
      <c r="A1028" t="s">
        <v>2231</v>
      </c>
      <c r="B1028" t="s">
        <v>15</v>
      </c>
      <c r="C1028">
        <v>53</v>
      </c>
      <c r="D1028" t="s">
        <v>37</v>
      </c>
      <c r="E1028" t="s">
        <v>26</v>
      </c>
      <c r="F1028" t="s">
        <v>1790</v>
      </c>
      <c r="G1028">
        <v>3811.12</v>
      </c>
      <c r="H1028">
        <v>1</v>
      </c>
      <c r="I1028" s="1">
        <v>45049</v>
      </c>
      <c r="J1028" t="s">
        <v>53</v>
      </c>
      <c r="K1028">
        <v>20.85</v>
      </c>
      <c r="L1028">
        <v>0</v>
      </c>
      <c r="M1028">
        <v>31.3</v>
      </c>
      <c r="N1028">
        <v>110</v>
      </c>
      <c r="O1028">
        <f t="shared" si="16"/>
        <v>3779.8199999999997</v>
      </c>
    </row>
    <row r="1029" spans="1:15" x14ac:dyDescent="0.3">
      <c r="A1029" t="s">
        <v>2729</v>
      </c>
      <c r="B1029" t="s">
        <v>25</v>
      </c>
      <c r="C1029">
        <v>32</v>
      </c>
      <c r="D1029" t="s">
        <v>16</v>
      </c>
      <c r="E1029" t="s">
        <v>31</v>
      </c>
      <c r="F1029" t="s">
        <v>567</v>
      </c>
      <c r="G1029">
        <v>4740</v>
      </c>
      <c r="H1029">
        <v>3</v>
      </c>
      <c r="I1029" s="1">
        <v>45049</v>
      </c>
      <c r="J1029" t="s">
        <v>23</v>
      </c>
      <c r="K1029">
        <v>16.510000000000002</v>
      </c>
      <c r="L1029">
        <v>0</v>
      </c>
      <c r="M1029">
        <v>14.39</v>
      </c>
      <c r="N1029">
        <v>306</v>
      </c>
      <c r="O1029">
        <f t="shared" si="16"/>
        <v>14205.61</v>
      </c>
    </row>
    <row r="1030" spans="1:15" x14ac:dyDescent="0.3">
      <c r="A1030" t="s">
        <v>3382</v>
      </c>
      <c r="B1030" t="s">
        <v>15</v>
      </c>
      <c r="C1030">
        <v>28</v>
      </c>
      <c r="D1030" t="s">
        <v>67</v>
      </c>
      <c r="E1030" t="s">
        <v>26</v>
      </c>
      <c r="F1030" t="s">
        <v>2254</v>
      </c>
      <c r="G1030">
        <v>2426.2399999999998</v>
      </c>
      <c r="H1030">
        <v>5</v>
      </c>
      <c r="I1030" s="1">
        <v>45049</v>
      </c>
      <c r="J1030" t="s">
        <v>23</v>
      </c>
      <c r="K1030">
        <v>15.15</v>
      </c>
      <c r="L1030">
        <v>0</v>
      </c>
      <c r="M1030">
        <v>9.0399999999999991</v>
      </c>
      <c r="N1030">
        <v>263</v>
      </c>
      <c r="O1030">
        <f t="shared" si="16"/>
        <v>12122.159999999998</v>
      </c>
    </row>
    <row r="1031" spans="1:15" x14ac:dyDescent="0.3">
      <c r="A1031" t="s">
        <v>452</v>
      </c>
      <c r="B1031" t="s">
        <v>15</v>
      </c>
      <c r="C1031">
        <v>31</v>
      </c>
      <c r="D1031" t="s">
        <v>21</v>
      </c>
      <c r="E1031" t="s">
        <v>41</v>
      </c>
      <c r="F1031" t="s">
        <v>453</v>
      </c>
      <c r="G1031">
        <v>1629.89</v>
      </c>
      <c r="H1031">
        <v>4</v>
      </c>
      <c r="I1031" s="1">
        <v>45050</v>
      </c>
      <c r="J1031" t="s">
        <v>33</v>
      </c>
      <c r="K1031">
        <v>21.09</v>
      </c>
      <c r="L1031">
        <v>0</v>
      </c>
      <c r="M1031">
        <v>1.47</v>
      </c>
      <c r="N1031">
        <v>459</v>
      </c>
      <c r="O1031">
        <f t="shared" si="16"/>
        <v>6518.09</v>
      </c>
    </row>
    <row r="1032" spans="1:15" x14ac:dyDescent="0.3">
      <c r="A1032" t="s">
        <v>912</v>
      </c>
      <c r="B1032" t="s">
        <v>15</v>
      </c>
      <c r="C1032">
        <v>30</v>
      </c>
      <c r="D1032" t="s">
        <v>21</v>
      </c>
      <c r="E1032" t="s">
        <v>26</v>
      </c>
      <c r="F1032" t="s">
        <v>722</v>
      </c>
      <c r="G1032">
        <v>4593.26</v>
      </c>
      <c r="H1032">
        <v>3</v>
      </c>
      <c r="I1032" s="1">
        <v>45050</v>
      </c>
      <c r="J1032" t="s">
        <v>53</v>
      </c>
      <c r="K1032">
        <v>39.770000000000003</v>
      </c>
      <c r="L1032">
        <v>1</v>
      </c>
      <c r="M1032">
        <v>37.29</v>
      </c>
      <c r="N1032">
        <v>488</v>
      </c>
      <c r="O1032">
        <v>0</v>
      </c>
    </row>
    <row r="1033" spans="1:15" x14ac:dyDescent="0.3">
      <c r="A1033" t="s">
        <v>1001</v>
      </c>
      <c r="B1033" t="s">
        <v>25</v>
      </c>
      <c r="C1033">
        <v>50</v>
      </c>
      <c r="D1033" t="s">
        <v>21</v>
      </c>
      <c r="E1033" t="s">
        <v>41</v>
      </c>
      <c r="F1033" t="s">
        <v>1002</v>
      </c>
      <c r="G1033">
        <v>4908.3599999999997</v>
      </c>
      <c r="H1033">
        <v>5</v>
      </c>
      <c r="I1033" s="1">
        <v>45050</v>
      </c>
      <c r="J1033" t="s">
        <v>23</v>
      </c>
      <c r="K1033">
        <v>39.85</v>
      </c>
      <c r="L1033">
        <v>1</v>
      </c>
      <c r="M1033">
        <v>26.23</v>
      </c>
      <c r="N1033">
        <v>24</v>
      </c>
      <c r="O1033">
        <v>0</v>
      </c>
    </row>
    <row r="1034" spans="1:15" x14ac:dyDescent="0.3">
      <c r="A1034" t="s">
        <v>1389</v>
      </c>
      <c r="B1034" t="s">
        <v>15</v>
      </c>
      <c r="C1034">
        <v>55</v>
      </c>
      <c r="D1034" t="s">
        <v>21</v>
      </c>
      <c r="E1034" t="s">
        <v>17</v>
      </c>
      <c r="F1034" t="s">
        <v>1390</v>
      </c>
      <c r="G1034">
        <v>2273.33</v>
      </c>
      <c r="H1034">
        <v>1</v>
      </c>
      <c r="I1034" s="1">
        <v>45050</v>
      </c>
      <c r="J1034" t="s">
        <v>19</v>
      </c>
      <c r="K1034">
        <v>4.67</v>
      </c>
      <c r="L1034">
        <v>1</v>
      </c>
      <c r="M1034">
        <v>21.05</v>
      </c>
      <c r="N1034">
        <v>351</v>
      </c>
      <c r="O1034">
        <v>0</v>
      </c>
    </row>
    <row r="1035" spans="1:15" x14ac:dyDescent="0.3">
      <c r="A1035" t="s">
        <v>1430</v>
      </c>
      <c r="B1035" t="s">
        <v>15</v>
      </c>
      <c r="C1035">
        <v>21</v>
      </c>
      <c r="D1035" t="s">
        <v>30</v>
      </c>
      <c r="E1035" t="s">
        <v>38</v>
      </c>
      <c r="F1035" t="s">
        <v>749</v>
      </c>
      <c r="G1035">
        <v>4345.13</v>
      </c>
      <c r="H1035">
        <v>3</v>
      </c>
      <c r="I1035" s="1">
        <v>45050</v>
      </c>
      <c r="J1035" t="s">
        <v>23</v>
      </c>
      <c r="K1035">
        <v>18.649999999999999</v>
      </c>
      <c r="L1035">
        <v>1</v>
      </c>
      <c r="M1035">
        <v>33.24</v>
      </c>
      <c r="N1035">
        <v>296</v>
      </c>
      <c r="O1035">
        <v>0</v>
      </c>
    </row>
    <row r="1036" spans="1:15" x14ac:dyDescent="0.3">
      <c r="A1036" t="s">
        <v>1916</v>
      </c>
      <c r="B1036" t="s">
        <v>15</v>
      </c>
      <c r="C1036">
        <v>59</v>
      </c>
      <c r="D1036" t="s">
        <v>21</v>
      </c>
      <c r="E1036" t="s">
        <v>31</v>
      </c>
      <c r="F1036" t="s">
        <v>186</v>
      </c>
      <c r="G1036">
        <v>842.37</v>
      </c>
      <c r="H1036">
        <v>4</v>
      </c>
      <c r="I1036" s="1">
        <v>45050</v>
      </c>
      <c r="J1036" t="s">
        <v>28</v>
      </c>
      <c r="K1036">
        <v>13.46</v>
      </c>
      <c r="L1036">
        <v>1</v>
      </c>
      <c r="M1036">
        <v>41.5</v>
      </c>
      <c r="N1036">
        <v>439</v>
      </c>
      <c r="O1036">
        <v>0</v>
      </c>
    </row>
    <row r="1037" spans="1:15" x14ac:dyDescent="0.3">
      <c r="A1037" t="s">
        <v>2901</v>
      </c>
      <c r="B1037" t="s">
        <v>25</v>
      </c>
      <c r="C1037">
        <v>46</v>
      </c>
      <c r="D1037" t="s">
        <v>30</v>
      </c>
      <c r="E1037" t="s">
        <v>26</v>
      </c>
      <c r="F1037" t="s">
        <v>651</v>
      </c>
      <c r="G1037">
        <v>2862.04</v>
      </c>
      <c r="H1037">
        <v>1</v>
      </c>
      <c r="I1037" s="1">
        <v>45050</v>
      </c>
      <c r="J1037" t="s">
        <v>28</v>
      </c>
      <c r="K1037">
        <v>27.9</v>
      </c>
      <c r="L1037">
        <v>1</v>
      </c>
      <c r="M1037">
        <v>17.329999999999998</v>
      </c>
      <c r="N1037">
        <v>433</v>
      </c>
      <c r="O1037">
        <v>0</v>
      </c>
    </row>
    <row r="1038" spans="1:15" x14ac:dyDescent="0.3">
      <c r="A1038" t="s">
        <v>3375</v>
      </c>
      <c r="B1038" t="s">
        <v>15</v>
      </c>
      <c r="C1038">
        <v>50</v>
      </c>
      <c r="D1038" t="s">
        <v>21</v>
      </c>
      <c r="E1038" t="s">
        <v>41</v>
      </c>
      <c r="F1038" t="s">
        <v>2371</v>
      </c>
      <c r="G1038">
        <v>3424.73</v>
      </c>
      <c r="H1038">
        <v>2</v>
      </c>
      <c r="I1038" s="1">
        <v>45050</v>
      </c>
      <c r="J1038" t="s">
        <v>33</v>
      </c>
      <c r="K1038">
        <v>50.38</v>
      </c>
      <c r="L1038">
        <v>1</v>
      </c>
      <c r="M1038">
        <v>13.6</v>
      </c>
      <c r="N1038">
        <v>299</v>
      </c>
      <c r="O1038">
        <v>0</v>
      </c>
    </row>
    <row r="1039" spans="1:15" x14ac:dyDescent="0.3">
      <c r="A1039" t="s">
        <v>3467</v>
      </c>
      <c r="B1039" t="s">
        <v>25</v>
      </c>
      <c r="C1039">
        <v>21</v>
      </c>
      <c r="D1039" t="s">
        <v>67</v>
      </c>
      <c r="E1039" t="s">
        <v>26</v>
      </c>
      <c r="F1039" t="s">
        <v>1613</v>
      </c>
      <c r="G1039">
        <v>4087.83</v>
      </c>
      <c r="H1039">
        <v>5</v>
      </c>
      <c r="I1039" s="1">
        <v>45050</v>
      </c>
      <c r="J1039" t="s">
        <v>19</v>
      </c>
      <c r="K1039">
        <v>12.12</v>
      </c>
      <c r="L1039">
        <v>0</v>
      </c>
      <c r="M1039">
        <v>18.54</v>
      </c>
      <c r="N1039">
        <v>326</v>
      </c>
      <c r="O1039">
        <f t="shared" si="16"/>
        <v>20420.61</v>
      </c>
    </row>
    <row r="1040" spans="1:15" x14ac:dyDescent="0.3">
      <c r="A1040" t="s">
        <v>3509</v>
      </c>
      <c r="B1040" t="s">
        <v>15</v>
      </c>
      <c r="C1040">
        <v>20</v>
      </c>
      <c r="D1040" t="s">
        <v>67</v>
      </c>
      <c r="E1040" t="s">
        <v>26</v>
      </c>
      <c r="F1040" t="s">
        <v>1624</v>
      </c>
      <c r="G1040">
        <v>3632.94</v>
      </c>
      <c r="H1040">
        <v>2</v>
      </c>
      <c r="I1040" s="1">
        <v>45050</v>
      </c>
      <c r="J1040" t="s">
        <v>33</v>
      </c>
      <c r="K1040">
        <v>4.3899999999999997</v>
      </c>
      <c r="L1040">
        <v>0</v>
      </c>
      <c r="M1040">
        <v>23.85</v>
      </c>
      <c r="N1040">
        <v>230</v>
      </c>
      <c r="O1040">
        <f t="shared" si="16"/>
        <v>7242.03</v>
      </c>
    </row>
    <row r="1041" spans="1:15" x14ac:dyDescent="0.3">
      <c r="A1041" t="s">
        <v>3655</v>
      </c>
      <c r="B1041" t="s">
        <v>25</v>
      </c>
      <c r="C1041">
        <v>57</v>
      </c>
      <c r="D1041" t="s">
        <v>37</v>
      </c>
      <c r="E1041" t="s">
        <v>17</v>
      </c>
      <c r="F1041" t="s">
        <v>790</v>
      </c>
      <c r="G1041">
        <v>3963.29</v>
      </c>
      <c r="H1041">
        <v>5</v>
      </c>
      <c r="I1041" s="1">
        <v>45050</v>
      </c>
      <c r="J1041" t="s">
        <v>28</v>
      </c>
      <c r="K1041">
        <v>1.03</v>
      </c>
      <c r="L1041">
        <v>1</v>
      </c>
      <c r="M1041">
        <v>27.87</v>
      </c>
      <c r="N1041">
        <v>182</v>
      </c>
      <c r="O1041">
        <v>0</v>
      </c>
    </row>
    <row r="1042" spans="1:15" x14ac:dyDescent="0.3">
      <c r="A1042" t="s">
        <v>3793</v>
      </c>
      <c r="B1042" t="s">
        <v>25</v>
      </c>
      <c r="C1042">
        <v>60</v>
      </c>
      <c r="D1042" t="s">
        <v>37</v>
      </c>
      <c r="E1042" t="s">
        <v>17</v>
      </c>
      <c r="F1042" t="s">
        <v>2535</v>
      </c>
      <c r="G1042">
        <v>2191.04</v>
      </c>
      <c r="H1042">
        <v>3</v>
      </c>
      <c r="I1042" s="1">
        <v>45050</v>
      </c>
      <c r="J1042" t="s">
        <v>28</v>
      </c>
      <c r="K1042">
        <v>24.73</v>
      </c>
      <c r="L1042">
        <v>0</v>
      </c>
      <c r="M1042">
        <v>32.99</v>
      </c>
      <c r="N1042">
        <v>251</v>
      </c>
      <c r="O1042">
        <f t="shared" si="16"/>
        <v>6540.13</v>
      </c>
    </row>
    <row r="1043" spans="1:15" x14ac:dyDescent="0.3">
      <c r="A1043" t="s">
        <v>661</v>
      </c>
      <c r="B1043" t="s">
        <v>25</v>
      </c>
      <c r="C1043">
        <v>18</v>
      </c>
      <c r="D1043" t="s">
        <v>16</v>
      </c>
      <c r="E1043" t="s">
        <v>31</v>
      </c>
      <c r="F1043" t="s">
        <v>231</v>
      </c>
      <c r="G1043">
        <v>4893.71</v>
      </c>
      <c r="H1043">
        <v>3</v>
      </c>
      <c r="I1043" s="1">
        <v>45051</v>
      </c>
      <c r="J1043" t="s">
        <v>33</v>
      </c>
      <c r="K1043">
        <v>25.14</v>
      </c>
      <c r="L1043">
        <v>1</v>
      </c>
      <c r="M1043">
        <v>12.37</v>
      </c>
      <c r="N1043">
        <v>467</v>
      </c>
      <c r="O1043">
        <v>0</v>
      </c>
    </row>
    <row r="1044" spans="1:15" x14ac:dyDescent="0.3">
      <c r="A1044" t="s">
        <v>1514</v>
      </c>
      <c r="B1044" t="s">
        <v>25</v>
      </c>
      <c r="C1044">
        <v>32</v>
      </c>
      <c r="D1044" t="s">
        <v>37</v>
      </c>
      <c r="E1044" t="s">
        <v>31</v>
      </c>
      <c r="F1044" t="s">
        <v>1515</v>
      </c>
      <c r="G1044">
        <v>1993.45</v>
      </c>
      <c r="H1044">
        <v>2</v>
      </c>
      <c r="I1044" s="1">
        <v>45051</v>
      </c>
      <c r="J1044" t="s">
        <v>23</v>
      </c>
      <c r="K1044">
        <v>33.32</v>
      </c>
      <c r="L1044">
        <v>0</v>
      </c>
      <c r="M1044">
        <v>32.69</v>
      </c>
      <c r="N1044">
        <v>421</v>
      </c>
      <c r="O1044">
        <f t="shared" si="16"/>
        <v>3954.21</v>
      </c>
    </row>
    <row r="1045" spans="1:15" x14ac:dyDescent="0.3">
      <c r="A1045" t="s">
        <v>1757</v>
      </c>
      <c r="B1045" t="s">
        <v>15</v>
      </c>
      <c r="C1045">
        <v>28</v>
      </c>
      <c r="D1045" t="s">
        <v>37</v>
      </c>
      <c r="E1045" t="s">
        <v>38</v>
      </c>
      <c r="F1045" t="s">
        <v>1525</v>
      </c>
      <c r="G1045">
        <v>1995.34</v>
      </c>
      <c r="H1045">
        <v>2</v>
      </c>
      <c r="I1045" s="1">
        <v>45051</v>
      </c>
      <c r="J1045" t="s">
        <v>23</v>
      </c>
      <c r="K1045">
        <v>49.98</v>
      </c>
      <c r="L1045">
        <v>1</v>
      </c>
      <c r="M1045">
        <v>27.01</v>
      </c>
      <c r="N1045">
        <v>312</v>
      </c>
      <c r="O1045">
        <v>0</v>
      </c>
    </row>
    <row r="1046" spans="1:15" x14ac:dyDescent="0.3">
      <c r="A1046" t="s">
        <v>2848</v>
      </c>
      <c r="B1046" t="s">
        <v>15</v>
      </c>
      <c r="C1046">
        <v>36</v>
      </c>
      <c r="D1046" t="s">
        <v>37</v>
      </c>
      <c r="E1046" t="s">
        <v>31</v>
      </c>
      <c r="F1046" t="s">
        <v>2849</v>
      </c>
      <c r="G1046">
        <v>3811.78</v>
      </c>
      <c r="H1046">
        <v>2</v>
      </c>
      <c r="I1046" s="1">
        <v>45051</v>
      </c>
      <c r="J1046" t="s">
        <v>23</v>
      </c>
      <c r="K1046">
        <v>48.83</v>
      </c>
      <c r="L1046">
        <v>0</v>
      </c>
      <c r="M1046">
        <v>11.02</v>
      </c>
      <c r="N1046">
        <v>148</v>
      </c>
      <c r="O1046">
        <f t="shared" si="16"/>
        <v>7612.54</v>
      </c>
    </row>
    <row r="1047" spans="1:15" x14ac:dyDescent="0.3">
      <c r="A1047" t="s">
        <v>3124</v>
      </c>
      <c r="B1047" t="s">
        <v>25</v>
      </c>
      <c r="C1047">
        <v>36</v>
      </c>
      <c r="D1047" t="s">
        <v>16</v>
      </c>
      <c r="E1047" t="s">
        <v>17</v>
      </c>
      <c r="F1047" t="s">
        <v>3125</v>
      </c>
      <c r="G1047">
        <v>2873.84</v>
      </c>
      <c r="H1047">
        <v>3</v>
      </c>
      <c r="I1047" s="1">
        <v>45051</v>
      </c>
      <c r="J1047" t="s">
        <v>28</v>
      </c>
      <c r="K1047">
        <v>34.03</v>
      </c>
      <c r="L1047">
        <v>0</v>
      </c>
      <c r="M1047">
        <v>9.8800000000000008</v>
      </c>
      <c r="N1047">
        <v>105</v>
      </c>
      <c r="O1047">
        <f t="shared" si="16"/>
        <v>8611.6400000000012</v>
      </c>
    </row>
    <row r="1048" spans="1:15" x14ac:dyDescent="0.3">
      <c r="A1048" t="s">
        <v>3131</v>
      </c>
      <c r="B1048" t="s">
        <v>25</v>
      </c>
      <c r="C1048">
        <v>22</v>
      </c>
      <c r="D1048" t="s">
        <v>67</v>
      </c>
      <c r="E1048" t="s">
        <v>26</v>
      </c>
      <c r="F1048" t="s">
        <v>576</v>
      </c>
      <c r="G1048">
        <v>1099.27</v>
      </c>
      <c r="H1048">
        <v>1</v>
      </c>
      <c r="I1048" s="1">
        <v>45051</v>
      </c>
      <c r="J1048" t="s">
        <v>23</v>
      </c>
      <c r="K1048">
        <v>4.32</v>
      </c>
      <c r="L1048">
        <v>1</v>
      </c>
      <c r="M1048">
        <v>46</v>
      </c>
      <c r="N1048">
        <v>95</v>
      </c>
      <c r="O1048">
        <v>0</v>
      </c>
    </row>
    <row r="1049" spans="1:15" x14ac:dyDescent="0.3">
      <c r="A1049" t="s">
        <v>759</v>
      </c>
      <c r="B1049" t="s">
        <v>15</v>
      </c>
      <c r="C1049">
        <v>38</v>
      </c>
      <c r="D1049" t="s">
        <v>67</v>
      </c>
      <c r="E1049" t="s">
        <v>31</v>
      </c>
      <c r="F1049" t="s">
        <v>760</v>
      </c>
      <c r="G1049">
        <v>4326.45</v>
      </c>
      <c r="H1049">
        <v>1</v>
      </c>
      <c r="I1049" s="1">
        <v>45052</v>
      </c>
      <c r="J1049" t="s">
        <v>33</v>
      </c>
      <c r="K1049">
        <v>5.39</v>
      </c>
      <c r="L1049">
        <v>0</v>
      </c>
      <c r="M1049">
        <v>8.3000000000000007</v>
      </c>
      <c r="N1049">
        <v>382</v>
      </c>
      <c r="O1049">
        <f t="shared" si="16"/>
        <v>4318.1499999999996</v>
      </c>
    </row>
    <row r="1050" spans="1:15" x14ac:dyDescent="0.3">
      <c r="A1050" t="s">
        <v>902</v>
      </c>
      <c r="B1050" t="s">
        <v>15</v>
      </c>
      <c r="C1050">
        <v>40</v>
      </c>
      <c r="D1050" t="s">
        <v>37</v>
      </c>
      <c r="E1050" t="s">
        <v>38</v>
      </c>
      <c r="F1050" t="s">
        <v>124</v>
      </c>
      <c r="G1050">
        <v>3415.56</v>
      </c>
      <c r="H1050">
        <v>3</v>
      </c>
      <c r="I1050" s="1">
        <v>45052</v>
      </c>
      <c r="J1050" t="s">
        <v>23</v>
      </c>
      <c r="K1050">
        <v>10.58</v>
      </c>
      <c r="L1050">
        <v>1</v>
      </c>
      <c r="M1050">
        <v>4.18</v>
      </c>
      <c r="N1050">
        <v>349</v>
      </c>
      <c r="O1050">
        <v>0</v>
      </c>
    </row>
    <row r="1051" spans="1:15" x14ac:dyDescent="0.3">
      <c r="A1051" t="s">
        <v>926</v>
      </c>
      <c r="B1051" t="s">
        <v>15</v>
      </c>
      <c r="C1051">
        <v>22</v>
      </c>
      <c r="D1051" t="s">
        <v>21</v>
      </c>
      <c r="E1051" t="s">
        <v>41</v>
      </c>
      <c r="F1051" t="s">
        <v>927</v>
      </c>
      <c r="G1051">
        <v>838.05</v>
      </c>
      <c r="H1051">
        <v>4</v>
      </c>
      <c r="I1051" s="1">
        <v>45052</v>
      </c>
      <c r="J1051" t="s">
        <v>53</v>
      </c>
      <c r="K1051">
        <v>41.86</v>
      </c>
      <c r="L1051">
        <v>1</v>
      </c>
      <c r="M1051">
        <v>10.51</v>
      </c>
      <c r="N1051">
        <v>49</v>
      </c>
      <c r="O1051">
        <v>0</v>
      </c>
    </row>
    <row r="1052" spans="1:15" x14ac:dyDescent="0.3">
      <c r="A1052" t="s">
        <v>1179</v>
      </c>
      <c r="B1052" t="s">
        <v>25</v>
      </c>
      <c r="C1052">
        <v>50</v>
      </c>
      <c r="D1052" t="s">
        <v>37</v>
      </c>
      <c r="E1052" t="s">
        <v>41</v>
      </c>
      <c r="F1052" t="s">
        <v>1180</v>
      </c>
      <c r="G1052">
        <v>4954.6499999999996</v>
      </c>
      <c r="H1052">
        <v>2</v>
      </c>
      <c r="I1052" s="1">
        <v>45052</v>
      </c>
      <c r="J1052" t="s">
        <v>53</v>
      </c>
      <c r="K1052">
        <v>44.62</v>
      </c>
      <c r="L1052">
        <v>1</v>
      </c>
      <c r="M1052">
        <v>17.489999999999998</v>
      </c>
      <c r="N1052">
        <v>328</v>
      </c>
      <c r="O1052">
        <v>0</v>
      </c>
    </row>
    <row r="1053" spans="1:15" x14ac:dyDescent="0.3">
      <c r="A1053" t="s">
        <v>1886</v>
      </c>
      <c r="B1053" t="s">
        <v>15</v>
      </c>
      <c r="C1053">
        <v>19</v>
      </c>
      <c r="D1053" t="s">
        <v>37</v>
      </c>
      <c r="E1053" t="s">
        <v>17</v>
      </c>
      <c r="F1053" t="s">
        <v>1887</v>
      </c>
      <c r="G1053">
        <v>1882.22</v>
      </c>
      <c r="H1053">
        <v>4</v>
      </c>
      <c r="I1053" s="1">
        <v>45052</v>
      </c>
      <c r="J1053" t="s">
        <v>23</v>
      </c>
      <c r="K1053">
        <v>26.06</v>
      </c>
      <c r="L1053">
        <v>0</v>
      </c>
      <c r="M1053">
        <v>32.64</v>
      </c>
      <c r="N1053">
        <v>497</v>
      </c>
      <c r="O1053">
        <f t="shared" si="16"/>
        <v>7496.24</v>
      </c>
    </row>
    <row r="1054" spans="1:15" x14ac:dyDescent="0.3">
      <c r="A1054" t="s">
        <v>3463</v>
      </c>
      <c r="B1054" t="s">
        <v>15</v>
      </c>
      <c r="C1054">
        <v>38</v>
      </c>
      <c r="D1054" t="s">
        <v>16</v>
      </c>
      <c r="E1054" t="s">
        <v>17</v>
      </c>
      <c r="F1054" t="s">
        <v>516</v>
      </c>
      <c r="G1054">
        <v>4224.12</v>
      </c>
      <c r="H1054">
        <v>1</v>
      </c>
      <c r="I1054" s="1">
        <v>45052</v>
      </c>
      <c r="J1054" t="s">
        <v>53</v>
      </c>
      <c r="K1054">
        <v>1.47</v>
      </c>
      <c r="L1054">
        <v>0</v>
      </c>
      <c r="M1054">
        <v>36.340000000000003</v>
      </c>
      <c r="N1054">
        <v>373</v>
      </c>
      <c r="O1054">
        <f t="shared" si="16"/>
        <v>4187.78</v>
      </c>
    </row>
    <row r="1055" spans="1:15" x14ac:dyDescent="0.3">
      <c r="A1055" t="s">
        <v>3656</v>
      </c>
      <c r="B1055" t="s">
        <v>15</v>
      </c>
      <c r="C1055">
        <v>30</v>
      </c>
      <c r="D1055" t="s">
        <v>21</v>
      </c>
      <c r="E1055" t="s">
        <v>41</v>
      </c>
      <c r="F1055" t="s">
        <v>1674</v>
      </c>
      <c r="G1055">
        <v>2769.54</v>
      </c>
      <c r="H1055">
        <v>3</v>
      </c>
      <c r="I1055" s="1">
        <v>45052</v>
      </c>
      <c r="J1055" t="s">
        <v>19</v>
      </c>
      <c r="K1055">
        <v>6.88</v>
      </c>
      <c r="L1055">
        <v>1</v>
      </c>
      <c r="M1055">
        <v>13.43</v>
      </c>
      <c r="N1055">
        <v>456</v>
      </c>
      <c r="O1055">
        <v>0</v>
      </c>
    </row>
    <row r="1056" spans="1:15" x14ac:dyDescent="0.3">
      <c r="A1056" t="s">
        <v>1775</v>
      </c>
      <c r="B1056" t="s">
        <v>15</v>
      </c>
      <c r="C1056">
        <v>46</v>
      </c>
      <c r="D1056" t="s">
        <v>37</v>
      </c>
      <c r="E1056" t="s">
        <v>38</v>
      </c>
      <c r="F1056" t="s">
        <v>106</v>
      </c>
      <c r="G1056">
        <v>1370.56</v>
      </c>
      <c r="H1056">
        <v>3</v>
      </c>
      <c r="I1056" s="1">
        <v>45053</v>
      </c>
      <c r="J1056" t="s">
        <v>28</v>
      </c>
      <c r="K1056">
        <v>47.78</v>
      </c>
      <c r="L1056">
        <v>0</v>
      </c>
      <c r="M1056">
        <v>26.02</v>
      </c>
      <c r="N1056">
        <v>172</v>
      </c>
      <c r="O1056">
        <f t="shared" si="16"/>
        <v>4085.6600000000003</v>
      </c>
    </row>
    <row r="1057" spans="1:15" x14ac:dyDescent="0.3">
      <c r="A1057" t="s">
        <v>2215</v>
      </c>
      <c r="B1057" t="s">
        <v>25</v>
      </c>
      <c r="C1057">
        <v>37</v>
      </c>
      <c r="D1057" t="s">
        <v>30</v>
      </c>
      <c r="E1057" t="s">
        <v>38</v>
      </c>
      <c r="F1057" t="s">
        <v>1002</v>
      </c>
      <c r="G1057">
        <v>1568.14</v>
      </c>
      <c r="H1057">
        <v>3</v>
      </c>
      <c r="I1057" s="1">
        <v>45053</v>
      </c>
      <c r="J1057" t="s">
        <v>53</v>
      </c>
      <c r="K1057">
        <v>33.78</v>
      </c>
      <c r="L1057">
        <v>1</v>
      </c>
      <c r="M1057">
        <v>7.35</v>
      </c>
      <c r="N1057">
        <v>500</v>
      </c>
      <c r="O1057">
        <v>0</v>
      </c>
    </row>
    <row r="1058" spans="1:15" x14ac:dyDescent="0.3">
      <c r="A1058" t="s">
        <v>2710</v>
      </c>
      <c r="B1058" t="s">
        <v>25</v>
      </c>
      <c r="C1058">
        <v>53</v>
      </c>
      <c r="D1058" t="s">
        <v>21</v>
      </c>
      <c r="E1058" t="s">
        <v>41</v>
      </c>
      <c r="F1058" t="s">
        <v>1712</v>
      </c>
      <c r="G1058">
        <v>3079.15</v>
      </c>
      <c r="H1058">
        <v>1</v>
      </c>
      <c r="I1058" s="1">
        <v>45053</v>
      </c>
      <c r="J1058" t="s">
        <v>19</v>
      </c>
      <c r="K1058">
        <v>31.91</v>
      </c>
      <c r="L1058">
        <v>0</v>
      </c>
      <c r="M1058">
        <v>45.14</v>
      </c>
      <c r="N1058">
        <v>493</v>
      </c>
      <c r="O1058">
        <f t="shared" si="16"/>
        <v>3034.01</v>
      </c>
    </row>
    <row r="1059" spans="1:15" x14ac:dyDescent="0.3">
      <c r="A1059" t="s">
        <v>2839</v>
      </c>
      <c r="B1059" t="s">
        <v>15</v>
      </c>
      <c r="C1059">
        <v>20</v>
      </c>
      <c r="D1059" t="s">
        <v>30</v>
      </c>
      <c r="E1059" t="s">
        <v>38</v>
      </c>
      <c r="F1059" t="s">
        <v>2009</v>
      </c>
      <c r="G1059">
        <v>1394.23</v>
      </c>
      <c r="H1059">
        <v>2</v>
      </c>
      <c r="I1059" s="1">
        <v>45053</v>
      </c>
      <c r="J1059" t="s">
        <v>19</v>
      </c>
      <c r="K1059">
        <v>46.99</v>
      </c>
      <c r="L1059">
        <v>1</v>
      </c>
      <c r="M1059">
        <v>36.03</v>
      </c>
      <c r="N1059">
        <v>256</v>
      </c>
      <c r="O1059">
        <v>0</v>
      </c>
    </row>
    <row r="1060" spans="1:15" x14ac:dyDescent="0.3">
      <c r="A1060" t="s">
        <v>2947</v>
      </c>
      <c r="B1060" t="s">
        <v>15</v>
      </c>
      <c r="C1060">
        <v>24</v>
      </c>
      <c r="D1060" t="s">
        <v>16</v>
      </c>
      <c r="E1060" t="s">
        <v>38</v>
      </c>
      <c r="F1060" t="s">
        <v>197</v>
      </c>
      <c r="G1060">
        <v>657.07</v>
      </c>
      <c r="H1060">
        <v>3</v>
      </c>
      <c r="I1060" s="1">
        <v>45053</v>
      </c>
      <c r="J1060" t="s">
        <v>28</v>
      </c>
      <c r="K1060">
        <v>9.7200000000000006</v>
      </c>
      <c r="L1060">
        <v>1</v>
      </c>
      <c r="M1060">
        <v>34.729999999999997</v>
      </c>
      <c r="N1060">
        <v>174</v>
      </c>
      <c r="O1060">
        <v>0</v>
      </c>
    </row>
    <row r="1061" spans="1:15" x14ac:dyDescent="0.3">
      <c r="A1061" t="s">
        <v>3771</v>
      </c>
      <c r="B1061" t="s">
        <v>15</v>
      </c>
      <c r="C1061">
        <v>24</v>
      </c>
      <c r="D1061" t="s">
        <v>21</v>
      </c>
      <c r="E1061" t="s">
        <v>41</v>
      </c>
      <c r="F1061" t="s">
        <v>2761</v>
      </c>
      <c r="G1061">
        <v>3079.94</v>
      </c>
      <c r="H1061">
        <v>3</v>
      </c>
      <c r="I1061" s="1">
        <v>45053</v>
      </c>
      <c r="J1061" t="s">
        <v>19</v>
      </c>
      <c r="K1061">
        <v>19.04</v>
      </c>
      <c r="L1061">
        <v>0</v>
      </c>
      <c r="M1061">
        <v>49.18</v>
      </c>
      <c r="N1061">
        <v>363</v>
      </c>
      <c r="O1061">
        <f t="shared" si="16"/>
        <v>9190.64</v>
      </c>
    </row>
    <row r="1062" spans="1:15" x14ac:dyDescent="0.3">
      <c r="A1062" t="s">
        <v>697</v>
      </c>
      <c r="B1062" t="s">
        <v>15</v>
      </c>
      <c r="C1062">
        <v>37</v>
      </c>
      <c r="D1062" t="s">
        <v>21</v>
      </c>
      <c r="E1062" t="s">
        <v>38</v>
      </c>
      <c r="F1062" t="s">
        <v>358</v>
      </c>
      <c r="G1062">
        <v>2087.58</v>
      </c>
      <c r="H1062">
        <v>5</v>
      </c>
      <c r="I1062" s="1">
        <v>45054</v>
      </c>
      <c r="J1062" t="s">
        <v>19</v>
      </c>
      <c r="K1062">
        <v>35.28</v>
      </c>
      <c r="L1062">
        <v>1</v>
      </c>
      <c r="M1062">
        <v>46.34</v>
      </c>
      <c r="N1062">
        <v>114</v>
      </c>
      <c r="O1062">
        <v>0</v>
      </c>
    </row>
    <row r="1063" spans="1:15" x14ac:dyDescent="0.3">
      <c r="A1063" t="s">
        <v>1453</v>
      </c>
      <c r="B1063" t="s">
        <v>25</v>
      </c>
      <c r="C1063">
        <v>35</v>
      </c>
      <c r="D1063" t="s">
        <v>21</v>
      </c>
      <c r="E1063" t="s">
        <v>38</v>
      </c>
      <c r="F1063" t="s">
        <v>802</v>
      </c>
      <c r="G1063">
        <v>2919.8</v>
      </c>
      <c r="H1063">
        <v>3</v>
      </c>
      <c r="I1063" s="1">
        <v>45054</v>
      </c>
      <c r="J1063" t="s">
        <v>28</v>
      </c>
      <c r="K1063">
        <v>8.4600000000000009</v>
      </c>
      <c r="L1063">
        <v>1</v>
      </c>
      <c r="M1063">
        <v>33.79</v>
      </c>
      <c r="N1063">
        <v>218</v>
      </c>
      <c r="O1063">
        <v>0</v>
      </c>
    </row>
    <row r="1064" spans="1:15" x14ac:dyDescent="0.3">
      <c r="A1064" t="s">
        <v>1508</v>
      </c>
      <c r="B1064" t="s">
        <v>15</v>
      </c>
      <c r="C1064">
        <v>33</v>
      </c>
      <c r="D1064" t="s">
        <v>67</v>
      </c>
      <c r="E1064" t="s">
        <v>38</v>
      </c>
      <c r="F1064" t="s">
        <v>443</v>
      </c>
      <c r="G1064">
        <v>1502.27</v>
      </c>
      <c r="H1064">
        <v>4</v>
      </c>
      <c r="I1064" s="1">
        <v>45054</v>
      </c>
      <c r="J1064" t="s">
        <v>23</v>
      </c>
      <c r="K1064">
        <v>53.46</v>
      </c>
      <c r="L1064">
        <v>1</v>
      </c>
      <c r="M1064">
        <v>14.94</v>
      </c>
      <c r="N1064">
        <v>445</v>
      </c>
      <c r="O1064">
        <v>0</v>
      </c>
    </row>
    <row r="1065" spans="1:15" x14ac:dyDescent="0.3">
      <c r="A1065" t="s">
        <v>1656</v>
      </c>
      <c r="B1065" t="s">
        <v>15</v>
      </c>
      <c r="C1065">
        <v>52</v>
      </c>
      <c r="D1065" t="s">
        <v>67</v>
      </c>
      <c r="E1065" t="s">
        <v>41</v>
      </c>
      <c r="F1065" t="s">
        <v>76</v>
      </c>
      <c r="G1065">
        <v>688.36</v>
      </c>
      <c r="H1065">
        <v>3</v>
      </c>
      <c r="I1065" s="1">
        <v>45054</v>
      </c>
      <c r="J1065" t="s">
        <v>19</v>
      </c>
      <c r="K1065">
        <v>38.53</v>
      </c>
      <c r="L1065">
        <v>1</v>
      </c>
      <c r="M1065">
        <v>5.72</v>
      </c>
      <c r="N1065">
        <v>431</v>
      </c>
      <c r="O1065">
        <v>0</v>
      </c>
    </row>
    <row r="1066" spans="1:15" x14ac:dyDescent="0.3">
      <c r="A1066" t="s">
        <v>2077</v>
      </c>
      <c r="B1066" t="s">
        <v>15</v>
      </c>
      <c r="C1066">
        <v>20</v>
      </c>
      <c r="D1066" t="s">
        <v>21</v>
      </c>
      <c r="E1066" t="s">
        <v>26</v>
      </c>
      <c r="F1066" t="s">
        <v>2078</v>
      </c>
      <c r="G1066">
        <v>2113.5</v>
      </c>
      <c r="H1066">
        <v>5</v>
      </c>
      <c r="I1066" s="1">
        <v>45054</v>
      </c>
      <c r="J1066" t="s">
        <v>53</v>
      </c>
      <c r="K1066">
        <v>25.84</v>
      </c>
      <c r="L1066">
        <v>1</v>
      </c>
      <c r="M1066">
        <v>32.68</v>
      </c>
      <c r="N1066">
        <v>288</v>
      </c>
      <c r="O1066">
        <v>0</v>
      </c>
    </row>
    <row r="1067" spans="1:15" x14ac:dyDescent="0.3">
      <c r="A1067" t="s">
        <v>3300</v>
      </c>
      <c r="B1067" t="s">
        <v>15</v>
      </c>
      <c r="C1067">
        <v>37</v>
      </c>
      <c r="D1067" t="s">
        <v>67</v>
      </c>
      <c r="E1067" t="s">
        <v>31</v>
      </c>
      <c r="F1067" t="s">
        <v>555</v>
      </c>
      <c r="G1067">
        <v>619.88</v>
      </c>
      <c r="H1067">
        <v>4</v>
      </c>
      <c r="I1067" s="1">
        <v>45054</v>
      </c>
      <c r="J1067" t="s">
        <v>28</v>
      </c>
      <c r="K1067">
        <v>57.35</v>
      </c>
      <c r="L1067">
        <v>0</v>
      </c>
      <c r="M1067">
        <v>33.659999999999997</v>
      </c>
      <c r="N1067">
        <v>158</v>
      </c>
      <c r="O1067">
        <f t="shared" si="16"/>
        <v>2445.86</v>
      </c>
    </row>
    <row r="1068" spans="1:15" x14ac:dyDescent="0.3">
      <c r="A1068" t="s">
        <v>1169</v>
      </c>
      <c r="B1068" t="s">
        <v>25</v>
      </c>
      <c r="C1068">
        <v>51</v>
      </c>
      <c r="D1068" t="s">
        <v>37</v>
      </c>
      <c r="E1068" t="s">
        <v>17</v>
      </c>
      <c r="F1068" t="s">
        <v>1031</v>
      </c>
      <c r="G1068">
        <v>2540.23</v>
      </c>
      <c r="H1068">
        <v>5</v>
      </c>
      <c r="I1068" s="1">
        <v>45055</v>
      </c>
      <c r="J1068" t="s">
        <v>33</v>
      </c>
      <c r="K1068">
        <v>38.21</v>
      </c>
      <c r="L1068">
        <v>0</v>
      </c>
      <c r="M1068">
        <v>41.07</v>
      </c>
      <c r="N1068">
        <v>105</v>
      </c>
      <c r="O1068">
        <f t="shared" si="16"/>
        <v>12660.08</v>
      </c>
    </row>
    <row r="1069" spans="1:15" x14ac:dyDescent="0.3">
      <c r="A1069" t="s">
        <v>1417</v>
      </c>
      <c r="B1069" t="s">
        <v>25</v>
      </c>
      <c r="C1069">
        <v>50</v>
      </c>
      <c r="D1069" t="s">
        <v>67</v>
      </c>
      <c r="E1069" t="s">
        <v>41</v>
      </c>
      <c r="F1069" t="s">
        <v>279</v>
      </c>
      <c r="G1069">
        <v>4401.72</v>
      </c>
      <c r="H1069">
        <v>5</v>
      </c>
      <c r="I1069" s="1">
        <v>45055</v>
      </c>
      <c r="J1069" t="s">
        <v>19</v>
      </c>
      <c r="K1069">
        <v>53.04</v>
      </c>
      <c r="L1069">
        <v>1</v>
      </c>
      <c r="M1069">
        <v>5.35</v>
      </c>
      <c r="N1069">
        <v>206</v>
      </c>
      <c r="O1069">
        <v>0</v>
      </c>
    </row>
    <row r="1070" spans="1:15" x14ac:dyDescent="0.3">
      <c r="A1070" t="s">
        <v>1551</v>
      </c>
      <c r="B1070" t="s">
        <v>15</v>
      </c>
      <c r="C1070">
        <v>22</v>
      </c>
      <c r="D1070" t="s">
        <v>21</v>
      </c>
      <c r="E1070" t="s">
        <v>38</v>
      </c>
      <c r="F1070" t="s">
        <v>648</v>
      </c>
      <c r="G1070">
        <v>1721.81</v>
      </c>
      <c r="H1070">
        <v>2</v>
      </c>
      <c r="I1070" s="1">
        <v>45055</v>
      </c>
      <c r="J1070" t="s">
        <v>33</v>
      </c>
      <c r="K1070">
        <v>44.26</v>
      </c>
      <c r="L1070">
        <v>1</v>
      </c>
      <c r="M1070">
        <v>38.11</v>
      </c>
      <c r="N1070">
        <v>384</v>
      </c>
      <c r="O1070">
        <v>0</v>
      </c>
    </row>
    <row r="1071" spans="1:15" x14ac:dyDescent="0.3">
      <c r="A1071" t="s">
        <v>2428</v>
      </c>
      <c r="B1071" t="s">
        <v>25</v>
      </c>
      <c r="C1071">
        <v>20</v>
      </c>
      <c r="D1071" t="s">
        <v>21</v>
      </c>
      <c r="E1071" t="s">
        <v>31</v>
      </c>
      <c r="F1071" t="s">
        <v>2429</v>
      </c>
      <c r="G1071">
        <v>1568.48</v>
      </c>
      <c r="H1071">
        <v>1</v>
      </c>
      <c r="I1071" s="1">
        <v>45055</v>
      </c>
      <c r="J1071" t="s">
        <v>33</v>
      </c>
      <c r="K1071">
        <v>27.13</v>
      </c>
      <c r="L1071">
        <v>1</v>
      </c>
      <c r="M1071">
        <v>15.08</v>
      </c>
      <c r="N1071">
        <v>251</v>
      </c>
      <c r="O1071">
        <v>0</v>
      </c>
    </row>
    <row r="1072" spans="1:15" x14ac:dyDescent="0.3">
      <c r="A1072" t="s">
        <v>2647</v>
      </c>
      <c r="B1072" t="s">
        <v>25</v>
      </c>
      <c r="C1072">
        <v>29</v>
      </c>
      <c r="D1072" t="s">
        <v>16</v>
      </c>
      <c r="E1072" t="s">
        <v>31</v>
      </c>
      <c r="F1072" t="s">
        <v>1439</v>
      </c>
      <c r="G1072">
        <v>629.04999999999995</v>
      </c>
      <c r="H1072">
        <v>4</v>
      </c>
      <c r="I1072" s="1">
        <v>45055</v>
      </c>
      <c r="J1072" t="s">
        <v>28</v>
      </c>
      <c r="K1072">
        <v>58.36</v>
      </c>
      <c r="L1072">
        <v>0</v>
      </c>
      <c r="M1072">
        <v>5.84</v>
      </c>
      <c r="N1072">
        <v>344</v>
      </c>
      <c r="O1072">
        <f t="shared" si="16"/>
        <v>2510.3599999999997</v>
      </c>
    </row>
    <row r="1073" spans="1:15" x14ac:dyDescent="0.3">
      <c r="A1073" t="s">
        <v>3013</v>
      </c>
      <c r="B1073" t="s">
        <v>25</v>
      </c>
      <c r="C1073">
        <v>51</v>
      </c>
      <c r="D1073" t="s">
        <v>16</v>
      </c>
      <c r="E1073" t="s">
        <v>26</v>
      </c>
      <c r="F1073" t="s">
        <v>1284</v>
      </c>
      <c r="G1073">
        <v>4352</v>
      </c>
      <c r="H1073">
        <v>5</v>
      </c>
      <c r="I1073" s="1">
        <v>45055</v>
      </c>
      <c r="J1073" t="s">
        <v>23</v>
      </c>
      <c r="K1073">
        <v>14.15</v>
      </c>
      <c r="L1073">
        <v>1</v>
      </c>
      <c r="M1073">
        <v>44.89</v>
      </c>
      <c r="N1073">
        <v>432</v>
      </c>
      <c r="O1073">
        <v>0</v>
      </c>
    </row>
    <row r="1074" spans="1:15" x14ac:dyDescent="0.3">
      <c r="A1074" t="s">
        <v>3369</v>
      </c>
      <c r="B1074" t="s">
        <v>25</v>
      </c>
      <c r="C1074">
        <v>49</v>
      </c>
      <c r="D1074" t="s">
        <v>16</v>
      </c>
      <c r="E1074" t="s">
        <v>38</v>
      </c>
      <c r="F1074" t="s">
        <v>2524</v>
      </c>
      <c r="G1074">
        <v>4766.55</v>
      </c>
      <c r="H1074">
        <v>5</v>
      </c>
      <c r="I1074" s="1">
        <v>45055</v>
      </c>
      <c r="J1074" t="s">
        <v>28</v>
      </c>
      <c r="K1074">
        <v>8.2100000000000009</v>
      </c>
      <c r="L1074">
        <v>0</v>
      </c>
      <c r="M1074">
        <v>40.57</v>
      </c>
      <c r="N1074">
        <v>54</v>
      </c>
      <c r="O1074">
        <f t="shared" si="16"/>
        <v>23792.18</v>
      </c>
    </row>
    <row r="1075" spans="1:15" x14ac:dyDescent="0.3">
      <c r="A1075" t="s">
        <v>3422</v>
      </c>
      <c r="B1075" t="s">
        <v>25</v>
      </c>
      <c r="C1075">
        <v>36</v>
      </c>
      <c r="D1075" t="s">
        <v>67</v>
      </c>
      <c r="E1075" t="s">
        <v>17</v>
      </c>
      <c r="F1075" t="s">
        <v>770</v>
      </c>
      <c r="G1075">
        <v>563.80999999999995</v>
      </c>
      <c r="H1075">
        <v>4</v>
      </c>
      <c r="I1075" s="1">
        <v>45055</v>
      </c>
      <c r="J1075" t="s">
        <v>33</v>
      </c>
      <c r="K1075">
        <v>5.81</v>
      </c>
      <c r="L1075">
        <v>0</v>
      </c>
      <c r="M1075">
        <v>34.36</v>
      </c>
      <c r="N1075">
        <v>16</v>
      </c>
      <c r="O1075">
        <f t="shared" si="16"/>
        <v>2220.8799999999997</v>
      </c>
    </row>
    <row r="1076" spans="1:15" x14ac:dyDescent="0.3">
      <c r="A1076" t="s">
        <v>580</v>
      </c>
      <c r="B1076" t="s">
        <v>15</v>
      </c>
      <c r="C1076">
        <v>25</v>
      </c>
      <c r="D1076" t="s">
        <v>30</v>
      </c>
      <c r="E1076" t="s">
        <v>31</v>
      </c>
      <c r="F1076" t="s">
        <v>581</v>
      </c>
      <c r="G1076">
        <v>951.14</v>
      </c>
      <c r="H1076">
        <v>4</v>
      </c>
      <c r="I1076" s="1">
        <v>45056</v>
      </c>
      <c r="J1076" t="s">
        <v>19</v>
      </c>
      <c r="K1076">
        <v>26.06</v>
      </c>
      <c r="L1076">
        <v>0</v>
      </c>
      <c r="M1076">
        <v>8.27</v>
      </c>
      <c r="N1076">
        <v>389</v>
      </c>
      <c r="O1076">
        <f t="shared" si="16"/>
        <v>3796.29</v>
      </c>
    </row>
    <row r="1077" spans="1:15" x14ac:dyDescent="0.3">
      <c r="A1077" t="s">
        <v>701</v>
      </c>
      <c r="B1077" t="s">
        <v>25</v>
      </c>
      <c r="C1077">
        <v>23</v>
      </c>
      <c r="D1077" t="s">
        <v>67</v>
      </c>
      <c r="E1077" t="s">
        <v>31</v>
      </c>
      <c r="F1077" t="s">
        <v>52</v>
      </c>
      <c r="G1077">
        <v>1961.25</v>
      </c>
      <c r="H1077">
        <v>2</v>
      </c>
      <c r="I1077" s="1">
        <v>45056</v>
      </c>
      <c r="J1077" t="s">
        <v>28</v>
      </c>
      <c r="K1077">
        <v>15.7</v>
      </c>
      <c r="L1077">
        <v>0</v>
      </c>
      <c r="M1077">
        <v>7.63</v>
      </c>
      <c r="N1077">
        <v>292</v>
      </c>
      <c r="O1077">
        <f t="shared" si="16"/>
        <v>3914.87</v>
      </c>
    </row>
    <row r="1078" spans="1:15" x14ac:dyDescent="0.3">
      <c r="A1078" t="s">
        <v>1479</v>
      </c>
      <c r="B1078" t="s">
        <v>15</v>
      </c>
      <c r="C1078">
        <v>29</v>
      </c>
      <c r="D1078" t="s">
        <v>30</v>
      </c>
      <c r="E1078" t="s">
        <v>26</v>
      </c>
      <c r="F1078" t="s">
        <v>1480</v>
      </c>
      <c r="G1078">
        <v>3047.15</v>
      </c>
      <c r="H1078">
        <v>3</v>
      </c>
      <c r="I1078" s="1">
        <v>45056</v>
      </c>
      <c r="J1078" t="s">
        <v>23</v>
      </c>
      <c r="K1078">
        <v>16.649999999999999</v>
      </c>
      <c r="L1078">
        <v>0</v>
      </c>
      <c r="M1078">
        <v>31.57</v>
      </c>
      <c r="N1078">
        <v>321</v>
      </c>
      <c r="O1078">
        <f t="shared" si="16"/>
        <v>9109.880000000001</v>
      </c>
    </row>
    <row r="1079" spans="1:15" x14ac:dyDescent="0.3">
      <c r="A1079" t="s">
        <v>2206</v>
      </c>
      <c r="B1079" t="s">
        <v>15</v>
      </c>
      <c r="C1079">
        <v>54</v>
      </c>
      <c r="D1079" t="s">
        <v>67</v>
      </c>
      <c r="E1079" t="s">
        <v>31</v>
      </c>
      <c r="F1079" t="s">
        <v>578</v>
      </c>
      <c r="G1079">
        <v>674.55</v>
      </c>
      <c r="H1079">
        <v>3</v>
      </c>
      <c r="I1079" s="1">
        <v>45056</v>
      </c>
      <c r="J1079" t="s">
        <v>28</v>
      </c>
      <c r="K1079">
        <v>57.59</v>
      </c>
      <c r="L1079">
        <v>0</v>
      </c>
      <c r="M1079">
        <v>14.42</v>
      </c>
      <c r="N1079">
        <v>25</v>
      </c>
      <c r="O1079">
        <f t="shared" si="16"/>
        <v>2009.2299999999998</v>
      </c>
    </row>
    <row r="1080" spans="1:15" x14ac:dyDescent="0.3">
      <c r="A1080" t="s">
        <v>3197</v>
      </c>
      <c r="B1080" t="s">
        <v>15</v>
      </c>
      <c r="C1080">
        <v>42</v>
      </c>
      <c r="D1080" t="s">
        <v>37</v>
      </c>
      <c r="E1080" t="s">
        <v>41</v>
      </c>
      <c r="F1080" t="s">
        <v>1979</v>
      </c>
      <c r="G1080">
        <v>3955.89</v>
      </c>
      <c r="H1080">
        <v>5</v>
      </c>
      <c r="I1080" s="1">
        <v>45056</v>
      </c>
      <c r="J1080" t="s">
        <v>28</v>
      </c>
      <c r="K1080">
        <v>7.7</v>
      </c>
      <c r="L1080">
        <v>1</v>
      </c>
      <c r="M1080">
        <v>15.39</v>
      </c>
      <c r="N1080">
        <v>165</v>
      </c>
      <c r="O1080">
        <v>0</v>
      </c>
    </row>
    <row r="1081" spans="1:15" x14ac:dyDescent="0.3">
      <c r="A1081" t="s">
        <v>3813</v>
      </c>
      <c r="B1081" t="s">
        <v>15</v>
      </c>
      <c r="C1081">
        <v>43</v>
      </c>
      <c r="D1081" t="s">
        <v>30</v>
      </c>
      <c r="E1081" t="s">
        <v>31</v>
      </c>
      <c r="F1081" t="s">
        <v>1242</v>
      </c>
      <c r="G1081">
        <v>1523.11</v>
      </c>
      <c r="H1081">
        <v>4</v>
      </c>
      <c r="I1081" s="1">
        <v>45056</v>
      </c>
      <c r="J1081" t="s">
        <v>23</v>
      </c>
      <c r="K1081">
        <v>16.399999999999999</v>
      </c>
      <c r="L1081">
        <v>0</v>
      </c>
      <c r="M1081">
        <v>19.95</v>
      </c>
      <c r="N1081">
        <v>488</v>
      </c>
      <c r="O1081">
        <f t="shared" si="16"/>
        <v>6072.49</v>
      </c>
    </row>
    <row r="1082" spans="1:15" x14ac:dyDescent="0.3">
      <c r="A1082" t="s">
        <v>117</v>
      </c>
      <c r="B1082" t="s">
        <v>15</v>
      </c>
      <c r="C1082">
        <v>24</v>
      </c>
      <c r="D1082" t="s">
        <v>21</v>
      </c>
      <c r="E1082" t="s">
        <v>38</v>
      </c>
      <c r="F1082" t="s">
        <v>118</v>
      </c>
      <c r="G1082">
        <v>586.38</v>
      </c>
      <c r="H1082">
        <v>5</v>
      </c>
      <c r="I1082" s="1">
        <v>45057</v>
      </c>
      <c r="J1082" t="s">
        <v>19</v>
      </c>
      <c r="K1082">
        <v>59.62</v>
      </c>
      <c r="L1082">
        <v>1</v>
      </c>
      <c r="M1082">
        <v>21.77</v>
      </c>
      <c r="N1082">
        <v>378</v>
      </c>
      <c r="O1082">
        <v>0</v>
      </c>
    </row>
    <row r="1083" spans="1:15" x14ac:dyDescent="0.3">
      <c r="A1083" t="s">
        <v>333</v>
      </c>
      <c r="B1083" t="s">
        <v>25</v>
      </c>
      <c r="C1083">
        <v>35</v>
      </c>
      <c r="D1083" t="s">
        <v>21</v>
      </c>
      <c r="E1083" t="s">
        <v>17</v>
      </c>
      <c r="F1083" t="s">
        <v>334</v>
      </c>
      <c r="G1083">
        <v>2165.73</v>
      </c>
      <c r="H1083">
        <v>4</v>
      </c>
      <c r="I1083" s="1">
        <v>45057</v>
      </c>
      <c r="J1083" t="s">
        <v>19</v>
      </c>
      <c r="K1083">
        <v>36.15</v>
      </c>
      <c r="L1083">
        <v>1</v>
      </c>
      <c r="M1083">
        <v>15.38</v>
      </c>
      <c r="N1083">
        <v>138</v>
      </c>
      <c r="O1083">
        <v>0</v>
      </c>
    </row>
    <row r="1084" spans="1:15" x14ac:dyDescent="0.3">
      <c r="A1084" t="s">
        <v>1516</v>
      </c>
      <c r="B1084" t="s">
        <v>15</v>
      </c>
      <c r="C1084">
        <v>50</v>
      </c>
      <c r="D1084" t="s">
        <v>16</v>
      </c>
      <c r="E1084" t="s">
        <v>17</v>
      </c>
      <c r="F1084" t="s">
        <v>1517</v>
      </c>
      <c r="G1084">
        <v>1569.73</v>
      </c>
      <c r="H1084">
        <v>1</v>
      </c>
      <c r="I1084" s="1">
        <v>45057</v>
      </c>
      <c r="J1084" t="s">
        <v>23</v>
      </c>
      <c r="K1084">
        <v>51.22</v>
      </c>
      <c r="L1084">
        <v>1</v>
      </c>
      <c r="M1084">
        <v>41.31</v>
      </c>
      <c r="N1084">
        <v>454</v>
      </c>
      <c r="O1084">
        <v>0</v>
      </c>
    </row>
    <row r="1085" spans="1:15" x14ac:dyDescent="0.3">
      <c r="A1085" t="s">
        <v>1558</v>
      </c>
      <c r="B1085" t="s">
        <v>25</v>
      </c>
      <c r="C1085">
        <v>43</v>
      </c>
      <c r="D1085" t="s">
        <v>21</v>
      </c>
      <c r="E1085" t="s">
        <v>38</v>
      </c>
      <c r="F1085" t="s">
        <v>42</v>
      </c>
      <c r="G1085">
        <v>1999.11</v>
      </c>
      <c r="H1085">
        <v>1</v>
      </c>
      <c r="I1085" s="1">
        <v>45057</v>
      </c>
      <c r="J1085" t="s">
        <v>33</v>
      </c>
      <c r="K1085">
        <v>55.38</v>
      </c>
      <c r="L1085">
        <v>0</v>
      </c>
      <c r="M1085">
        <v>43.37</v>
      </c>
      <c r="N1085">
        <v>492</v>
      </c>
      <c r="O1085">
        <f t="shared" si="16"/>
        <v>1955.74</v>
      </c>
    </row>
    <row r="1086" spans="1:15" x14ac:dyDescent="0.3">
      <c r="A1086" t="s">
        <v>1679</v>
      </c>
      <c r="B1086" t="s">
        <v>15</v>
      </c>
      <c r="C1086">
        <v>39</v>
      </c>
      <c r="D1086" t="s">
        <v>21</v>
      </c>
      <c r="E1086" t="s">
        <v>38</v>
      </c>
      <c r="F1086" t="s">
        <v>165</v>
      </c>
      <c r="G1086">
        <v>3423.2</v>
      </c>
      <c r="H1086">
        <v>5</v>
      </c>
      <c r="I1086" s="1">
        <v>45057</v>
      </c>
      <c r="J1086" t="s">
        <v>23</v>
      </c>
      <c r="K1086">
        <v>44.99</v>
      </c>
      <c r="L1086">
        <v>0</v>
      </c>
      <c r="M1086">
        <v>44.06</v>
      </c>
      <c r="N1086">
        <v>234</v>
      </c>
      <c r="O1086">
        <f t="shared" si="16"/>
        <v>17071.939999999999</v>
      </c>
    </row>
    <row r="1087" spans="1:15" x14ac:dyDescent="0.3">
      <c r="A1087" t="s">
        <v>1934</v>
      </c>
      <c r="B1087" t="s">
        <v>15</v>
      </c>
      <c r="C1087">
        <v>52</v>
      </c>
      <c r="D1087" t="s">
        <v>16</v>
      </c>
      <c r="E1087" t="s">
        <v>41</v>
      </c>
      <c r="F1087" t="s">
        <v>1720</v>
      </c>
      <c r="G1087">
        <v>611.62</v>
      </c>
      <c r="H1087">
        <v>2</v>
      </c>
      <c r="I1087" s="1">
        <v>45057</v>
      </c>
      <c r="J1087" t="s">
        <v>53</v>
      </c>
      <c r="K1087">
        <v>34.729999999999997</v>
      </c>
      <c r="L1087">
        <v>0</v>
      </c>
      <c r="M1087">
        <v>32.06</v>
      </c>
      <c r="N1087">
        <v>103</v>
      </c>
      <c r="O1087">
        <f t="shared" si="16"/>
        <v>1191.18</v>
      </c>
    </row>
    <row r="1088" spans="1:15" x14ac:dyDescent="0.3">
      <c r="A1088" t="s">
        <v>3073</v>
      </c>
      <c r="B1088" t="s">
        <v>15</v>
      </c>
      <c r="C1088">
        <v>36</v>
      </c>
      <c r="D1088" t="s">
        <v>37</v>
      </c>
      <c r="E1088" t="s">
        <v>38</v>
      </c>
      <c r="F1088" t="s">
        <v>2718</v>
      </c>
      <c r="G1088">
        <v>808.96</v>
      </c>
      <c r="H1088">
        <v>5</v>
      </c>
      <c r="I1088" s="1">
        <v>45057</v>
      </c>
      <c r="J1088" t="s">
        <v>23</v>
      </c>
      <c r="K1088">
        <v>44.44</v>
      </c>
      <c r="L1088">
        <v>0</v>
      </c>
      <c r="M1088">
        <v>32.78</v>
      </c>
      <c r="N1088">
        <v>407</v>
      </c>
      <c r="O1088">
        <f t="shared" si="16"/>
        <v>4012.02</v>
      </c>
    </row>
    <row r="1089" spans="1:15" x14ac:dyDescent="0.3">
      <c r="A1089" t="s">
        <v>3261</v>
      </c>
      <c r="B1089" t="s">
        <v>15</v>
      </c>
      <c r="C1089">
        <v>41</v>
      </c>
      <c r="D1089" t="s">
        <v>37</v>
      </c>
      <c r="E1089" t="s">
        <v>26</v>
      </c>
      <c r="F1089" t="s">
        <v>362</v>
      </c>
      <c r="G1089">
        <v>1365.41</v>
      </c>
      <c r="H1089">
        <v>4</v>
      </c>
      <c r="I1089" s="1">
        <v>45057</v>
      </c>
      <c r="J1089" t="s">
        <v>19</v>
      </c>
      <c r="K1089">
        <v>58.45</v>
      </c>
      <c r="L1089">
        <v>1</v>
      </c>
      <c r="M1089">
        <v>33.42</v>
      </c>
      <c r="N1089">
        <v>246</v>
      </c>
      <c r="O1089">
        <v>0</v>
      </c>
    </row>
    <row r="1090" spans="1:15" x14ac:dyDescent="0.3">
      <c r="A1090" t="s">
        <v>3814</v>
      </c>
      <c r="B1090" t="s">
        <v>25</v>
      </c>
      <c r="C1090">
        <v>35</v>
      </c>
      <c r="D1090" t="s">
        <v>30</v>
      </c>
      <c r="E1090" t="s">
        <v>41</v>
      </c>
      <c r="F1090" t="s">
        <v>429</v>
      </c>
      <c r="G1090">
        <v>957.33</v>
      </c>
      <c r="H1090">
        <v>2</v>
      </c>
      <c r="I1090" s="1">
        <v>45057</v>
      </c>
      <c r="J1090" t="s">
        <v>53</v>
      </c>
      <c r="K1090">
        <v>45.75</v>
      </c>
      <c r="L1090">
        <v>0</v>
      </c>
      <c r="M1090">
        <v>14.87</v>
      </c>
      <c r="N1090">
        <v>112</v>
      </c>
      <c r="O1090">
        <f t="shared" si="16"/>
        <v>1899.7900000000002</v>
      </c>
    </row>
    <row r="1091" spans="1:15" x14ac:dyDescent="0.3">
      <c r="A1091" t="s">
        <v>204</v>
      </c>
      <c r="B1091" t="s">
        <v>25</v>
      </c>
      <c r="C1091">
        <v>40</v>
      </c>
      <c r="D1091" t="s">
        <v>16</v>
      </c>
      <c r="E1091" t="s">
        <v>31</v>
      </c>
      <c r="F1091" t="s">
        <v>205</v>
      </c>
      <c r="G1091">
        <v>4711.8500000000004</v>
      </c>
      <c r="H1091">
        <v>3</v>
      </c>
      <c r="I1091" s="1">
        <v>45058</v>
      </c>
      <c r="J1091" t="s">
        <v>33</v>
      </c>
      <c r="K1091">
        <v>30.87</v>
      </c>
      <c r="L1091">
        <v>1</v>
      </c>
      <c r="M1091">
        <v>13.15</v>
      </c>
      <c r="N1091">
        <v>425</v>
      </c>
      <c r="O1091">
        <v>0</v>
      </c>
    </row>
    <row r="1092" spans="1:15" x14ac:dyDescent="0.3">
      <c r="A1092" t="s">
        <v>887</v>
      </c>
      <c r="B1092" t="s">
        <v>25</v>
      </c>
      <c r="C1092">
        <v>27</v>
      </c>
      <c r="D1092" t="s">
        <v>16</v>
      </c>
      <c r="E1092" t="s">
        <v>38</v>
      </c>
      <c r="F1092" t="s">
        <v>888</v>
      </c>
      <c r="G1092">
        <v>1070.3900000000001</v>
      </c>
      <c r="H1092">
        <v>5</v>
      </c>
      <c r="I1092" s="1">
        <v>45058</v>
      </c>
      <c r="J1092" t="s">
        <v>23</v>
      </c>
      <c r="K1092">
        <v>23.62</v>
      </c>
      <c r="L1092">
        <v>1</v>
      </c>
      <c r="M1092">
        <v>49.98</v>
      </c>
      <c r="N1092">
        <v>158</v>
      </c>
      <c r="O1092">
        <v>0</v>
      </c>
    </row>
    <row r="1093" spans="1:15" x14ac:dyDescent="0.3">
      <c r="A1093" t="s">
        <v>1486</v>
      </c>
      <c r="B1093" t="s">
        <v>25</v>
      </c>
      <c r="C1093">
        <v>18</v>
      </c>
      <c r="D1093" t="s">
        <v>21</v>
      </c>
      <c r="E1093" t="s">
        <v>38</v>
      </c>
      <c r="F1093" t="s">
        <v>1487</v>
      </c>
      <c r="G1093">
        <v>3529.73</v>
      </c>
      <c r="H1093">
        <v>4</v>
      </c>
      <c r="I1093" s="1">
        <v>45058</v>
      </c>
      <c r="J1093" t="s">
        <v>33</v>
      </c>
      <c r="K1093">
        <v>59.07</v>
      </c>
      <c r="L1093">
        <v>0</v>
      </c>
      <c r="M1093">
        <v>29.39</v>
      </c>
      <c r="N1093">
        <v>107</v>
      </c>
      <c r="O1093">
        <f t="shared" ref="O1091:O1154" si="17">(G1093 * H1093) - M1093</f>
        <v>14089.53</v>
      </c>
    </row>
    <row r="1094" spans="1:15" x14ac:dyDescent="0.3">
      <c r="A1094" t="s">
        <v>1654</v>
      </c>
      <c r="B1094" t="s">
        <v>25</v>
      </c>
      <c r="C1094">
        <v>31</v>
      </c>
      <c r="D1094" t="s">
        <v>16</v>
      </c>
      <c r="E1094" t="s">
        <v>17</v>
      </c>
      <c r="F1094" t="s">
        <v>1655</v>
      </c>
      <c r="G1094">
        <v>3684.69</v>
      </c>
      <c r="H1094">
        <v>2</v>
      </c>
      <c r="I1094" s="1">
        <v>45058</v>
      </c>
      <c r="J1094" t="s">
        <v>53</v>
      </c>
      <c r="K1094">
        <v>2.96</v>
      </c>
      <c r="L1094">
        <v>1</v>
      </c>
      <c r="M1094">
        <v>15.68</v>
      </c>
      <c r="N1094">
        <v>105</v>
      </c>
      <c r="O1094">
        <v>0</v>
      </c>
    </row>
    <row r="1095" spans="1:15" x14ac:dyDescent="0.3">
      <c r="A1095" t="s">
        <v>1751</v>
      </c>
      <c r="B1095" t="s">
        <v>15</v>
      </c>
      <c r="C1095">
        <v>54</v>
      </c>
      <c r="D1095" t="s">
        <v>21</v>
      </c>
      <c r="E1095" t="s">
        <v>38</v>
      </c>
      <c r="F1095" t="s">
        <v>1752</v>
      </c>
      <c r="G1095">
        <v>2248.31</v>
      </c>
      <c r="H1095">
        <v>5</v>
      </c>
      <c r="I1095" s="1">
        <v>45058</v>
      </c>
      <c r="J1095" t="s">
        <v>53</v>
      </c>
      <c r="K1095">
        <v>52.7</v>
      </c>
      <c r="L1095">
        <v>0</v>
      </c>
      <c r="M1095">
        <v>37.42</v>
      </c>
      <c r="N1095">
        <v>281</v>
      </c>
      <c r="O1095">
        <f t="shared" si="17"/>
        <v>11204.13</v>
      </c>
    </row>
    <row r="1096" spans="1:15" x14ac:dyDescent="0.3">
      <c r="A1096" t="s">
        <v>2152</v>
      </c>
      <c r="B1096" t="s">
        <v>15</v>
      </c>
      <c r="C1096">
        <v>45</v>
      </c>
      <c r="D1096" t="s">
        <v>21</v>
      </c>
      <c r="E1096" t="s">
        <v>31</v>
      </c>
      <c r="F1096" t="s">
        <v>1795</v>
      </c>
      <c r="G1096">
        <v>1580.07</v>
      </c>
      <c r="H1096">
        <v>2</v>
      </c>
      <c r="I1096" s="1">
        <v>45058</v>
      </c>
      <c r="J1096" t="s">
        <v>28</v>
      </c>
      <c r="K1096">
        <v>36.72</v>
      </c>
      <c r="L1096">
        <v>0</v>
      </c>
      <c r="M1096">
        <v>35</v>
      </c>
      <c r="N1096">
        <v>386</v>
      </c>
      <c r="O1096">
        <f t="shared" si="17"/>
        <v>3125.14</v>
      </c>
    </row>
    <row r="1097" spans="1:15" x14ac:dyDescent="0.3">
      <c r="A1097" t="s">
        <v>2280</v>
      </c>
      <c r="B1097" t="s">
        <v>25</v>
      </c>
      <c r="C1097">
        <v>36</v>
      </c>
      <c r="D1097" t="s">
        <v>21</v>
      </c>
      <c r="E1097" t="s">
        <v>31</v>
      </c>
      <c r="F1097" t="s">
        <v>635</v>
      </c>
      <c r="G1097">
        <v>2873.71</v>
      </c>
      <c r="H1097">
        <v>2</v>
      </c>
      <c r="I1097" s="1">
        <v>45058</v>
      </c>
      <c r="J1097" t="s">
        <v>53</v>
      </c>
      <c r="K1097">
        <v>52.97</v>
      </c>
      <c r="L1097">
        <v>0</v>
      </c>
      <c r="M1097">
        <v>49.44</v>
      </c>
      <c r="N1097">
        <v>412</v>
      </c>
      <c r="O1097">
        <f t="shared" si="17"/>
        <v>5697.9800000000005</v>
      </c>
    </row>
    <row r="1098" spans="1:15" x14ac:dyDescent="0.3">
      <c r="A1098" t="s">
        <v>2997</v>
      </c>
      <c r="B1098" t="s">
        <v>25</v>
      </c>
      <c r="C1098">
        <v>59</v>
      </c>
      <c r="D1098" t="s">
        <v>16</v>
      </c>
      <c r="E1098" t="s">
        <v>26</v>
      </c>
      <c r="F1098" t="s">
        <v>2385</v>
      </c>
      <c r="G1098">
        <v>2896.68</v>
      </c>
      <c r="H1098">
        <v>4</v>
      </c>
      <c r="I1098" s="1">
        <v>45058</v>
      </c>
      <c r="J1098" t="s">
        <v>19</v>
      </c>
      <c r="K1098">
        <v>22.96</v>
      </c>
      <c r="L1098">
        <v>0</v>
      </c>
      <c r="M1098">
        <v>33.36</v>
      </c>
      <c r="N1098">
        <v>8</v>
      </c>
      <c r="O1098">
        <f t="shared" si="17"/>
        <v>11553.359999999999</v>
      </c>
    </row>
    <row r="1099" spans="1:15" x14ac:dyDescent="0.3">
      <c r="A1099" t="s">
        <v>3090</v>
      </c>
      <c r="B1099" t="s">
        <v>25</v>
      </c>
      <c r="C1099">
        <v>25</v>
      </c>
      <c r="D1099" t="s">
        <v>37</v>
      </c>
      <c r="E1099" t="s">
        <v>38</v>
      </c>
      <c r="F1099" t="s">
        <v>315</v>
      </c>
      <c r="G1099">
        <v>4205.55</v>
      </c>
      <c r="H1099">
        <v>3</v>
      </c>
      <c r="I1099" s="1">
        <v>45058</v>
      </c>
      <c r="J1099" t="s">
        <v>28</v>
      </c>
      <c r="K1099">
        <v>7.99</v>
      </c>
      <c r="L1099">
        <v>1</v>
      </c>
      <c r="M1099">
        <v>40.68</v>
      </c>
      <c r="N1099">
        <v>214</v>
      </c>
      <c r="O1099">
        <v>0</v>
      </c>
    </row>
    <row r="1100" spans="1:15" x14ac:dyDescent="0.3">
      <c r="A1100" t="s">
        <v>3799</v>
      </c>
      <c r="B1100" t="s">
        <v>15</v>
      </c>
      <c r="C1100">
        <v>21</v>
      </c>
      <c r="D1100" t="s">
        <v>16</v>
      </c>
      <c r="E1100" t="s">
        <v>17</v>
      </c>
      <c r="F1100" t="s">
        <v>888</v>
      </c>
      <c r="G1100">
        <v>2846.65</v>
      </c>
      <c r="H1100">
        <v>3</v>
      </c>
      <c r="I1100" s="1">
        <v>45058</v>
      </c>
      <c r="J1100" t="s">
        <v>28</v>
      </c>
      <c r="K1100">
        <v>3.12</v>
      </c>
      <c r="L1100">
        <v>0</v>
      </c>
      <c r="M1100">
        <v>39.89</v>
      </c>
      <c r="N1100">
        <v>120</v>
      </c>
      <c r="O1100">
        <f t="shared" si="17"/>
        <v>8500.0600000000013</v>
      </c>
    </row>
    <row r="1101" spans="1:15" x14ac:dyDescent="0.3">
      <c r="A1101" t="s">
        <v>167</v>
      </c>
      <c r="B1101" t="s">
        <v>15</v>
      </c>
      <c r="C1101">
        <v>52</v>
      </c>
      <c r="D1101" t="s">
        <v>21</v>
      </c>
      <c r="E1101" t="s">
        <v>38</v>
      </c>
      <c r="F1101" t="s">
        <v>168</v>
      </c>
      <c r="G1101">
        <v>2768.29</v>
      </c>
      <c r="H1101">
        <v>3</v>
      </c>
      <c r="I1101" s="1">
        <v>45059</v>
      </c>
      <c r="J1101" t="s">
        <v>19</v>
      </c>
      <c r="K1101">
        <v>21.49</v>
      </c>
      <c r="L1101">
        <v>1</v>
      </c>
      <c r="M1101">
        <v>30.38</v>
      </c>
      <c r="N1101">
        <v>316</v>
      </c>
      <c r="O1101">
        <v>0</v>
      </c>
    </row>
    <row r="1102" spans="1:15" x14ac:dyDescent="0.3">
      <c r="A1102" t="s">
        <v>541</v>
      </c>
      <c r="B1102" t="s">
        <v>15</v>
      </c>
      <c r="C1102">
        <v>27</v>
      </c>
      <c r="D1102" t="s">
        <v>21</v>
      </c>
      <c r="E1102" t="s">
        <v>41</v>
      </c>
      <c r="F1102" t="s">
        <v>219</v>
      </c>
      <c r="G1102">
        <v>3189.35</v>
      </c>
      <c r="H1102">
        <v>1</v>
      </c>
      <c r="I1102" s="1">
        <v>45059</v>
      </c>
      <c r="J1102" t="s">
        <v>28</v>
      </c>
      <c r="K1102">
        <v>24.22</v>
      </c>
      <c r="L1102">
        <v>1</v>
      </c>
      <c r="M1102">
        <v>43.53</v>
      </c>
      <c r="N1102">
        <v>454</v>
      </c>
      <c r="O1102">
        <v>0</v>
      </c>
    </row>
    <row r="1103" spans="1:15" x14ac:dyDescent="0.3">
      <c r="A1103" t="s">
        <v>839</v>
      </c>
      <c r="B1103" t="s">
        <v>25</v>
      </c>
      <c r="C1103">
        <v>42</v>
      </c>
      <c r="D1103" t="s">
        <v>37</v>
      </c>
      <c r="E1103" t="s">
        <v>17</v>
      </c>
      <c r="F1103" t="s">
        <v>386</v>
      </c>
      <c r="G1103">
        <v>1922.86</v>
      </c>
      <c r="H1103">
        <v>1</v>
      </c>
      <c r="I1103" s="1">
        <v>45059</v>
      </c>
      <c r="J1103" t="s">
        <v>53</v>
      </c>
      <c r="K1103">
        <v>48.62</v>
      </c>
      <c r="L1103">
        <v>0</v>
      </c>
      <c r="M1103">
        <v>0.79</v>
      </c>
      <c r="N1103">
        <v>1</v>
      </c>
      <c r="O1103">
        <f t="shared" si="17"/>
        <v>1922.07</v>
      </c>
    </row>
    <row r="1104" spans="1:15" x14ac:dyDescent="0.3">
      <c r="A1104" t="s">
        <v>913</v>
      </c>
      <c r="B1104" t="s">
        <v>15</v>
      </c>
      <c r="C1104">
        <v>36</v>
      </c>
      <c r="D1104" t="s">
        <v>67</v>
      </c>
      <c r="E1104" t="s">
        <v>41</v>
      </c>
      <c r="F1104" t="s">
        <v>399</v>
      </c>
      <c r="G1104">
        <v>1070.6199999999999</v>
      </c>
      <c r="H1104">
        <v>2</v>
      </c>
      <c r="I1104" s="1">
        <v>45059</v>
      </c>
      <c r="J1104" t="s">
        <v>53</v>
      </c>
      <c r="K1104">
        <v>18.86</v>
      </c>
      <c r="L1104">
        <v>1</v>
      </c>
      <c r="M1104">
        <v>49.57</v>
      </c>
      <c r="N1104">
        <v>88</v>
      </c>
      <c r="O1104">
        <v>0</v>
      </c>
    </row>
    <row r="1105" spans="1:15" x14ac:dyDescent="0.3">
      <c r="A1105" t="s">
        <v>1267</v>
      </c>
      <c r="B1105" t="s">
        <v>15</v>
      </c>
      <c r="C1105">
        <v>49</v>
      </c>
      <c r="D1105" t="s">
        <v>21</v>
      </c>
      <c r="E1105" t="s">
        <v>26</v>
      </c>
      <c r="F1105" t="s">
        <v>686</v>
      </c>
      <c r="G1105">
        <v>3497.37</v>
      </c>
      <c r="H1105">
        <v>5</v>
      </c>
      <c r="I1105" s="1">
        <v>45059</v>
      </c>
      <c r="J1105" t="s">
        <v>33</v>
      </c>
      <c r="K1105">
        <v>11.76</v>
      </c>
      <c r="L1105">
        <v>0</v>
      </c>
      <c r="M1105">
        <v>37.04</v>
      </c>
      <c r="N1105">
        <v>16</v>
      </c>
      <c r="O1105">
        <f t="shared" si="17"/>
        <v>17449.809999999998</v>
      </c>
    </row>
    <row r="1106" spans="1:15" x14ac:dyDescent="0.3">
      <c r="A1106" t="s">
        <v>1279</v>
      </c>
      <c r="B1106" t="s">
        <v>25</v>
      </c>
      <c r="C1106">
        <v>31</v>
      </c>
      <c r="D1106" t="s">
        <v>67</v>
      </c>
      <c r="E1106" t="s">
        <v>17</v>
      </c>
      <c r="F1106" t="s">
        <v>586</v>
      </c>
      <c r="G1106">
        <v>808.9</v>
      </c>
      <c r="H1106">
        <v>5</v>
      </c>
      <c r="I1106" s="1">
        <v>45059</v>
      </c>
      <c r="J1106" t="s">
        <v>28</v>
      </c>
      <c r="K1106">
        <v>6.13</v>
      </c>
      <c r="L1106">
        <v>1</v>
      </c>
      <c r="M1106">
        <v>38.17</v>
      </c>
      <c r="N1106">
        <v>351</v>
      </c>
      <c r="O1106">
        <v>0</v>
      </c>
    </row>
    <row r="1107" spans="1:15" x14ac:dyDescent="0.3">
      <c r="A1107" t="s">
        <v>1440</v>
      </c>
      <c r="B1107" t="s">
        <v>25</v>
      </c>
      <c r="C1107">
        <v>45</v>
      </c>
      <c r="D1107" t="s">
        <v>37</v>
      </c>
      <c r="E1107" t="s">
        <v>26</v>
      </c>
      <c r="F1107" t="s">
        <v>1441</v>
      </c>
      <c r="G1107">
        <v>4732.18</v>
      </c>
      <c r="H1107">
        <v>1</v>
      </c>
      <c r="I1107" s="1">
        <v>45059</v>
      </c>
      <c r="J1107" t="s">
        <v>53</v>
      </c>
      <c r="K1107">
        <v>13.19</v>
      </c>
      <c r="L1107">
        <v>0</v>
      </c>
      <c r="M1107">
        <v>19.510000000000002</v>
      </c>
      <c r="N1107">
        <v>351</v>
      </c>
      <c r="O1107">
        <f t="shared" si="17"/>
        <v>4712.67</v>
      </c>
    </row>
    <row r="1108" spans="1:15" x14ac:dyDescent="0.3">
      <c r="A1108" t="s">
        <v>1982</v>
      </c>
      <c r="B1108" t="s">
        <v>15</v>
      </c>
      <c r="C1108">
        <v>31</v>
      </c>
      <c r="D1108" t="s">
        <v>16</v>
      </c>
      <c r="E1108" t="s">
        <v>17</v>
      </c>
      <c r="F1108" t="s">
        <v>1983</v>
      </c>
      <c r="G1108">
        <v>2815.4</v>
      </c>
      <c r="H1108">
        <v>1</v>
      </c>
      <c r="I1108" s="1">
        <v>45059</v>
      </c>
      <c r="J1108" t="s">
        <v>23</v>
      </c>
      <c r="K1108">
        <v>40.97</v>
      </c>
      <c r="L1108">
        <v>1</v>
      </c>
      <c r="M1108">
        <v>29.37</v>
      </c>
      <c r="N1108">
        <v>123</v>
      </c>
      <c r="O1108">
        <v>0</v>
      </c>
    </row>
    <row r="1109" spans="1:15" x14ac:dyDescent="0.3">
      <c r="A1109" t="s">
        <v>2044</v>
      </c>
      <c r="B1109" t="s">
        <v>15</v>
      </c>
      <c r="C1109">
        <v>40</v>
      </c>
      <c r="D1109" t="s">
        <v>37</v>
      </c>
      <c r="E1109" t="s">
        <v>41</v>
      </c>
      <c r="F1109" t="s">
        <v>1047</v>
      </c>
      <c r="G1109">
        <v>2833.15</v>
      </c>
      <c r="H1109">
        <v>2</v>
      </c>
      <c r="I1109" s="1">
        <v>45059</v>
      </c>
      <c r="J1109" t="s">
        <v>19</v>
      </c>
      <c r="K1109">
        <v>33.31</v>
      </c>
      <c r="L1109">
        <v>0</v>
      </c>
      <c r="M1109">
        <v>28.64</v>
      </c>
      <c r="N1109">
        <v>236</v>
      </c>
      <c r="O1109">
        <f t="shared" si="17"/>
        <v>5637.66</v>
      </c>
    </row>
    <row r="1110" spans="1:15" x14ac:dyDescent="0.3">
      <c r="A1110" t="s">
        <v>2460</v>
      </c>
      <c r="B1110" t="s">
        <v>15</v>
      </c>
      <c r="C1110">
        <v>57</v>
      </c>
      <c r="D1110" t="s">
        <v>30</v>
      </c>
      <c r="E1110" t="s">
        <v>26</v>
      </c>
      <c r="F1110" t="s">
        <v>1037</v>
      </c>
      <c r="G1110">
        <v>4206.1899999999996</v>
      </c>
      <c r="H1110">
        <v>4</v>
      </c>
      <c r="I1110" s="1">
        <v>45059</v>
      </c>
      <c r="J1110" t="s">
        <v>33</v>
      </c>
      <c r="K1110">
        <v>39.86</v>
      </c>
      <c r="L1110">
        <v>0</v>
      </c>
      <c r="M1110">
        <v>48.54</v>
      </c>
      <c r="N1110">
        <v>165</v>
      </c>
      <c r="O1110">
        <f t="shared" si="17"/>
        <v>16776.219999999998</v>
      </c>
    </row>
    <row r="1111" spans="1:15" x14ac:dyDescent="0.3">
      <c r="A1111" t="s">
        <v>2628</v>
      </c>
      <c r="B1111" t="s">
        <v>15</v>
      </c>
      <c r="C1111">
        <v>59</v>
      </c>
      <c r="D1111" t="s">
        <v>30</v>
      </c>
      <c r="E1111" t="s">
        <v>38</v>
      </c>
      <c r="F1111" t="s">
        <v>348</v>
      </c>
      <c r="G1111">
        <v>3346.93</v>
      </c>
      <c r="H1111">
        <v>5</v>
      </c>
      <c r="I1111" s="1">
        <v>45059</v>
      </c>
      <c r="J1111" t="s">
        <v>19</v>
      </c>
      <c r="K1111">
        <v>35.450000000000003</v>
      </c>
      <c r="L1111">
        <v>1</v>
      </c>
      <c r="M1111">
        <v>28.09</v>
      </c>
      <c r="N1111">
        <v>235</v>
      </c>
      <c r="O1111">
        <v>0</v>
      </c>
    </row>
    <row r="1112" spans="1:15" x14ac:dyDescent="0.3">
      <c r="A1112" t="s">
        <v>2804</v>
      </c>
      <c r="B1112" t="s">
        <v>15</v>
      </c>
      <c r="C1112">
        <v>41</v>
      </c>
      <c r="D1112" t="s">
        <v>30</v>
      </c>
      <c r="E1112" t="s">
        <v>31</v>
      </c>
      <c r="F1112" t="s">
        <v>925</v>
      </c>
      <c r="G1112">
        <v>1406.15</v>
      </c>
      <c r="H1112">
        <v>5</v>
      </c>
      <c r="I1112" s="1">
        <v>45059</v>
      </c>
      <c r="J1112" t="s">
        <v>28</v>
      </c>
      <c r="K1112">
        <v>22.43</v>
      </c>
      <c r="L1112">
        <v>1</v>
      </c>
      <c r="M1112">
        <v>20.92</v>
      </c>
      <c r="N1112">
        <v>201</v>
      </c>
      <c r="O1112">
        <v>0</v>
      </c>
    </row>
    <row r="1113" spans="1:15" x14ac:dyDescent="0.3">
      <c r="A1113" t="s">
        <v>3140</v>
      </c>
      <c r="B1113" t="s">
        <v>25</v>
      </c>
      <c r="C1113">
        <v>48</v>
      </c>
      <c r="D1113" t="s">
        <v>37</v>
      </c>
      <c r="E1113" t="s">
        <v>26</v>
      </c>
      <c r="F1113" t="s">
        <v>1150</v>
      </c>
      <c r="G1113">
        <v>1271.7</v>
      </c>
      <c r="H1113">
        <v>5</v>
      </c>
      <c r="I1113" s="1">
        <v>45059</v>
      </c>
      <c r="J1113" t="s">
        <v>23</v>
      </c>
      <c r="K1113">
        <v>58.71</v>
      </c>
      <c r="L1113">
        <v>1</v>
      </c>
      <c r="M1113">
        <v>16.34</v>
      </c>
      <c r="N1113">
        <v>224</v>
      </c>
      <c r="O1113">
        <v>0</v>
      </c>
    </row>
    <row r="1114" spans="1:15" x14ac:dyDescent="0.3">
      <c r="A1114" t="s">
        <v>3222</v>
      </c>
      <c r="B1114" t="s">
        <v>25</v>
      </c>
      <c r="C1114">
        <v>41</v>
      </c>
      <c r="D1114" t="s">
        <v>37</v>
      </c>
      <c r="E1114" t="s">
        <v>17</v>
      </c>
      <c r="F1114" t="s">
        <v>3223</v>
      </c>
      <c r="G1114">
        <v>4927.22</v>
      </c>
      <c r="H1114">
        <v>3</v>
      </c>
      <c r="I1114" s="1">
        <v>45059</v>
      </c>
      <c r="J1114" t="s">
        <v>28</v>
      </c>
      <c r="K1114">
        <v>20.21</v>
      </c>
      <c r="L1114">
        <v>0</v>
      </c>
      <c r="M1114">
        <v>0.9</v>
      </c>
      <c r="N1114">
        <v>425</v>
      </c>
      <c r="O1114">
        <f t="shared" si="17"/>
        <v>14780.76</v>
      </c>
    </row>
    <row r="1115" spans="1:15" x14ac:dyDescent="0.3">
      <c r="A1115" t="s">
        <v>3401</v>
      </c>
      <c r="B1115" t="s">
        <v>25</v>
      </c>
      <c r="C1115">
        <v>35</v>
      </c>
      <c r="D1115" t="s">
        <v>30</v>
      </c>
      <c r="E1115" t="s">
        <v>38</v>
      </c>
      <c r="F1115" t="s">
        <v>378</v>
      </c>
      <c r="G1115">
        <v>4766.34</v>
      </c>
      <c r="H1115">
        <v>1</v>
      </c>
      <c r="I1115" s="1">
        <v>45059</v>
      </c>
      <c r="J1115" t="s">
        <v>33</v>
      </c>
      <c r="K1115">
        <v>34.869999999999997</v>
      </c>
      <c r="L1115">
        <v>1</v>
      </c>
      <c r="M1115">
        <v>24.17</v>
      </c>
      <c r="N1115">
        <v>76</v>
      </c>
      <c r="O1115">
        <v>0</v>
      </c>
    </row>
    <row r="1116" spans="1:15" x14ac:dyDescent="0.3">
      <c r="A1116" t="s">
        <v>3531</v>
      </c>
      <c r="B1116" t="s">
        <v>15</v>
      </c>
      <c r="C1116">
        <v>24</v>
      </c>
      <c r="D1116" t="s">
        <v>30</v>
      </c>
      <c r="E1116" t="s">
        <v>31</v>
      </c>
      <c r="F1116" t="s">
        <v>384</v>
      </c>
      <c r="G1116">
        <v>911.7</v>
      </c>
      <c r="H1116">
        <v>3</v>
      </c>
      <c r="I1116" s="1">
        <v>45059</v>
      </c>
      <c r="J1116" t="s">
        <v>19</v>
      </c>
      <c r="K1116">
        <v>47.12</v>
      </c>
      <c r="L1116">
        <v>0</v>
      </c>
      <c r="M1116">
        <v>25.21</v>
      </c>
      <c r="N1116">
        <v>483</v>
      </c>
      <c r="O1116">
        <f t="shared" si="17"/>
        <v>2709.8900000000003</v>
      </c>
    </row>
    <row r="1117" spans="1:15" x14ac:dyDescent="0.3">
      <c r="A1117" t="s">
        <v>3686</v>
      </c>
      <c r="B1117" t="s">
        <v>15</v>
      </c>
      <c r="C1117">
        <v>44</v>
      </c>
      <c r="D1117" t="s">
        <v>21</v>
      </c>
      <c r="E1117" t="s">
        <v>31</v>
      </c>
      <c r="F1117" t="s">
        <v>170</v>
      </c>
      <c r="G1117">
        <v>1846.48</v>
      </c>
      <c r="H1117">
        <v>1</v>
      </c>
      <c r="I1117" s="1">
        <v>45059</v>
      </c>
      <c r="J1117" t="s">
        <v>23</v>
      </c>
      <c r="K1117">
        <v>39.770000000000003</v>
      </c>
      <c r="L1117">
        <v>0</v>
      </c>
      <c r="M1117">
        <v>27.77</v>
      </c>
      <c r="N1117">
        <v>65</v>
      </c>
      <c r="O1117">
        <f t="shared" si="17"/>
        <v>1818.71</v>
      </c>
    </row>
    <row r="1118" spans="1:15" x14ac:dyDescent="0.3">
      <c r="A1118" t="s">
        <v>3876</v>
      </c>
      <c r="B1118" t="s">
        <v>25</v>
      </c>
      <c r="C1118">
        <v>56</v>
      </c>
      <c r="D1118" t="s">
        <v>37</v>
      </c>
      <c r="E1118" t="s">
        <v>38</v>
      </c>
      <c r="F1118" t="s">
        <v>2422</v>
      </c>
      <c r="G1118">
        <v>1771.56</v>
      </c>
      <c r="H1118">
        <v>2</v>
      </c>
      <c r="I1118" s="1">
        <v>45059</v>
      </c>
      <c r="J1118" t="s">
        <v>23</v>
      </c>
      <c r="K1118">
        <v>43.35</v>
      </c>
      <c r="L1118">
        <v>1</v>
      </c>
      <c r="M1118">
        <v>1.83</v>
      </c>
      <c r="N1118">
        <v>475</v>
      </c>
      <c r="O1118">
        <v>0</v>
      </c>
    </row>
    <row r="1119" spans="1:15" x14ac:dyDescent="0.3">
      <c r="A1119" t="s">
        <v>1111</v>
      </c>
      <c r="B1119" t="s">
        <v>25</v>
      </c>
      <c r="C1119">
        <v>53</v>
      </c>
      <c r="D1119" t="s">
        <v>30</v>
      </c>
      <c r="E1119" t="s">
        <v>38</v>
      </c>
      <c r="F1119" t="s">
        <v>1112</v>
      </c>
      <c r="G1119">
        <v>3646.35</v>
      </c>
      <c r="H1119">
        <v>1</v>
      </c>
      <c r="I1119" s="1">
        <v>45060</v>
      </c>
      <c r="J1119" t="s">
        <v>33</v>
      </c>
      <c r="K1119">
        <v>49.11</v>
      </c>
      <c r="L1119">
        <v>0</v>
      </c>
      <c r="M1119">
        <v>37.43</v>
      </c>
      <c r="N1119">
        <v>451</v>
      </c>
      <c r="O1119">
        <f t="shared" si="17"/>
        <v>3608.92</v>
      </c>
    </row>
    <row r="1120" spans="1:15" x14ac:dyDescent="0.3">
      <c r="A1120" t="s">
        <v>1409</v>
      </c>
      <c r="B1120" t="s">
        <v>25</v>
      </c>
      <c r="C1120">
        <v>43</v>
      </c>
      <c r="D1120" t="s">
        <v>30</v>
      </c>
      <c r="E1120" t="s">
        <v>26</v>
      </c>
      <c r="F1120" t="s">
        <v>1410</v>
      </c>
      <c r="G1120">
        <v>3784.9</v>
      </c>
      <c r="H1120">
        <v>1</v>
      </c>
      <c r="I1120" s="1">
        <v>45060</v>
      </c>
      <c r="J1120" t="s">
        <v>53</v>
      </c>
      <c r="K1120">
        <v>32.83</v>
      </c>
      <c r="L1120">
        <v>1</v>
      </c>
      <c r="M1120">
        <v>9.31</v>
      </c>
      <c r="N1120">
        <v>325</v>
      </c>
      <c r="O1120">
        <v>0</v>
      </c>
    </row>
    <row r="1121" spans="1:15" x14ac:dyDescent="0.3">
      <c r="A1121" t="s">
        <v>2025</v>
      </c>
      <c r="B1121" t="s">
        <v>25</v>
      </c>
      <c r="C1121">
        <v>25</v>
      </c>
      <c r="D1121" t="s">
        <v>67</v>
      </c>
      <c r="E1121" t="s">
        <v>26</v>
      </c>
      <c r="F1121" t="s">
        <v>608</v>
      </c>
      <c r="G1121">
        <v>2303.64</v>
      </c>
      <c r="H1121">
        <v>1</v>
      </c>
      <c r="I1121" s="1">
        <v>45060</v>
      </c>
      <c r="J1121" t="s">
        <v>33</v>
      </c>
      <c r="K1121">
        <v>7.33</v>
      </c>
      <c r="L1121">
        <v>0</v>
      </c>
      <c r="M1121">
        <v>42.1</v>
      </c>
      <c r="N1121">
        <v>353</v>
      </c>
      <c r="O1121">
        <f t="shared" si="17"/>
        <v>2261.54</v>
      </c>
    </row>
    <row r="1122" spans="1:15" x14ac:dyDescent="0.3">
      <c r="A1122" t="s">
        <v>2566</v>
      </c>
      <c r="B1122" t="s">
        <v>25</v>
      </c>
      <c r="C1122">
        <v>26</v>
      </c>
      <c r="D1122" t="s">
        <v>21</v>
      </c>
      <c r="E1122" t="s">
        <v>38</v>
      </c>
      <c r="F1122" t="s">
        <v>2567</v>
      </c>
      <c r="G1122">
        <v>3266.45</v>
      </c>
      <c r="H1122">
        <v>4</v>
      </c>
      <c r="I1122" s="1">
        <v>45060</v>
      </c>
      <c r="J1122" t="s">
        <v>33</v>
      </c>
      <c r="K1122">
        <v>36.9</v>
      </c>
      <c r="L1122">
        <v>0</v>
      </c>
      <c r="M1122">
        <v>25.2</v>
      </c>
      <c r="N1122">
        <v>114</v>
      </c>
      <c r="O1122">
        <f t="shared" si="17"/>
        <v>13040.599999999999</v>
      </c>
    </row>
    <row r="1123" spans="1:15" x14ac:dyDescent="0.3">
      <c r="A1123" t="s">
        <v>3316</v>
      </c>
      <c r="B1123" t="s">
        <v>25</v>
      </c>
      <c r="C1123">
        <v>19</v>
      </c>
      <c r="D1123" t="s">
        <v>16</v>
      </c>
      <c r="E1123" t="s">
        <v>17</v>
      </c>
      <c r="F1123" t="s">
        <v>525</v>
      </c>
      <c r="G1123">
        <v>3984.68</v>
      </c>
      <c r="H1123">
        <v>3</v>
      </c>
      <c r="I1123" s="1">
        <v>45060</v>
      </c>
      <c r="J1123" t="s">
        <v>23</v>
      </c>
      <c r="K1123">
        <v>6.38</v>
      </c>
      <c r="L1123">
        <v>1</v>
      </c>
      <c r="M1123">
        <v>43.31</v>
      </c>
      <c r="N1123">
        <v>56</v>
      </c>
      <c r="O1123">
        <v>0</v>
      </c>
    </row>
    <row r="1124" spans="1:15" x14ac:dyDescent="0.3">
      <c r="A1124" t="s">
        <v>3405</v>
      </c>
      <c r="B1124" t="s">
        <v>25</v>
      </c>
      <c r="C1124">
        <v>47</v>
      </c>
      <c r="D1124" t="s">
        <v>67</v>
      </c>
      <c r="E1124" t="s">
        <v>31</v>
      </c>
      <c r="F1124" t="s">
        <v>1983</v>
      </c>
      <c r="G1124">
        <v>1094.19</v>
      </c>
      <c r="H1124">
        <v>1</v>
      </c>
      <c r="I1124" s="1">
        <v>45060</v>
      </c>
      <c r="J1124" t="s">
        <v>33</v>
      </c>
      <c r="K1124">
        <v>29.3</v>
      </c>
      <c r="L1124">
        <v>0</v>
      </c>
      <c r="M1124">
        <v>21.72</v>
      </c>
      <c r="N1124">
        <v>28</v>
      </c>
      <c r="O1124">
        <f t="shared" si="17"/>
        <v>1072.47</v>
      </c>
    </row>
    <row r="1125" spans="1:15" x14ac:dyDescent="0.3">
      <c r="A1125" t="s">
        <v>3505</v>
      </c>
      <c r="B1125" t="s">
        <v>15</v>
      </c>
      <c r="C1125">
        <v>23</v>
      </c>
      <c r="D1125" t="s">
        <v>16</v>
      </c>
      <c r="E1125" t="s">
        <v>41</v>
      </c>
      <c r="F1125" t="s">
        <v>1361</v>
      </c>
      <c r="G1125">
        <v>3677.29</v>
      </c>
      <c r="H1125">
        <v>3</v>
      </c>
      <c r="I1125" s="1">
        <v>45060</v>
      </c>
      <c r="J1125" t="s">
        <v>28</v>
      </c>
      <c r="K1125">
        <v>21.73</v>
      </c>
      <c r="L1125">
        <v>0</v>
      </c>
      <c r="M1125">
        <v>43.04</v>
      </c>
      <c r="N1125">
        <v>111</v>
      </c>
      <c r="O1125">
        <f t="shared" si="17"/>
        <v>10988.829999999998</v>
      </c>
    </row>
    <row r="1126" spans="1:15" x14ac:dyDescent="0.3">
      <c r="A1126" t="s">
        <v>3583</v>
      </c>
      <c r="B1126" t="s">
        <v>25</v>
      </c>
      <c r="C1126">
        <v>47</v>
      </c>
      <c r="D1126" t="s">
        <v>67</v>
      </c>
      <c r="E1126" t="s">
        <v>17</v>
      </c>
      <c r="F1126" t="s">
        <v>578</v>
      </c>
      <c r="G1126">
        <v>4350.57</v>
      </c>
      <c r="H1126">
        <v>4</v>
      </c>
      <c r="I1126" s="1">
        <v>45060</v>
      </c>
      <c r="J1126" t="s">
        <v>53</v>
      </c>
      <c r="K1126">
        <v>31.03</v>
      </c>
      <c r="L1126">
        <v>0</v>
      </c>
      <c r="M1126">
        <v>30.54</v>
      </c>
      <c r="N1126">
        <v>208</v>
      </c>
      <c r="O1126">
        <f t="shared" si="17"/>
        <v>17371.739999999998</v>
      </c>
    </row>
    <row r="1127" spans="1:15" x14ac:dyDescent="0.3">
      <c r="A1127" t="s">
        <v>342</v>
      </c>
      <c r="B1127" t="s">
        <v>25</v>
      </c>
      <c r="C1127">
        <v>51</v>
      </c>
      <c r="D1127" t="s">
        <v>37</v>
      </c>
      <c r="E1127" t="s">
        <v>31</v>
      </c>
      <c r="F1127" t="s">
        <v>343</v>
      </c>
      <c r="G1127">
        <v>4470.6099999999997</v>
      </c>
      <c r="H1127">
        <v>2</v>
      </c>
      <c r="I1127" s="1">
        <v>45061</v>
      </c>
      <c r="J1127" t="s">
        <v>53</v>
      </c>
      <c r="K1127">
        <v>55.23</v>
      </c>
      <c r="L1127">
        <v>0</v>
      </c>
      <c r="M1127">
        <v>19.8</v>
      </c>
      <c r="N1127">
        <v>389</v>
      </c>
      <c r="O1127">
        <f t="shared" si="17"/>
        <v>8921.42</v>
      </c>
    </row>
    <row r="1128" spans="1:15" x14ac:dyDescent="0.3">
      <c r="A1128" t="s">
        <v>1282</v>
      </c>
      <c r="B1128" t="s">
        <v>15</v>
      </c>
      <c r="C1128">
        <v>41</v>
      </c>
      <c r="D1128" t="s">
        <v>16</v>
      </c>
      <c r="E1128" t="s">
        <v>31</v>
      </c>
      <c r="F1128" t="s">
        <v>172</v>
      </c>
      <c r="G1128">
        <v>2862.76</v>
      </c>
      <c r="H1128">
        <v>2</v>
      </c>
      <c r="I1128" s="1">
        <v>45061</v>
      </c>
      <c r="J1128" t="s">
        <v>28</v>
      </c>
      <c r="K1128">
        <v>49.2</v>
      </c>
      <c r="L1128">
        <v>0</v>
      </c>
      <c r="M1128">
        <v>0.56999999999999995</v>
      </c>
      <c r="N1128">
        <v>395</v>
      </c>
      <c r="O1128">
        <f t="shared" si="17"/>
        <v>5724.9500000000007</v>
      </c>
    </row>
    <row r="1129" spans="1:15" x14ac:dyDescent="0.3">
      <c r="A1129" t="s">
        <v>2503</v>
      </c>
      <c r="B1129" t="s">
        <v>15</v>
      </c>
      <c r="C1129">
        <v>40</v>
      </c>
      <c r="D1129" t="s">
        <v>21</v>
      </c>
      <c r="E1129" t="s">
        <v>41</v>
      </c>
      <c r="F1129" t="s">
        <v>1166</v>
      </c>
      <c r="G1129">
        <v>2237.56</v>
      </c>
      <c r="H1129">
        <v>1</v>
      </c>
      <c r="I1129" s="1">
        <v>45061</v>
      </c>
      <c r="J1129" t="s">
        <v>23</v>
      </c>
      <c r="K1129">
        <v>12.75</v>
      </c>
      <c r="L1129">
        <v>1</v>
      </c>
      <c r="M1129">
        <v>3.73</v>
      </c>
      <c r="N1129">
        <v>47</v>
      </c>
      <c r="O1129">
        <v>0</v>
      </c>
    </row>
    <row r="1130" spans="1:15" x14ac:dyDescent="0.3">
      <c r="A1130" t="s">
        <v>2625</v>
      </c>
      <c r="B1130" t="s">
        <v>25</v>
      </c>
      <c r="C1130">
        <v>50</v>
      </c>
      <c r="D1130" t="s">
        <v>67</v>
      </c>
      <c r="E1130" t="s">
        <v>41</v>
      </c>
      <c r="F1130" t="s">
        <v>1356</v>
      </c>
      <c r="G1130">
        <v>1276.6600000000001</v>
      </c>
      <c r="H1130">
        <v>1</v>
      </c>
      <c r="I1130" s="1">
        <v>45061</v>
      </c>
      <c r="J1130" t="s">
        <v>33</v>
      </c>
      <c r="K1130">
        <v>29.03</v>
      </c>
      <c r="L1130">
        <v>1</v>
      </c>
      <c r="M1130">
        <v>16.66</v>
      </c>
      <c r="N1130">
        <v>76</v>
      </c>
      <c r="O1130">
        <v>0</v>
      </c>
    </row>
    <row r="1131" spans="1:15" x14ac:dyDescent="0.3">
      <c r="A1131" t="s">
        <v>3526</v>
      </c>
      <c r="B1131" t="s">
        <v>25</v>
      </c>
      <c r="C1131">
        <v>37</v>
      </c>
      <c r="D1131" t="s">
        <v>67</v>
      </c>
      <c r="E1131" t="s">
        <v>38</v>
      </c>
      <c r="F1131" t="s">
        <v>1555</v>
      </c>
      <c r="G1131">
        <v>2224.41</v>
      </c>
      <c r="H1131">
        <v>5</v>
      </c>
      <c r="I1131" s="1">
        <v>45061</v>
      </c>
      <c r="J1131" t="s">
        <v>28</v>
      </c>
      <c r="K1131">
        <v>53.55</v>
      </c>
      <c r="L1131">
        <v>1</v>
      </c>
      <c r="M1131">
        <v>6.59</v>
      </c>
      <c r="N1131">
        <v>144</v>
      </c>
      <c r="O1131">
        <v>0</v>
      </c>
    </row>
    <row r="1132" spans="1:15" x14ac:dyDescent="0.3">
      <c r="A1132" t="s">
        <v>3563</v>
      </c>
      <c r="B1132" t="s">
        <v>25</v>
      </c>
      <c r="C1132">
        <v>22</v>
      </c>
      <c r="D1132" t="s">
        <v>21</v>
      </c>
      <c r="E1132" t="s">
        <v>17</v>
      </c>
      <c r="F1132" t="s">
        <v>1128</v>
      </c>
      <c r="G1132">
        <v>2946.54</v>
      </c>
      <c r="H1132">
        <v>4</v>
      </c>
      <c r="I1132" s="1">
        <v>45061</v>
      </c>
      <c r="J1132" t="s">
        <v>19</v>
      </c>
      <c r="K1132">
        <v>39.44</v>
      </c>
      <c r="L1132">
        <v>0</v>
      </c>
      <c r="M1132">
        <v>20.99</v>
      </c>
      <c r="N1132">
        <v>361</v>
      </c>
      <c r="O1132">
        <f t="shared" si="17"/>
        <v>11765.17</v>
      </c>
    </row>
    <row r="1133" spans="1:15" x14ac:dyDescent="0.3">
      <c r="A1133" t="s">
        <v>3756</v>
      </c>
      <c r="B1133" t="s">
        <v>25</v>
      </c>
      <c r="C1133">
        <v>60</v>
      </c>
      <c r="D1133" t="s">
        <v>37</v>
      </c>
      <c r="E1133" t="s">
        <v>41</v>
      </c>
      <c r="F1133" t="s">
        <v>604</v>
      </c>
      <c r="G1133">
        <v>4653.8900000000003</v>
      </c>
      <c r="H1133">
        <v>3</v>
      </c>
      <c r="I1133" s="1">
        <v>45061</v>
      </c>
      <c r="J1133" t="s">
        <v>53</v>
      </c>
      <c r="K1133">
        <v>24.52</v>
      </c>
      <c r="L1133">
        <v>1</v>
      </c>
      <c r="M1133">
        <v>49.67</v>
      </c>
      <c r="N1133">
        <v>56</v>
      </c>
      <c r="O1133">
        <v>0</v>
      </c>
    </row>
    <row r="1134" spans="1:15" x14ac:dyDescent="0.3">
      <c r="A1134" t="s">
        <v>369</v>
      </c>
      <c r="B1134" t="s">
        <v>15</v>
      </c>
      <c r="C1134">
        <v>35</v>
      </c>
      <c r="D1134" t="s">
        <v>67</v>
      </c>
      <c r="E1134" t="s">
        <v>41</v>
      </c>
      <c r="F1134" t="s">
        <v>370</v>
      </c>
      <c r="G1134">
        <v>1214.92</v>
      </c>
      <c r="H1134">
        <v>3</v>
      </c>
      <c r="I1134" s="1">
        <v>45062</v>
      </c>
      <c r="J1134" t="s">
        <v>19</v>
      </c>
      <c r="K1134">
        <v>33.08</v>
      </c>
      <c r="L1134">
        <v>0</v>
      </c>
      <c r="M1134">
        <v>28</v>
      </c>
      <c r="N1134">
        <v>422</v>
      </c>
      <c r="O1134">
        <f t="shared" si="17"/>
        <v>3616.76</v>
      </c>
    </row>
    <row r="1135" spans="1:15" x14ac:dyDescent="0.3">
      <c r="A1135" t="s">
        <v>626</v>
      </c>
      <c r="B1135" t="s">
        <v>15</v>
      </c>
      <c r="C1135">
        <v>49</v>
      </c>
      <c r="D1135" t="s">
        <v>30</v>
      </c>
      <c r="E1135" t="s">
        <v>17</v>
      </c>
      <c r="F1135" t="s">
        <v>627</v>
      </c>
      <c r="G1135">
        <v>2724.13</v>
      </c>
      <c r="H1135">
        <v>5</v>
      </c>
      <c r="I1135" s="1">
        <v>45062</v>
      </c>
      <c r="J1135" t="s">
        <v>19</v>
      </c>
      <c r="K1135">
        <v>31.31</v>
      </c>
      <c r="L1135">
        <v>0</v>
      </c>
      <c r="M1135">
        <v>0.43</v>
      </c>
      <c r="N1135">
        <v>157</v>
      </c>
      <c r="O1135">
        <f t="shared" si="17"/>
        <v>13620.220000000001</v>
      </c>
    </row>
    <row r="1136" spans="1:15" x14ac:dyDescent="0.3">
      <c r="A1136" t="s">
        <v>1784</v>
      </c>
      <c r="B1136" t="s">
        <v>15</v>
      </c>
      <c r="C1136">
        <v>20</v>
      </c>
      <c r="D1136" t="s">
        <v>16</v>
      </c>
      <c r="E1136" t="s">
        <v>41</v>
      </c>
      <c r="F1136" t="s">
        <v>1785</v>
      </c>
      <c r="G1136">
        <v>4533.4799999999996</v>
      </c>
      <c r="H1136">
        <v>5</v>
      </c>
      <c r="I1136" s="1">
        <v>45062</v>
      </c>
      <c r="J1136" t="s">
        <v>19</v>
      </c>
      <c r="K1136">
        <v>19.34</v>
      </c>
      <c r="L1136">
        <v>1</v>
      </c>
      <c r="M1136">
        <v>18.739999999999998</v>
      </c>
      <c r="N1136">
        <v>102</v>
      </c>
      <c r="O1136">
        <v>0</v>
      </c>
    </row>
    <row r="1137" spans="1:15" x14ac:dyDescent="0.3">
      <c r="A1137" t="s">
        <v>2219</v>
      </c>
      <c r="B1137" t="s">
        <v>15</v>
      </c>
      <c r="C1137">
        <v>26</v>
      </c>
      <c r="D1137" t="s">
        <v>30</v>
      </c>
      <c r="E1137" t="s">
        <v>31</v>
      </c>
      <c r="F1137" t="s">
        <v>1035</v>
      </c>
      <c r="G1137">
        <v>3879.61</v>
      </c>
      <c r="H1137">
        <v>4</v>
      </c>
      <c r="I1137" s="1">
        <v>45062</v>
      </c>
      <c r="J1137" t="s">
        <v>23</v>
      </c>
      <c r="K1137">
        <v>4.91</v>
      </c>
      <c r="L1137">
        <v>0</v>
      </c>
      <c r="M1137">
        <v>5.41</v>
      </c>
      <c r="N1137">
        <v>282</v>
      </c>
      <c r="O1137">
        <f t="shared" si="17"/>
        <v>15513.03</v>
      </c>
    </row>
    <row r="1138" spans="1:15" x14ac:dyDescent="0.3">
      <c r="A1138" t="s">
        <v>2443</v>
      </c>
      <c r="B1138" t="s">
        <v>15</v>
      </c>
      <c r="C1138">
        <v>48</v>
      </c>
      <c r="D1138" t="s">
        <v>16</v>
      </c>
      <c r="E1138" t="s">
        <v>41</v>
      </c>
      <c r="F1138" t="s">
        <v>2444</v>
      </c>
      <c r="G1138">
        <v>4788.6899999999996</v>
      </c>
      <c r="H1138">
        <v>4</v>
      </c>
      <c r="I1138" s="1">
        <v>45062</v>
      </c>
      <c r="J1138" t="s">
        <v>28</v>
      </c>
      <c r="K1138">
        <v>51.43</v>
      </c>
      <c r="L1138">
        <v>1</v>
      </c>
      <c r="M1138">
        <v>32.57</v>
      </c>
      <c r="N1138">
        <v>366</v>
      </c>
      <c r="O1138">
        <v>0</v>
      </c>
    </row>
    <row r="1139" spans="1:15" x14ac:dyDescent="0.3">
      <c r="A1139" t="s">
        <v>3162</v>
      </c>
      <c r="B1139" t="s">
        <v>15</v>
      </c>
      <c r="C1139">
        <v>28</v>
      </c>
      <c r="D1139" t="s">
        <v>21</v>
      </c>
      <c r="E1139" t="s">
        <v>26</v>
      </c>
      <c r="F1139" t="s">
        <v>104</v>
      </c>
      <c r="G1139">
        <v>4182.3100000000004</v>
      </c>
      <c r="H1139">
        <v>3</v>
      </c>
      <c r="I1139" s="1">
        <v>45062</v>
      </c>
      <c r="J1139" t="s">
        <v>28</v>
      </c>
      <c r="K1139">
        <v>40.79</v>
      </c>
      <c r="L1139">
        <v>1</v>
      </c>
      <c r="M1139">
        <v>5.29</v>
      </c>
      <c r="N1139">
        <v>255</v>
      </c>
      <c r="O1139">
        <v>0</v>
      </c>
    </row>
    <row r="1140" spans="1:15" x14ac:dyDescent="0.3">
      <c r="A1140" t="s">
        <v>3350</v>
      </c>
      <c r="B1140" t="s">
        <v>25</v>
      </c>
      <c r="C1140">
        <v>34</v>
      </c>
      <c r="D1140" t="s">
        <v>37</v>
      </c>
      <c r="E1140" t="s">
        <v>26</v>
      </c>
      <c r="F1140" t="s">
        <v>1808</v>
      </c>
      <c r="G1140">
        <v>2235.04</v>
      </c>
      <c r="H1140">
        <v>1</v>
      </c>
      <c r="I1140" s="1">
        <v>45062</v>
      </c>
      <c r="J1140" t="s">
        <v>33</v>
      </c>
      <c r="K1140">
        <v>20.65</v>
      </c>
      <c r="L1140">
        <v>1</v>
      </c>
      <c r="M1140">
        <v>40.549999999999997</v>
      </c>
      <c r="N1140">
        <v>425</v>
      </c>
      <c r="O1140">
        <v>0</v>
      </c>
    </row>
    <row r="1141" spans="1:15" x14ac:dyDescent="0.3">
      <c r="A1141" t="s">
        <v>3597</v>
      </c>
      <c r="B1141" t="s">
        <v>25</v>
      </c>
      <c r="C1141">
        <v>58</v>
      </c>
      <c r="D1141" t="s">
        <v>37</v>
      </c>
      <c r="E1141" t="s">
        <v>31</v>
      </c>
      <c r="F1141" t="s">
        <v>3598</v>
      </c>
      <c r="G1141">
        <v>3733.48</v>
      </c>
      <c r="H1141">
        <v>5</v>
      </c>
      <c r="I1141" s="1">
        <v>45062</v>
      </c>
      <c r="J1141" t="s">
        <v>23</v>
      </c>
      <c r="K1141">
        <v>7.99</v>
      </c>
      <c r="L1141">
        <v>0</v>
      </c>
      <c r="M1141">
        <v>38.32</v>
      </c>
      <c r="N1141">
        <v>270</v>
      </c>
      <c r="O1141">
        <f t="shared" si="17"/>
        <v>18629.080000000002</v>
      </c>
    </row>
    <row r="1142" spans="1:15" x14ac:dyDescent="0.3">
      <c r="A1142" t="s">
        <v>3636</v>
      </c>
      <c r="B1142" t="s">
        <v>25</v>
      </c>
      <c r="C1142">
        <v>35</v>
      </c>
      <c r="D1142" t="s">
        <v>21</v>
      </c>
      <c r="E1142" t="s">
        <v>31</v>
      </c>
      <c r="F1142" t="s">
        <v>1370</v>
      </c>
      <c r="G1142">
        <v>2035.11</v>
      </c>
      <c r="H1142">
        <v>2</v>
      </c>
      <c r="I1142" s="1">
        <v>45062</v>
      </c>
      <c r="J1142" t="s">
        <v>19</v>
      </c>
      <c r="K1142">
        <v>18.260000000000002</v>
      </c>
      <c r="L1142">
        <v>0</v>
      </c>
      <c r="M1142">
        <v>45.47</v>
      </c>
      <c r="N1142">
        <v>308</v>
      </c>
      <c r="O1142">
        <f t="shared" si="17"/>
        <v>4024.75</v>
      </c>
    </row>
    <row r="1143" spans="1:15" x14ac:dyDescent="0.3">
      <c r="A1143" t="s">
        <v>522</v>
      </c>
      <c r="B1143" t="s">
        <v>25</v>
      </c>
      <c r="C1143">
        <v>57</v>
      </c>
      <c r="D1143" t="s">
        <v>30</v>
      </c>
      <c r="E1143" t="s">
        <v>17</v>
      </c>
      <c r="F1143" t="s">
        <v>523</v>
      </c>
      <c r="G1143">
        <v>4502.1099999999997</v>
      </c>
      <c r="H1143">
        <v>2</v>
      </c>
      <c r="I1143" s="1">
        <v>45063</v>
      </c>
      <c r="J1143" t="s">
        <v>28</v>
      </c>
      <c r="K1143">
        <v>50.39</v>
      </c>
      <c r="L1143">
        <v>1</v>
      </c>
      <c r="M1143">
        <v>26.84</v>
      </c>
      <c r="N1143">
        <v>36</v>
      </c>
      <c r="O1143">
        <v>0</v>
      </c>
    </row>
    <row r="1144" spans="1:15" x14ac:dyDescent="0.3">
      <c r="A1144" t="s">
        <v>1062</v>
      </c>
      <c r="B1144" t="s">
        <v>15</v>
      </c>
      <c r="C1144">
        <v>59</v>
      </c>
      <c r="D1144" t="s">
        <v>21</v>
      </c>
      <c r="E1144" t="s">
        <v>31</v>
      </c>
      <c r="F1144" t="s">
        <v>163</v>
      </c>
      <c r="G1144">
        <v>3530.53</v>
      </c>
      <c r="H1144">
        <v>4</v>
      </c>
      <c r="I1144" s="1">
        <v>45063</v>
      </c>
      <c r="J1144" t="s">
        <v>33</v>
      </c>
      <c r="K1144">
        <v>18.559999999999999</v>
      </c>
      <c r="L1144">
        <v>1</v>
      </c>
      <c r="M1144">
        <v>22.58</v>
      </c>
      <c r="N1144">
        <v>89</v>
      </c>
      <c r="O1144">
        <v>0</v>
      </c>
    </row>
    <row r="1145" spans="1:15" x14ac:dyDescent="0.3">
      <c r="A1145" t="s">
        <v>1357</v>
      </c>
      <c r="B1145" t="s">
        <v>15</v>
      </c>
      <c r="C1145">
        <v>31</v>
      </c>
      <c r="D1145" t="s">
        <v>21</v>
      </c>
      <c r="E1145" t="s">
        <v>17</v>
      </c>
      <c r="F1145" t="s">
        <v>669</v>
      </c>
      <c r="G1145">
        <v>1673.3</v>
      </c>
      <c r="H1145">
        <v>1</v>
      </c>
      <c r="I1145" s="1">
        <v>45063</v>
      </c>
      <c r="J1145" t="s">
        <v>23</v>
      </c>
      <c r="K1145">
        <v>41.99</v>
      </c>
      <c r="L1145">
        <v>1</v>
      </c>
      <c r="M1145">
        <v>44.65</v>
      </c>
      <c r="N1145">
        <v>362</v>
      </c>
      <c r="O1145">
        <v>0</v>
      </c>
    </row>
    <row r="1146" spans="1:15" x14ac:dyDescent="0.3">
      <c r="A1146" t="s">
        <v>1559</v>
      </c>
      <c r="B1146" t="s">
        <v>25</v>
      </c>
      <c r="C1146">
        <v>57</v>
      </c>
      <c r="D1146" t="s">
        <v>16</v>
      </c>
      <c r="E1146" t="s">
        <v>31</v>
      </c>
      <c r="F1146" t="s">
        <v>136</v>
      </c>
      <c r="G1146">
        <v>2681.17</v>
      </c>
      <c r="H1146">
        <v>3</v>
      </c>
      <c r="I1146" s="1">
        <v>45063</v>
      </c>
      <c r="J1146" t="s">
        <v>53</v>
      </c>
      <c r="K1146">
        <v>13.11</v>
      </c>
      <c r="L1146">
        <v>1</v>
      </c>
      <c r="M1146">
        <v>14.37</v>
      </c>
      <c r="N1146">
        <v>371</v>
      </c>
      <c r="O1146">
        <v>0</v>
      </c>
    </row>
    <row r="1147" spans="1:15" x14ac:dyDescent="0.3">
      <c r="A1147" t="s">
        <v>1740</v>
      </c>
      <c r="B1147" t="s">
        <v>25</v>
      </c>
      <c r="C1147">
        <v>39</v>
      </c>
      <c r="D1147" t="s">
        <v>21</v>
      </c>
      <c r="E1147" t="s">
        <v>26</v>
      </c>
      <c r="F1147" t="s">
        <v>1741</v>
      </c>
      <c r="G1147">
        <v>4546.97</v>
      </c>
      <c r="H1147">
        <v>2</v>
      </c>
      <c r="I1147" s="1">
        <v>45063</v>
      </c>
      <c r="J1147" t="s">
        <v>33</v>
      </c>
      <c r="K1147">
        <v>30.65</v>
      </c>
      <c r="L1147">
        <v>0</v>
      </c>
      <c r="M1147">
        <v>6.08</v>
      </c>
      <c r="N1147">
        <v>248</v>
      </c>
      <c r="O1147">
        <f t="shared" si="17"/>
        <v>9087.86</v>
      </c>
    </row>
    <row r="1148" spans="1:15" x14ac:dyDescent="0.3">
      <c r="A1148" t="s">
        <v>2271</v>
      </c>
      <c r="B1148" t="s">
        <v>25</v>
      </c>
      <c r="C1148">
        <v>44</v>
      </c>
      <c r="D1148" t="s">
        <v>30</v>
      </c>
      <c r="E1148" t="s">
        <v>26</v>
      </c>
      <c r="F1148" t="s">
        <v>2272</v>
      </c>
      <c r="G1148">
        <v>4002.34</v>
      </c>
      <c r="H1148">
        <v>3</v>
      </c>
      <c r="I1148" s="1">
        <v>45063</v>
      </c>
      <c r="J1148" t="s">
        <v>53</v>
      </c>
      <c r="K1148">
        <v>37.39</v>
      </c>
      <c r="L1148">
        <v>0</v>
      </c>
      <c r="M1148">
        <v>7.46</v>
      </c>
      <c r="N1148">
        <v>268</v>
      </c>
      <c r="O1148">
        <f t="shared" si="17"/>
        <v>11999.560000000001</v>
      </c>
    </row>
    <row r="1149" spans="1:15" x14ac:dyDescent="0.3">
      <c r="A1149" t="s">
        <v>2339</v>
      </c>
      <c r="B1149" t="s">
        <v>15</v>
      </c>
      <c r="C1149">
        <v>23</v>
      </c>
      <c r="D1149" t="s">
        <v>21</v>
      </c>
      <c r="E1149" t="s">
        <v>31</v>
      </c>
      <c r="F1149" t="s">
        <v>48</v>
      </c>
      <c r="G1149">
        <v>788.69</v>
      </c>
      <c r="H1149">
        <v>4</v>
      </c>
      <c r="I1149" s="1">
        <v>45063</v>
      </c>
      <c r="J1149" t="s">
        <v>28</v>
      </c>
      <c r="K1149">
        <v>14.94</v>
      </c>
      <c r="L1149">
        <v>1</v>
      </c>
      <c r="M1149">
        <v>46.66</v>
      </c>
      <c r="N1149">
        <v>77</v>
      </c>
      <c r="O1149">
        <v>0</v>
      </c>
    </row>
    <row r="1150" spans="1:15" x14ac:dyDescent="0.3">
      <c r="A1150" t="s">
        <v>2615</v>
      </c>
      <c r="B1150" t="s">
        <v>25</v>
      </c>
      <c r="C1150">
        <v>26</v>
      </c>
      <c r="D1150" t="s">
        <v>30</v>
      </c>
      <c r="E1150" t="s">
        <v>41</v>
      </c>
      <c r="F1150" t="s">
        <v>157</v>
      </c>
      <c r="G1150">
        <v>3582.69</v>
      </c>
      <c r="H1150">
        <v>2</v>
      </c>
      <c r="I1150" s="1">
        <v>45063</v>
      </c>
      <c r="J1150" t="s">
        <v>53</v>
      </c>
      <c r="K1150">
        <v>18.350000000000001</v>
      </c>
      <c r="L1150">
        <v>0</v>
      </c>
      <c r="M1150">
        <v>46.79</v>
      </c>
      <c r="N1150">
        <v>389</v>
      </c>
      <c r="O1150">
        <f t="shared" si="17"/>
        <v>7118.59</v>
      </c>
    </row>
    <row r="1151" spans="1:15" x14ac:dyDescent="0.3">
      <c r="A1151" t="s">
        <v>2638</v>
      </c>
      <c r="B1151" t="s">
        <v>15</v>
      </c>
      <c r="C1151">
        <v>18</v>
      </c>
      <c r="D1151" t="s">
        <v>21</v>
      </c>
      <c r="E1151" t="s">
        <v>17</v>
      </c>
      <c r="F1151" t="s">
        <v>2639</v>
      </c>
      <c r="G1151">
        <v>3779.05</v>
      </c>
      <c r="H1151">
        <v>2</v>
      </c>
      <c r="I1151" s="1">
        <v>45063</v>
      </c>
      <c r="J1151" t="s">
        <v>33</v>
      </c>
      <c r="K1151">
        <v>50.71</v>
      </c>
      <c r="L1151">
        <v>1</v>
      </c>
      <c r="M1151">
        <v>32.85</v>
      </c>
      <c r="N1151">
        <v>80</v>
      </c>
      <c r="O1151">
        <v>0</v>
      </c>
    </row>
    <row r="1152" spans="1:15" x14ac:dyDescent="0.3">
      <c r="A1152" t="s">
        <v>2957</v>
      </c>
      <c r="B1152" t="s">
        <v>15</v>
      </c>
      <c r="C1152">
        <v>26</v>
      </c>
      <c r="D1152" t="s">
        <v>67</v>
      </c>
      <c r="E1152" t="s">
        <v>41</v>
      </c>
      <c r="F1152" t="s">
        <v>2932</v>
      </c>
      <c r="G1152">
        <v>981.72</v>
      </c>
      <c r="H1152">
        <v>2</v>
      </c>
      <c r="I1152" s="1">
        <v>45063</v>
      </c>
      <c r="J1152" t="s">
        <v>28</v>
      </c>
      <c r="K1152">
        <v>40.08</v>
      </c>
      <c r="L1152">
        <v>0</v>
      </c>
      <c r="M1152">
        <v>20.13</v>
      </c>
      <c r="N1152">
        <v>305</v>
      </c>
      <c r="O1152">
        <f t="shared" si="17"/>
        <v>1943.31</v>
      </c>
    </row>
    <row r="1153" spans="1:15" x14ac:dyDescent="0.3">
      <c r="A1153" t="s">
        <v>3025</v>
      </c>
      <c r="B1153" t="s">
        <v>25</v>
      </c>
      <c r="C1153">
        <v>55</v>
      </c>
      <c r="D1153" t="s">
        <v>21</v>
      </c>
      <c r="E1153" t="s">
        <v>31</v>
      </c>
      <c r="F1153" t="s">
        <v>1204</v>
      </c>
      <c r="G1153">
        <v>4828.6000000000004</v>
      </c>
      <c r="H1153">
        <v>1</v>
      </c>
      <c r="I1153" s="1">
        <v>45063</v>
      </c>
      <c r="J1153" t="s">
        <v>19</v>
      </c>
      <c r="K1153">
        <v>17.73</v>
      </c>
      <c r="L1153">
        <v>0</v>
      </c>
      <c r="M1153">
        <v>28.18</v>
      </c>
      <c r="N1153">
        <v>473</v>
      </c>
      <c r="O1153">
        <f t="shared" si="17"/>
        <v>4800.42</v>
      </c>
    </row>
    <row r="1154" spans="1:15" x14ac:dyDescent="0.3">
      <c r="A1154" t="s">
        <v>3179</v>
      </c>
      <c r="B1154" t="s">
        <v>25</v>
      </c>
      <c r="C1154">
        <v>37</v>
      </c>
      <c r="D1154" t="s">
        <v>37</v>
      </c>
      <c r="E1154" t="s">
        <v>31</v>
      </c>
      <c r="F1154" t="s">
        <v>3180</v>
      </c>
      <c r="G1154">
        <v>1212.26</v>
      </c>
      <c r="H1154">
        <v>5</v>
      </c>
      <c r="I1154" s="1">
        <v>45063</v>
      </c>
      <c r="J1154" t="s">
        <v>53</v>
      </c>
      <c r="K1154">
        <v>54.91</v>
      </c>
      <c r="L1154">
        <v>0</v>
      </c>
      <c r="M1154">
        <v>11.03</v>
      </c>
      <c r="N1154">
        <v>428</v>
      </c>
      <c r="O1154">
        <f t="shared" si="17"/>
        <v>6050.27</v>
      </c>
    </row>
    <row r="1155" spans="1:15" x14ac:dyDescent="0.3">
      <c r="A1155" t="s">
        <v>3327</v>
      </c>
      <c r="B1155" t="s">
        <v>15</v>
      </c>
      <c r="C1155">
        <v>59</v>
      </c>
      <c r="D1155" t="s">
        <v>21</v>
      </c>
      <c r="E1155" t="s">
        <v>26</v>
      </c>
      <c r="F1155" t="s">
        <v>1852</v>
      </c>
      <c r="G1155">
        <v>708.36</v>
      </c>
      <c r="H1155">
        <v>3</v>
      </c>
      <c r="I1155" s="1">
        <v>45063</v>
      </c>
      <c r="J1155" t="s">
        <v>23</v>
      </c>
      <c r="K1155">
        <v>59.67</v>
      </c>
      <c r="L1155">
        <v>0</v>
      </c>
      <c r="M1155">
        <v>32.17</v>
      </c>
      <c r="N1155">
        <v>159</v>
      </c>
      <c r="O1155">
        <f t="shared" ref="O1155:O1218" si="18">(G1155 * H1155) - M1155</f>
        <v>2092.91</v>
      </c>
    </row>
    <row r="1156" spans="1:15" x14ac:dyDescent="0.3">
      <c r="A1156" t="s">
        <v>1454</v>
      </c>
      <c r="B1156" t="s">
        <v>15</v>
      </c>
      <c r="C1156">
        <v>22</v>
      </c>
      <c r="D1156" t="s">
        <v>16</v>
      </c>
      <c r="E1156" t="s">
        <v>31</v>
      </c>
      <c r="F1156" t="s">
        <v>1455</v>
      </c>
      <c r="G1156">
        <v>1837.44</v>
      </c>
      <c r="H1156">
        <v>3</v>
      </c>
      <c r="I1156" s="1">
        <v>45064</v>
      </c>
      <c r="J1156" t="s">
        <v>19</v>
      </c>
      <c r="K1156">
        <v>28.92</v>
      </c>
      <c r="L1156">
        <v>0</v>
      </c>
      <c r="M1156">
        <v>44.82</v>
      </c>
      <c r="N1156">
        <v>224</v>
      </c>
      <c r="O1156">
        <f t="shared" si="18"/>
        <v>5467.5</v>
      </c>
    </row>
    <row r="1157" spans="1:15" x14ac:dyDescent="0.3">
      <c r="A1157" t="s">
        <v>2489</v>
      </c>
      <c r="B1157" t="s">
        <v>15</v>
      </c>
      <c r="C1157">
        <v>29</v>
      </c>
      <c r="D1157" t="s">
        <v>67</v>
      </c>
      <c r="E1157" t="s">
        <v>38</v>
      </c>
      <c r="F1157" t="s">
        <v>2490</v>
      </c>
      <c r="G1157">
        <v>1535.59</v>
      </c>
      <c r="H1157">
        <v>5</v>
      </c>
      <c r="I1157" s="1">
        <v>45064</v>
      </c>
      <c r="J1157" t="s">
        <v>53</v>
      </c>
      <c r="K1157">
        <v>2.2000000000000002</v>
      </c>
      <c r="L1157">
        <v>0</v>
      </c>
      <c r="M1157">
        <v>32.53</v>
      </c>
      <c r="N1157">
        <v>50</v>
      </c>
      <c r="O1157">
        <f t="shared" si="18"/>
        <v>7645.42</v>
      </c>
    </row>
    <row r="1158" spans="1:15" x14ac:dyDescent="0.3">
      <c r="A1158" t="s">
        <v>2613</v>
      </c>
      <c r="B1158" t="s">
        <v>15</v>
      </c>
      <c r="C1158">
        <v>39</v>
      </c>
      <c r="D1158" t="s">
        <v>30</v>
      </c>
      <c r="E1158" t="s">
        <v>31</v>
      </c>
      <c r="F1158" t="s">
        <v>18</v>
      </c>
      <c r="G1158">
        <v>3090.7</v>
      </c>
      <c r="H1158">
        <v>1</v>
      </c>
      <c r="I1158" s="1">
        <v>45064</v>
      </c>
      <c r="J1158" t="s">
        <v>19</v>
      </c>
      <c r="K1158">
        <v>41.03</v>
      </c>
      <c r="L1158">
        <v>0</v>
      </c>
      <c r="M1158">
        <v>33.44</v>
      </c>
      <c r="N1158">
        <v>118</v>
      </c>
      <c r="O1158">
        <f t="shared" si="18"/>
        <v>3057.2599999999998</v>
      </c>
    </row>
    <row r="1159" spans="1:15" x14ac:dyDescent="0.3">
      <c r="A1159" t="s">
        <v>3168</v>
      </c>
      <c r="B1159" t="s">
        <v>25</v>
      </c>
      <c r="C1159">
        <v>32</v>
      </c>
      <c r="D1159" t="s">
        <v>67</v>
      </c>
      <c r="E1159" t="s">
        <v>26</v>
      </c>
      <c r="F1159" t="s">
        <v>2630</v>
      </c>
      <c r="G1159">
        <v>1702.55</v>
      </c>
      <c r="H1159">
        <v>3</v>
      </c>
      <c r="I1159" s="1">
        <v>45064</v>
      </c>
      <c r="J1159" t="s">
        <v>19</v>
      </c>
      <c r="K1159">
        <v>25.93</v>
      </c>
      <c r="L1159">
        <v>1</v>
      </c>
      <c r="M1159">
        <v>39.21</v>
      </c>
      <c r="N1159">
        <v>122</v>
      </c>
      <c r="O1159">
        <v>0</v>
      </c>
    </row>
    <row r="1160" spans="1:15" x14ac:dyDescent="0.3">
      <c r="A1160" t="s">
        <v>1858</v>
      </c>
      <c r="B1160" t="s">
        <v>15</v>
      </c>
      <c r="C1160">
        <v>29</v>
      </c>
      <c r="D1160" t="s">
        <v>30</v>
      </c>
      <c r="E1160" t="s">
        <v>31</v>
      </c>
      <c r="F1160" t="s">
        <v>1859</v>
      </c>
      <c r="G1160">
        <v>4690.67</v>
      </c>
      <c r="H1160">
        <v>2</v>
      </c>
      <c r="I1160" s="1">
        <v>45065</v>
      </c>
      <c r="J1160" t="s">
        <v>23</v>
      </c>
      <c r="K1160">
        <v>14.56</v>
      </c>
      <c r="L1160">
        <v>1</v>
      </c>
      <c r="M1160">
        <v>30.8</v>
      </c>
      <c r="N1160">
        <v>478</v>
      </c>
      <c r="O1160">
        <v>0</v>
      </c>
    </row>
    <row r="1161" spans="1:15" x14ac:dyDescent="0.3">
      <c r="A1161" t="s">
        <v>1970</v>
      </c>
      <c r="B1161" t="s">
        <v>25</v>
      </c>
      <c r="C1161">
        <v>36</v>
      </c>
      <c r="D1161" t="s">
        <v>30</v>
      </c>
      <c r="E1161" t="s">
        <v>41</v>
      </c>
      <c r="F1161" t="s">
        <v>1047</v>
      </c>
      <c r="G1161">
        <v>2900.76</v>
      </c>
      <c r="H1161">
        <v>5</v>
      </c>
      <c r="I1161" s="1">
        <v>45065</v>
      </c>
      <c r="J1161" t="s">
        <v>28</v>
      </c>
      <c r="K1161">
        <v>55.1</v>
      </c>
      <c r="L1161">
        <v>1</v>
      </c>
      <c r="M1161">
        <v>8.9700000000000006</v>
      </c>
      <c r="N1161">
        <v>326</v>
      </c>
      <c r="O1161">
        <v>0</v>
      </c>
    </row>
    <row r="1162" spans="1:15" x14ac:dyDescent="0.3">
      <c r="A1162" t="s">
        <v>2092</v>
      </c>
      <c r="B1162" t="s">
        <v>15</v>
      </c>
      <c r="C1162">
        <v>45</v>
      </c>
      <c r="D1162" t="s">
        <v>30</v>
      </c>
      <c r="E1162" t="s">
        <v>26</v>
      </c>
      <c r="F1162" t="s">
        <v>1323</v>
      </c>
      <c r="G1162">
        <v>3651.86</v>
      </c>
      <c r="H1162">
        <v>5</v>
      </c>
      <c r="I1162" s="1">
        <v>45065</v>
      </c>
      <c r="J1162" t="s">
        <v>28</v>
      </c>
      <c r="K1162">
        <v>1.51</v>
      </c>
      <c r="L1162">
        <v>1</v>
      </c>
      <c r="M1162">
        <v>17.04</v>
      </c>
      <c r="N1162">
        <v>444</v>
      </c>
      <c r="O1162">
        <v>0</v>
      </c>
    </row>
    <row r="1163" spans="1:15" x14ac:dyDescent="0.3">
      <c r="A1163" t="s">
        <v>2158</v>
      </c>
      <c r="B1163" t="s">
        <v>25</v>
      </c>
      <c r="C1163">
        <v>45</v>
      </c>
      <c r="D1163" t="s">
        <v>30</v>
      </c>
      <c r="E1163" t="s">
        <v>17</v>
      </c>
      <c r="F1163" t="s">
        <v>1647</v>
      </c>
      <c r="G1163">
        <v>1546.87</v>
      </c>
      <c r="H1163">
        <v>3</v>
      </c>
      <c r="I1163" s="1">
        <v>45065</v>
      </c>
      <c r="J1163" t="s">
        <v>19</v>
      </c>
      <c r="K1163">
        <v>5.53</v>
      </c>
      <c r="L1163">
        <v>1</v>
      </c>
      <c r="M1163">
        <v>23.81</v>
      </c>
      <c r="N1163">
        <v>468</v>
      </c>
      <c r="O1163">
        <v>0</v>
      </c>
    </row>
    <row r="1164" spans="1:15" x14ac:dyDescent="0.3">
      <c r="A1164" t="s">
        <v>3012</v>
      </c>
      <c r="B1164" t="s">
        <v>15</v>
      </c>
      <c r="C1164">
        <v>42</v>
      </c>
      <c r="D1164" t="s">
        <v>67</v>
      </c>
      <c r="E1164" t="s">
        <v>17</v>
      </c>
      <c r="F1164" t="s">
        <v>238</v>
      </c>
      <c r="G1164">
        <v>3000.99</v>
      </c>
      <c r="H1164">
        <v>3</v>
      </c>
      <c r="I1164" s="1">
        <v>45065</v>
      </c>
      <c r="J1164" t="s">
        <v>19</v>
      </c>
      <c r="K1164">
        <v>1.68</v>
      </c>
      <c r="L1164">
        <v>0</v>
      </c>
      <c r="M1164">
        <v>48.91</v>
      </c>
      <c r="N1164">
        <v>299</v>
      </c>
      <c r="O1164">
        <f t="shared" si="18"/>
        <v>8954.06</v>
      </c>
    </row>
    <row r="1165" spans="1:15" x14ac:dyDescent="0.3">
      <c r="A1165" t="s">
        <v>739</v>
      </c>
      <c r="B1165" t="s">
        <v>25</v>
      </c>
      <c r="C1165">
        <v>51</v>
      </c>
      <c r="D1165" t="s">
        <v>16</v>
      </c>
      <c r="E1165" t="s">
        <v>17</v>
      </c>
      <c r="F1165" t="s">
        <v>740</v>
      </c>
      <c r="G1165">
        <v>713.95</v>
      </c>
      <c r="H1165">
        <v>5</v>
      </c>
      <c r="I1165" s="1">
        <v>45066</v>
      </c>
      <c r="J1165" t="s">
        <v>33</v>
      </c>
      <c r="K1165">
        <v>57.89</v>
      </c>
      <c r="L1165">
        <v>0</v>
      </c>
      <c r="M1165">
        <v>10.54</v>
      </c>
      <c r="N1165">
        <v>82</v>
      </c>
      <c r="O1165">
        <f t="shared" si="18"/>
        <v>3559.21</v>
      </c>
    </row>
    <row r="1166" spans="1:15" x14ac:dyDescent="0.3">
      <c r="A1166" t="s">
        <v>1032</v>
      </c>
      <c r="B1166" t="s">
        <v>25</v>
      </c>
      <c r="C1166">
        <v>22</v>
      </c>
      <c r="D1166" t="s">
        <v>21</v>
      </c>
      <c r="E1166" t="s">
        <v>31</v>
      </c>
      <c r="F1166" t="s">
        <v>1033</v>
      </c>
      <c r="G1166">
        <v>548.15</v>
      </c>
      <c r="H1166">
        <v>4</v>
      </c>
      <c r="I1166" s="1">
        <v>45066</v>
      </c>
      <c r="J1166" t="s">
        <v>53</v>
      </c>
      <c r="K1166">
        <v>5.89</v>
      </c>
      <c r="L1166">
        <v>0</v>
      </c>
      <c r="M1166">
        <v>14.46</v>
      </c>
      <c r="N1166">
        <v>289</v>
      </c>
      <c r="O1166">
        <f t="shared" si="18"/>
        <v>2178.14</v>
      </c>
    </row>
    <row r="1167" spans="1:15" x14ac:dyDescent="0.3">
      <c r="A1167" t="s">
        <v>1561</v>
      </c>
      <c r="B1167" t="s">
        <v>25</v>
      </c>
      <c r="C1167">
        <v>47</v>
      </c>
      <c r="D1167" t="s">
        <v>30</v>
      </c>
      <c r="E1167" t="s">
        <v>38</v>
      </c>
      <c r="F1167" t="s">
        <v>1555</v>
      </c>
      <c r="G1167">
        <v>2410.69</v>
      </c>
      <c r="H1167">
        <v>3</v>
      </c>
      <c r="I1167" s="1">
        <v>45066</v>
      </c>
      <c r="J1167" t="s">
        <v>23</v>
      </c>
      <c r="K1167">
        <v>53.66</v>
      </c>
      <c r="L1167">
        <v>1</v>
      </c>
      <c r="M1167">
        <v>15.04</v>
      </c>
      <c r="N1167">
        <v>177</v>
      </c>
      <c r="O1167">
        <v>0</v>
      </c>
    </row>
    <row r="1168" spans="1:15" x14ac:dyDescent="0.3">
      <c r="A1168" t="s">
        <v>2005</v>
      </c>
      <c r="B1168" t="s">
        <v>15</v>
      </c>
      <c r="C1168">
        <v>20</v>
      </c>
      <c r="D1168" t="s">
        <v>67</v>
      </c>
      <c r="E1168" t="s">
        <v>17</v>
      </c>
      <c r="F1168" t="s">
        <v>1295</v>
      </c>
      <c r="G1168">
        <v>3798.93</v>
      </c>
      <c r="H1168">
        <v>3</v>
      </c>
      <c r="I1168" s="1">
        <v>45066</v>
      </c>
      <c r="J1168" t="s">
        <v>19</v>
      </c>
      <c r="K1168">
        <v>37.729999999999997</v>
      </c>
      <c r="L1168">
        <v>0</v>
      </c>
      <c r="M1168">
        <v>9.8000000000000007</v>
      </c>
      <c r="N1168">
        <v>94</v>
      </c>
      <c r="O1168">
        <f t="shared" si="18"/>
        <v>11386.99</v>
      </c>
    </row>
    <row r="1169" spans="1:15" x14ac:dyDescent="0.3">
      <c r="A1169" t="s">
        <v>2181</v>
      </c>
      <c r="B1169" t="s">
        <v>25</v>
      </c>
      <c r="C1169">
        <v>39</v>
      </c>
      <c r="D1169" t="s">
        <v>67</v>
      </c>
      <c r="E1169" t="s">
        <v>26</v>
      </c>
      <c r="F1169" t="s">
        <v>1150</v>
      </c>
      <c r="G1169">
        <v>3599.71</v>
      </c>
      <c r="H1169">
        <v>3</v>
      </c>
      <c r="I1169" s="1">
        <v>45066</v>
      </c>
      <c r="J1169" t="s">
        <v>28</v>
      </c>
      <c r="K1169">
        <v>18.29</v>
      </c>
      <c r="L1169">
        <v>0</v>
      </c>
      <c r="M1169">
        <v>6.35</v>
      </c>
      <c r="N1169">
        <v>152</v>
      </c>
      <c r="O1169">
        <f t="shared" si="18"/>
        <v>10792.78</v>
      </c>
    </row>
    <row r="1170" spans="1:15" x14ac:dyDescent="0.3">
      <c r="A1170" t="s">
        <v>2676</v>
      </c>
      <c r="B1170" t="s">
        <v>25</v>
      </c>
      <c r="C1170">
        <v>50</v>
      </c>
      <c r="D1170" t="s">
        <v>21</v>
      </c>
      <c r="E1170" t="s">
        <v>38</v>
      </c>
      <c r="F1170" t="s">
        <v>763</v>
      </c>
      <c r="G1170">
        <v>2438.8000000000002</v>
      </c>
      <c r="H1170">
        <v>1</v>
      </c>
      <c r="I1170" s="1">
        <v>45066</v>
      </c>
      <c r="J1170" t="s">
        <v>19</v>
      </c>
      <c r="K1170">
        <v>14.46</v>
      </c>
      <c r="L1170">
        <v>1</v>
      </c>
      <c r="M1170">
        <v>4.05</v>
      </c>
      <c r="N1170">
        <v>392</v>
      </c>
      <c r="O1170">
        <v>0</v>
      </c>
    </row>
    <row r="1171" spans="1:15" x14ac:dyDescent="0.3">
      <c r="A1171" t="s">
        <v>2893</v>
      </c>
      <c r="B1171" t="s">
        <v>15</v>
      </c>
      <c r="C1171">
        <v>44</v>
      </c>
      <c r="D1171" t="s">
        <v>16</v>
      </c>
      <c r="E1171" t="s">
        <v>26</v>
      </c>
      <c r="F1171" t="s">
        <v>475</v>
      </c>
      <c r="G1171">
        <v>1378.43</v>
      </c>
      <c r="H1171">
        <v>3</v>
      </c>
      <c r="I1171" s="1">
        <v>45066</v>
      </c>
      <c r="J1171" t="s">
        <v>53</v>
      </c>
      <c r="K1171">
        <v>43.18</v>
      </c>
      <c r="L1171">
        <v>1</v>
      </c>
      <c r="M1171">
        <v>18.329999999999998</v>
      </c>
      <c r="N1171">
        <v>346</v>
      </c>
      <c r="O1171">
        <v>0</v>
      </c>
    </row>
    <row r="1172" spans="1:15" x14ac:dyDescent="0.3">
      <c r="A1172" t="s">
        <v>179</v>
      </c>
      <c r="B1172" t="s">
        <v>15</v>
      </c>
      <c r="C1172">
        <v>57</v>
      </c>
      <c r="D1172" t="s">
        <v>21</v>
      </c>
      <c r="E1172" t="s">
        <v>41</v>
      </c>
      <c r="F1172" t="s">
        <v>180</v>
      </c>
      <c r="G1172">
        <v>1793.05</v>
      </c>
      <c r="H1172">
        <v>2</v>
      </c>
      <c r="I1172" s="1">
        <v>45067</v>
      </c>
      <c r="J1172" t="s">
        <v>53</v>
      </c>
      <c r="K1172">
        <v>43.85</v>
      </c>
      <c r="L1172">
        <v>1</v>
      </c>
      <c r="M1172">
        <v>41.46</v>
      </c>
      <c r="N1172">
        <v>344</v>
      </c>
      <c r="O1172">
        <v>0</v>
      </c>
    </row>
    <row r="1173" spans="1:15" x14ac:dyDescent="0.3">
      <c r="A1173" t="s">
        <v>862</v>
      </c>
      <c r="B1173" t="s">
        <v>15</v>
      </c>
      <c r="C1173">
        <v>36</v>
      </c>
      <c r="D1173" t="s">
        <v>67</v>
      </c>
      <c r="E1173" t="s">
        <v>17</v>
      </c>
      <c r="F1173" t="s">
        <v>863</v>
      </c>
      <c r="G1173">
        <v>3425.07</v>
      </c>
      <c r="H1173">
        <v>2</v>
      </c>
      <c r="I1173" s="1">
        <v>45067</v>
      </c>
      <c r="J1173" t="s">
        <v>23</v>
      </c>
      <c r="K1173">
        <v>34.79</v>
      </c>
      <c r="L1173">
        <v>0</v>
      </c>
      <c r="M1173">
        <v>4.0199999999999996</v>
      </c>
      <c r="N1173">
        <v>94</v>
      </c>
      <c r="O1173">
        <f t="shared" si="18"/>
        <v>6846.12</v>
      </c>
    </row>
    <row r="1174" spans="1:15" x14ac:dyDescent="0.3">
      <c r="A1174" t="s">
        <v>1608</v>
      </c>
      <c r="B1174" t="s">
        <v>15</v>
      </c>
      <c r="C1174">
        <v>49</v>
      </c>
      <c r="D1174" t="s">
        <v>30</v>
      </c>
      <c r="E1174" t="s">
        <v>26</v>
      </c>
      <c r="F1174" t="s">
        <v>706</v>
      </c>
      <c r="G1174">
        <v>4876.46</v>
      </c>
      <c r="H1174">
        <v>1</v>
      </c>
      <c r="I1174" s="1">
        <v>45067</v>
      </c>
      <c r="J1174" t="s">
        <v>53</v>
      </c>
      <c r="K1174">
        <v>29.69</v>
      </c>
      <c r="L1174">
        <v>1</v>
      </c>
      <c r="M1174">
        <v>17.43</v>
      </c>
      <c r="N1174">
        <v>440</v>
      </c>
      <c r="O1174">
        <v>0</v>
      </c>
    </row>
    <row r="1175" spans="1:15" x14ac:dyDescent="0.3">
      <c r="A1175" t="s">
        <v>2068</v>
      </c>
      <c r="B1175" t="s">
        <v>25</v>
      </c>
      <c r="C1175">
        <v>41</v>
      </c>
      <c r="D1175" t="s">
        <v>37</v>
      </c>
      <c r="E1175" t="s">
        <v>41</v>
      </c>
      <c r="F1175" t="s">
        <v>1503</v>
      </c>
      <c r="G1175">
        <v>4110.1099999999997</v>
      </c>
      <c r="H1175">
        <v>2</v>
      </c>
      <c r="I1175" s="1">
        <v>45067</v>
      </c>
      <c r="J1175" t="s">
        <v>33</v>
      </c>
      <c r="K1175">
        <v>2.3199999999999998</v>
      </c>
      <c r="L1175">
        <v>0</v>
      </c>
      <c r="M1175">
        <v>2.2599999999999998</v>
      </c>
      <c r="N1175">
        <v>62</v>
      </c>
      <c r="O1175">
        <f t="shared" si="18"/>
        <v>8217.9599999999991</v>
      </c>
    </row>
    <row r="1176" spans="1:15" x14ac:dyDescent="0.3">
      <c r="A1176" t="s">
        <v>2814</v>
      </c>
      <c r="B1176" t="s">
        <v>15</v>
      </c>
      <c r="C1176">
        <v>42</v>
      </c>
      <c r="D1176" t="s">
        <v>37</v>
      </c>
      <c r="E1176" t="s">
        <v>38</v>
      </c>
      <c r="F1176" t="s">
        <v>132</v>
      </c>
      <c r="G1176">
        <v>3183.35</v>
      </c>
      <c r="H1176">
        <v>5</v>
      </c>
      <c r="I1176" s="1">
        <v>45067</v>
      </c>
      <c r="J1176" t="s">
        <v>23</v>
      </c>
      <c r="K1176">
        <v>19.43</v>
      </c>
      <c r="L1176">
        <v>0</v>
      </c>
      <c r="M1176">
        <v>2.21</v>
      </c>
      <c r="N1176">
        <v>117</v>
      </c>
      <c r="O1176">
        <f t="shared" si="18"/>
        <v>15914.54</v>
      </c>
    </row>
    <row r="1177" spans="1:15" x14ac:dyDescent="0.3">
      <c r="A1177" t="s">
        <v>2916</v>
      </c>
      <c r="B1177" t="s">
        <v>15</v>
      </c>
      <c r="C1177">
        <v>25</v>
      </c>
      <c r="D1177" t="s">
        <v>30</v>
      </c>
      <c r="E1177" t="s">
        <v>17</v>
      </c>
      <c r="F1177" t="s">
        <v>346</v>
      </c>
      <c r="G1177">
        <v>4440.67</v>
      </c>
      <c r="H1177">
        <v>1</v>
      </c>
      <c r="I1177" s="1">
        <v>45067</v>
      </c>
      <c r="J1177" t="s">
        <v>19</v>
      </c>
      <c r="K1177">
        <v>56.53</v>
      </c>
      <c r="L1177">
        <v>1</v>
      </c>
      <c r="M1177">
        <v>46.5</v>
      </c>
      <c r="N1177">
        <v>8</v>
      </c>
      <c r="O1177">
        <v>0</v>
      </c>
    </row>
    <row r="1178" spans="1:15" x14ac:dyDescent="0.3">
      <c r="A1178" t="s">
        <v>3176</v>
      </c>
      <c r="B1178" t="s">
        <v>25</v>
      </c>
      <c r="C1178">
        <v>56</v>
      </c>
      <c r="D1178" t="s">
        <v>67</v>
      </c>
      <c r="E1178" t="s">
        <v>26</v>
      </c>
      <c r="F1178" t="s">
        <v>1386</v>
      </c>
      <c r="G1178">
        <v>737.81</v>
      </c>
      <c r="H1178">
        <v>3</v>
      </c>
      <c r="I1178" s="1">
        <v>45067</v>
      </c>
      <c r="J1178" t="s">
        <v>53</v>
      </c>
      <c r="K1178">
        <v>43.2</v>
      </c>
      <c r="L1178">
        <v>1</v>
      </c>
      <c r="M1178">
        <v>43.32</v>
      </c>
      <c r="N1178">
        <v>105</v>
      </c>
      <c r="O1178">
        <v>0</v>
      </c>
    </row>
    <row r="1179" spans="1:15" x14ac:dyDescent="0.3">
      <c r="A1179" t="s">
        <v>3490</v>
      </c>
      <c r="B1179" t="s">
        <v>25</v>
      </c>
      <c r="C1179">
        <v>42</v>
      </c>
      <c r="D1179" t="s">
        <v>21</v>
      </c>
      <c r="E1179" t="s">
        <v>17</v>
      </c>
      <c r="F1179" t="s">
        <v>427</v>
      </c>
      <c r="G1179">
        <v>4023.59</v>
      </c>
      <c r="H1179">
        <v>5</v>
      </c>
      <c r="I1179" s="1">
        <v>45067</v>
      </c>
      <c r="J1179" t="s">
        <v>53</v>
      </c>
      <c r="K1179">
        <v>35.22</v>
      </c>
      <c r="L1179">
        <v>0</v>
      </c>
      <c r="M1179">
        <v>39.89</v>
      </c>
      <c r="N1179">
        <v>68</v>
      </c>
      <c r="O1179">
        <f t="shared" si="18"/>
        <v>20078.060000000001</v>
      </c>
    </row>
    <row r="1180" spans="1:15" x14ac:dyDescent="0.3">
      <c r="A1180" t="s">
        <v>823</v>
      </c>
      <c r="B1180" t="s">
        <v>25</v>
      </c>
      <c r="C1180">
        <v>46</v>
      </c>
      <c r="D1180" t="s">
        <v>16</v>
      </c>
      <c r="E1180" t="s">
        <v>41</v>
      </c>
      <c r="F1180" t="s">
        <v>775</v>
      </c>
      <c r="G1180">
        <v>3560.58</v>
      </c>
      <c r="H1180">
        <v>5</v>
      </c>
      <c r="I1180" s="1">
        <v>45068</v>
      </c>
      <c r="J1180" t="s">
        <v>33</v>
      </c>
      <c r="K1180">
        <v>34.25</v>
      </c>
      <c r="L1180">
        <v>1</v>
      </c>
      <c r="M1180">
        <v>39.85</v>
      </c>
      <c r="N1180">
        <v>177</v>
      </c>
      <c r="O1180">
        <v>0</v>
      </c>
    </row>
    <row r="1181" spans="1:15" x14ac:dyDescent="0.3">
      <c r="A1181" t="s">
        <v>884</v>
      </c>
      <c r="B1181" t="s">
        <v>15</v>
      </c>
      <c r="C1181">
        <v>35</v>
      </c>
      <c r="D1181" t="s">
        <v>21</v>
      </c>
      <c r="E1181" t="s">
        <v>31</v>
      </c>
      <c r="F1181" t="s">
        <v>885</v>
      </c>
      <c r="G1181">
        <v>2729.41</v>
      </c>
      <c r="H1181">
        <v>2</v>
      </c>
      <c r="I1181" s="1">
        <v>45068</v>
      </c>
      <c r="J1181" t="s">
        <v>28</v>
      </c>
      <c r="K1181">
        <v>44.7</v>
      </c>
      <c r="L1181">
        <v>0</v>
      </c>
      <c r="M1181">
        <v>43.6</v>
      </c>
      <c r="N1181">
        <v>463</v>
      </c>
      <c r="O1181">
        <f t="shared" si="18"/>
        <v>5415.2199999999993</v>
      </c>
    </row>
    <row r="1182" spans="1:15" x14ac:dyDescent="0.3">
      <c r="A1182" t="s">
        <v>981</v>
      </c>
      <c r="B1182" t="s">
        <v>15</v>
      </c>
      <c r="C1182">
        <v>44</v>
      </c>
      <c r="D1182" t="s">
        <v>21</v>
      </c>
      <c r="E1182" t="s">
        <v>17</v>
      </c>
      <c r="F1182" t="s">
        <v>269</v>
      </c>
      <c r="G1182">
        <v>906.02</v>
      </c>
      <c r="H1182">
        <v>3</v>
      </c>
      <c r="I1182" s="1">
        <v>45068</v>
      </c>
      <c r="J1182" t="s">
        <v>53</v>
      </c>
      <c r="K1182">
        <v>21.91</v>
      </c>
      <c r="L1182">
        <v>1</v>
      </c>
      <c r="M1182">
        <v>46.6</v>
      </c>
      <c r="N1182">
        <v>173</v>
      </c>
      <c r="O1182">
        <v>0</v>
      </c>
    </row>
    <row r="1183" spans="1:15" x14ac:dyDescent="0.3">
      <c r="A1183" t="s">
        <v>1839</v>
      </c>
      <c r="B1183" t="s">
        <v>25</v>
      </c>
      <c r="C1183">
        <v>27</v>
      </c>
      <c r="D1183" t="s">
        <v>67</v>
      </c>
      <c r="E1183" t="s">
        <v>26</v>
      </c>
      <c r="F1183" t="s">
        <v>838</v>
      </c>
      <c r="G1183">
        <v>3063.43</v>
      </c>
      <c r="H1183">
        <v>4</v>
      </c>
      <c r="I1183" s="1">
        <v>45068</v>
      </c>
      <c r="J1183" t="s">
        <v>33</v>
      </c>
      <c r="K1183">
        <v>37.21</v>
      </c>
      <c r="L1183">
        <v>1</v>
      </c>
      <c r="M1183">
        <v>12.45</v>
      </c>
      <c r="N1183">
        <v>232</v>
      </c>
      <c r="O1183">
        <v>0</v>
      </c>
    </row>
    <row r="1184" spans="1:15" x14ac:dyDescent="0.3">
      <c r="A1184" t="s">
        <v>2226</v>
      </c>
      <c r="B1184" t="s">
        <v>25</v>
      </c>
      <c r="C1184">
        <v>40</v>
      </c>
      <c r="D1184" t="s">
        <v>16</v>
      </c>
      <c r="E1184" t="s">
        <v>26</v>
      </c>
      <c r="F1184" t="s">
        <v>754</v>
      </c>
      <c r="G1184">
        <v>1477.01</v>
      </c>
      <c r="H1184">
        <v>3</v>
      </c>
      <c r="I1184" s="1">
        <v>45068</v>
      </c>
      <c r="J1184" t="s">
        <v>53</v>
      </c>
      <c r="K1184">
        <v>5.27</v>
      </c>
      <c r="L1184">
        <v>1</v>
      </c>
      <c r="M1184">
        <v>15.56</v>
      </c>
      <c r="N1184">
        <v>454</v>
      </c>
      <c r="O1184">
        <v>0</v>
      </c>
    </row>
    <row r="1185" spans="1:15" x14ac:dyDescent="0.3">
      <c r="A1185" t="s">
        <v>2655</v>
      </c>
      <c r="B1185" t="s">
        <v>25</v>
      </c>
      <c r="C1185">
        <v>58</v>
      </c>
      <c r="D1185" t="s">
        <v>37</v>
      </c>
      <c r="E1185" t="s">
        <v>26</v>
      </c>
      <c r="F1185" t="s">
        <v>1423</v>
      </c>
      <c r="G1185">
        <v>2731</v>
      </c>
      <c r="H1185">
        <v>3</v>
      </c>
      <c r="I1185" s="1">
        <v>45068</v>
      </c>
      <c r="J1185" t="s">
        <v>33</v>
      </c>
      <c r="K1185">
        <v>35.979999999999997</v>
      </c>
      <c r="L1185">
        <v>1</v>
      </c>
      <c r="M1185">
        <v>11.57</v>
      </c>
      <c r="N1185">
        <v>342</v>
      </c>
      <c r="O1185">
        <v>0</v>
      </c>
    </row>
    <row r="1186" spans="1:15" x14ac:dyDescent="0.3">
      <c r="A1186" t="s">
        <v>2813</v>
      </c>
      <c r="B1186" t="s">
        <v>15</v>
      </c>
      <c r="C1186">
        <v>51</v>
      </c>
      <c r="D1186" t="s">
        <v>30</v>
      </c>
      <c r="E1186" t="s">
        <v>31</v>
      </c>
      <c r="F1186" t="s">
        <v>1795</v>
      </c>
      <c r="G1186">
        <v>2367.23</v>
      </c>
      <c r="H1186">
        <v>5</v>
      </c>
      <c r="I1186" s="1">
        <v>45068</v>
      </c>
      <c r="J1186" t="s">
        <v>33</v>
      </c>
      <c r="K1186">
        <v>45.47</v>
      </c>
      <c r="L1186">
        <v>1</v>
      </c>
      <c r="M1186">
        <v>38.619999999999997</v>
      </c>
      <c r="N1186">
        <v>265</v>
      </c>
      <c r="O1186">
        <v>0</v>
      </c>
    </row>
    <row r="1187" spans="1:15" x14ac:dyDescent="0.3">
      <c r="A1187" t="s">
        <v>2897</v>
      </c>
      <c r="B1187" t="s">
        <v>15</v>
      </c>
      <c r="C1187">
        <v>23</v>
      </c>
      <c r="D1187" t="s">
        <v>67</v>
      </c>
      <c r="E1187" t="s">
        <v>31</v>
      </c>
      <c r="F1187" t="s">
        <v>635</v>
      </c>
      <c r="G1187">
        <v>2945.9</v>
      </c>
      <c r="H1187">
        <v>5</v>
      </c>
      <c r="I1187" s="1">
        <v>45068</v>
      </c>
      <c r="J1187" t="s">
        <v>53</v>
      </c>
      <c r="K1187">
        <v>48.7</v>
      </c>
      <c r="L1187">
        <v>0</v>
      </c>
      <c r="M1187">
        <v>40.04</v>
      </c>
      <c r="N1187">
        <v>288</v>
      </c>
      <c r="O1187">
        <f t="shared" si="18"/>
        <v>14689.46</v>
      </c>
    </row>
    <row r="1188" spans="1:15" x14ac:dyDescent="0.3">
      <c r="A1188" t="s">
        <v>3587</v>
      </c>
      <c r="B1188" t="s">
        <v>15</v>
      </c>
      <c r="C1188">
        <v>53</v>
      </c>
      <c r="D1188" t="s">
        <v>67</v>
      </c>
      <c r="E1188" t="s">
        <v>31</v>
      </c>
      <c r="F1188" t="s">
        <v>3149</v>
      </c>
      <c r="G1188">
        <v>2445.8200000000002</v>
      </c>
      <c r="H1188">
        <v>5</v>
      </c>
      <c r="I1188" s="1">
        <v>45068</v>
      </c>
      <c r="J1188" t="s">
        <v>28</v>
      </c>
      <c r="K1188">
        <v>58.37</v>
      </c>
      <c r="L1188">
        <v>1</v>
      </c>
      <c r="M1188">
        <v>6.04</v>
      </c>
      <c r="N1188">
        <v>391</v>
      </c>
      <c r="O1188">
        <v>0</v>
      </c>
    </row>
    <row r="1189" spans="1:15" x14ac:dyDescent="0.3">
      <c r="A1189" t="s">
        <v>3698</v>
      </c>
      <c r="B1189" t="s">
        <v>25</v>
      </c>
      <c r="C1189">
        <v>31</v>
      </c>
      <c r="D1189" t="s">
        <v>67</v>
      </c>
      <c r="E1189" t="s">
        <v>38</v>
      </c>
      <c r="F1189" t="s">
        <v>1712</v>
      </c>
      <c r="G1189">
        <v>2812.97</v>
      </c>
      <c r="H1189">
        <v>4</v>
      </c>
      <c r="I1189" s="1">
        <v>45068</v>
      </c>
      <c r="J1189" t="s">
        <v>23</v>
      </c>
      <c r="K1189">
        <v>47.43</v>
      </c>
      <c r="L1189">
        <v>0</v>
      </c>
      <c r="M1189">
        <v>48.08</v>
      </c>
      <c r="N1189">
        <v>193</v>
      </c>
      <c r="O1189">
        <f t="shared" si="18"/>
        <v>11203.8</v>
      </c>
    </row>
    <row r="1190" spans="1:15" x14ac:dyDescent="0.3">
      <c r="A1190" t="s">
        <v>771</v>
      </c>
      <c r="B1190" t="s">
        <v>25</v>
      </c>
      <c r="C1190">
        <v>26</v>
      </c>
      <c r="D1190" t="s">
        <v>37</v>
      </c>
      <c r="E1190" t="s">
        <v>31</v>
      </c>
      <c r="F1190" t="s">
        <v>772</v>
      </c>
      <c r="G1190">
        <v>1601.83</v>
      </c>
      <c r="H1190">
        <v>1</v>
      </c>
      <c r="I1190" s="1">
        <v>45069</v>
      </c>
      <c r="J1190" t="s">
        <v>19</v>
      </c>
      <c r="K1190">
        <v>21.14</v>
      </c>
      <c r="L1190">
        <v>1</v>
      </c>
      <c r="M1190">
        <v>14.23</v>
      </c>
      <c r="N1190">
        <v>220</v>
      </c>
      <c r="O1190">
        <v>0</v>
      </c>
    </row>
    <row r="1191" spans="1:15" x14ac:dyDescent="0.3">
      <c r="A1191" t="s">
        <v>1294</v>
      </c>
      <c r="B1191" t="s">
        <v>15</v>
      </c>
      <c r="C1191">
        <v>26</v>
      </c>
      <c r="D1191" t="s">
        <v>67</v>
      </c>
      <c r="E1191" t="s">
        <v>31</v>
      </c>
      <c r="F1191" t="s">
        <v>1295</v>
      </c>
      <c r="G1191">
        <v>2643.49</v>
      </c>
      <c r="H1191">
        <v>1</v>
      </c>
      <c r="I1191" s="1">
        <v>45069</v>
      </c>
      <c r="J1191" t="s">
        <v>53</v>
      </c>
      <c r="K1191">
        <v>6.98</v>
      </c>
      <c r="L1191">
        <v>0</v>
      </c>
      <c r="M1191">
        <v>43.72</v>
      </c>
      <c r="N1191">
        <v>461</v>
      </c>
      <c r="O1191">
        <f t="shared" si="18"/>
        <v>2599.77</v>
      </c>
    </row>
    <row r="1192" spans="1:15" x14ac:dyDescent="0.3">
      <c r="A1192" t="s">
        <v>1612</v>
      </c>
      <c r="B1192" t="s">
        <v>25</v>
      </c>
      <c r="C1192">
        <v>55</v>
      </c>
      <c r="D1192" t="s">
        <v>21</v>
      </c>
      <c r="E1192" t="s">
        <v>41</v>
      </c>
      <c r="F1192" t="s">
        <v>1613</v>
      </c>
      <c r="G1192">
        <v>4893.08</v>
      </c>
      <c r="H1192">
        <v>1</v>
      </c>
      <c r="I1192" s="1">
        <v>45069</v>
      </c>
      <c r="J1192" t="s">
        <v>53</v>
      </c>
      <c r="K1192">
        <v>9.61</v>
      </c>
      <c r="L1192">
        <v>0</v>
      </c>
      <c r="M1192">
        <v>39.880000000000003</v>
      </c>
      <c r="N1192">
        <v>96</v>
      </c>
      <c r="O1192">
        <f t="shared" si="18"/>
        <v>4853.2</v>
      </c>
    </row>
    <row r="1193" spans="1:15" x14ac:dyDescent="0.3">
      <c r="A1193" t="s">
        <v>2039</v>
      </c>
      <c r="B1193" t="s">
        <v>25</v>
      </c>
      <c r="C1193">
        <v>40</v>
      </c>
      <c r="D1193" t="s">
        <v>67</v>
      </c>
      <c r="E1193" t="s">
        <v>26</v>
      </c>
      <c r="F1193" t="s">
        <v>451</v>
      </c>
      <c r="G1193">
        <v>1121.44</v>
      </c>
      <c r="H1193">
        <v>2</v>
      </c>
      <c r="I1193" s="1">
        <v>45069</v>
      </c>
      <c r="J1193" t="s">
        <v>53</v>
      </c>
      <c r="K1193">
        <v>11.14</v>
      </c>
      <c r="L1193">
        <v>0</v>
      </c>
      <c r="M1193">
        <v>2.73</v>
      </c>
      <c r="N1193">
        <v>136</v>
      </c>
      <c r="O1193">
        <f t="shared" si="18"/>
        <v>2240.15</v>
      </c>
    </row>
    <row r="1194" spans="1:15" x14ac:dyDescent="0.3">
      <c r="A1194" t="s">
        <v>2101</v>
      </c>
      <c r="B1194" t="s">
        <v>15</v>
      </c>
      <c r="C1194">
        <v>33</v>
      </c>
      <c r="D1194" t="s">
        <v>21</v>
      </c>
      <c r="E1194" t="s">
        <v>17</v>
      </c>
      <c r="F1194" t="s">
        <v>2102</v>
      </c>
      <c r="G1194">
        <v>1175.23</v>
      </c>
      <c r="H1194">
        <v>1</v>
      </c>
      <c r="I1194" s="1">
        <v>45069</v>
      </c>
      <c r="J1194" t="s">
        <v>53</v>
      </c>
      <c r="K1194">
        <v>36.340000000000003</v>
      </c>
      <c r="L1194">
        <v>0</v>
      </c>
      <c r="M1194">
        <v>27.16</v>
      </c>
      <c r="N1194">
        <v>334</v>
      </c>
      <c r="O1194">
        <f t="shared" si="18"/>
        <v>1148.07</v>
      </c>
    </row>
    <row r="1195" spans="1:15" x14ac:dyDescent="0.3">
      <c r="A1195" t="s">
        <v>2326</v>
      </c>
      <c r="B1195" t="s">
        <v>25</v>
      </c>
      <c r="C1195">
        <v>31</v>
      </c>
      <c r="D1195" t="s">
        <v>16</v>
      </c>
      <c r="E1195" t="s">
        <v>38</v>
      </c>
      <c r="F1195" t="s">
        <v>2169</v>
      </c>
      <c r="G1195">
        <v>4451.79</v>
      </c>
      <c r="H1195">
        <v>5</v>
      </c>
      <c r="I1195" s="1">
        <v>45069</v>
      </c>
      <c r="J1195" t="s">
        <v>19</v>
      </c>
      <c r="K1195">
        <v>17.559999999999999</v>
      </c>
      <c r="L1195">
        <v>1</v>
      </c>
      <c r="M1195">
        <v>0.78</v>
      </c>
      <c r="N1195">
        <v>347</v>
      </c>
      <c r="O1195">
        <v>0</v>
      </c>
    </row>
    <row r="1196" spans="1:15" x14ac:dyDescent="0.3">
      <c r="A1196" t="s">
        <v>2481</v>
      </c>
      <c r="B1196" t="s">
        <v>25</v>
      </c>
      <c r="C1196">
        <v>21</v>
      </c>
      <c r="D1196" t="s">
        <v>37</v>
      </c>
      <c r="E1196" t="s">
        <v>17</v>
      </c>
      <c r="F1196" t="s">
        <v>313</v>
      </c>
      <c r="G1196">
        <v>1850.2</v>
      </c>
      <c r="H1196">
        <v>2</v>
      </c>
      <c r="I1196" s="1">
        <v>45069</v>
      </c>
      <c r="J1196" t="s">
        <v>19</v>
      </c>
      <c r="K1196">
        <v>25.08</v>
      </c>
      <c r="L1196">
        <v>0</v>
      </c>
      <c r="M1196">
        <v>7.63</v>
      </c>
      <c r="N1196">
        <v>41</v>
      </c>
      <c r="O1196">
        <f t="shared" si="18"/>
        <v>3692.77</v>
      </c>
    </row>
    <row r="1197" spans="1:15" x14ac:dyDescent="0.3">
      <c r="A1197" t="s">
        <v>3167</v>
      </c>
      <c r="B1197" t="s">
        <v>25</v>
      </c>
      <c r="C1197">
        <v>30</v>
      </c>
      <c r="D1197" t="s">
        <v>30</v>
      </c>
      <c r="E1197" t="s">
        <v>41</v>
      </c>
      <c r="F1197" t="s">
        <v>2415</v>
      </c>
      <c r="G1197">
        <v>3495.68</v>
      </c>
      <c r="H1197">
        <v>5</v>
      </c>
      <c r="I1197" s="1">
        <v>45069</v>
      </c>
      <c r="J1197" t="s">
        <v>23</v>
      </c>
      <c r="K1197">
        <v>2.67</v>
      </c>
      <c r="L1197">
        <v>0</v>
      </c>
      <c r="M1197">
        <v>37.520000000000003</v>
      </c>
      <c r="N1197">
        <v>146</v>
      </c>
      <c r="O1197">
        <f t="shared" si="18"/>
        <v>17440.879999999997</v>
      </c>
    </row>
    <row r="1198" spans="1:15" x14ac:dyDescent="0.3">
      <c r="A1198" t="s">
        <v>194</v>
      </c>
      <c r="B1198" t="s">
        <v>25</v>
      </c>
      <c r="C1198">
        <v>26</v>
      </c>
      <c r="D1198" t="s">
        <v>30</v>
      </c>
      <c r="E1198" t="s">
        <v>31</v>
      </c>
      <c r="F1198" t="s">
        <v>195</v>
      </c>
      <c r="G1198">
        <v>2509.62</v>
      </c>
      <c r="H1198">
        <v>1</v>
      </c>
      <c r="I1198" s="1">
        <v>45070</v>
      </c>
      <c r="J1198" t="s">
        <v>28</v>
      </c>
      <c r="K1198">
        <v>55.13</v>
      </c>
      <c r="L1198">
        <v>1</v>
      </c>
      <c r="M1198">
        <v>4.13</v>
      </c>
      <c r="N1198">
        <v>492</v>
      </c>
      <c r="O1198">
        <v>0</v>
      </c>
    </row>
    <row r="1199" spans="1:15" x14ac:dyDescent="0.3">
      <c r="A1199" t="s">
        <v>832</v>
      </c>
      <c r="B1199" t="s">
        <v>15</v>
      </c>
      <c r="C1199">
        <v>38</v>
      </c>
      <c r="D1199" t="s">
        <v>67</v>
      </c>
      <c r="E1199" t="s">
        <v>31</v>
      </c>
      <c r="F1199" t="s">
        <v>833</v>
      </c>
      <c r="G1199">
        <v>3661.72</v>
      </c>
      <c r="H1199">
        <v>3</v>
      </c>
      <c r="I1199" s="1">
        <v>45070</v>
      </c>
      <c r="J1199" t="s">
        <v>23</v>
      </c>
      <c r="K1199">
        <v>40.76</v>
      </c>
      <c r="L1199">
        <v>0</v>
      </c>
      <c r="M1199">
        <v>23.83</v>
      </c>
      <c r="N1199">
        <v>157</v>
      </c>
      <c r="O1199">
        <f t="shared" si="18"/>
        <v>10961.33</v>
      </c>
    </row>
    <row r="1200" spans="1:15" x14ac:dyDescent="0.3">
      <c r="A1200" t="s">
        <v>1102</v>
      </c>
      <c r="B1200" t="s">
        <v>15</v>
      </c>
      <c r="C1200">
        <v>57</v>
      </c>
      <c r="D1200" t="s">
        <v>37</v>
      </c>
      <c r="E1200" t="s">
        <v>17</v>
      </c>
      <c r="F1200" t="s">
        <v>1103</v>
      </c>
      <c r="G1200">
        <v>2145.46</v>
      </c>
      <c r="H1200">
        <v>1</v>
      </c>
      <c r="I1200" s="1">
        <v>45070</v>
      </c>
      <c r="J1200" t="s">
        <v>53</v>
      </c>
      <c r="K1200">
        <v>27.77</v>
      </c>
      <c r="L1200">
        <v>1</v>
      </c>
      <c r="M1200">
        <v>6.15</v>
      </c>
      <c r="N1200">
        <v>474</v>
      </c>
      <c r="O1200">
        <v>0</v>
      </c>
    </row>
    <row r="1201" spans="1:15" x14ac:dyDescent="0.3">
      <c r="A1201" t="s">
        <v>1353</v>
      </c>
      <c r="B1201" t="s">
        <v>25</v>
      </c>
      <c r="C1201">
        <v>23</v>
      </c>
      <c r="D1201" t="s">
        <v>37</v>
      </c>
      <c r="E1201" t="s">
        <v>26</v>
      </c>
      <c r="F1201" t="s">
        <v>18</v>
      </c>
      <c r="G1201">
        <v>724.43</v>
      </c>
      <c r="H1201">
        <v>4</v>
      </c>
      <c r="I1201" s="1">
        <v>45070</v>
      </c>
      <c r="J1201" t="s">
        <v>53</v>
      </c>
      <c r="K1201">
        <v>57.13</v>
      </c>
      <c r="L1201">
        <v>1</v>
      </c>
      <c r="M1201">
        <v>1.04</v>
      </c>
      <c r="N1201">
        <v>470</v>
      </c>
      <c r="O1201">
        <v>0</v>
      </c>
    </row>
    <row r="1202" spans="1:15" x14ac:dyDescent="0.3">
      <c r="A1202" t="s">
        <v>1617</v>
      </c>
      <c r="B1202" t="s">
        <v>25</v>
      </c>
      <c r="C1202">
        <v>54</v>
      </c>
      <c r="D1202" t="s">
        <v>21</v>
      </c>
      <c r="E1202" t="s">
        <v>17</v>
      </c>
      <c r="F1202" t="s">
        <v>1618</v>
      </c>
      <c r="G1202">
        <v>1212.8699999999999</v>
      </c>
      <c r="H1202">
        <v>1</v>
      </c>
      <c r="I1202" s="1">
        <v>45070</v>
      </c>
      <c r="J1202" t="s">
        <v>28</v>
      </c>
      <c r="K1202">
        <v>56.57</v>
      </c>
      <c r="L1202">
        <v>0</v>
      </c>
      <c r="M1202">
        <v>39.75</v>
      </c>
      <c r="N1202">
        <v>76</v>
      </c>
      <c r="O1202">
        <f t="shared" si="18"/>
        <v>1173.1199999999999</v>
      </c>
    </row>
    <row r="1203" spans="1:15" x14ac:dyDescent="0.3">
      <c r="A1203" t="s">
        <v>2263</v>
      </c>
      <c r="B1203" t="s">
        <v>25</v>
      </c>
      <c r="C1203">
        <v>59</v>
      </c>
      <c r="D1203" t="s">
        <v>37</v>
      </c>
      <c r="E1203" t="s">
        <v>17</v>
      </c>
      <c r="F1203" t="s">
        <v>879</v>
      </c>
      <c r="G1203">
        <v>4470.1000000000004</v>
      </c>
      <c r="H1203">
        <v>3</v>
      </c>
      <c r="I1203" s="1">
        <v>45070</v>
      </c>
      <c r="J1203" t="s">
        <v>23</v>
      </c>
      <c r="K1203">
        <v>45.03</v>
      </c>
      <c r="L1203">
        <v>1</v>
      </c>
      <c r="M1203">
        <v>15.01</v>
      </c>
      <c r="N1203">
        <v>326</v>
      </c>
      <c r="O1203">
        <v>0</v>
      </c>
    </row>
    <row r="1204" spans="1:15" x14ac:dyDescent="0.3">
      <c r="A1204" t="s">
        <v>2827</v>
      </c>
      <c r="B1204" t="s">
        <v>25</v>
      </c>
      <c r="C1204">
        <v>30</v>
      </c>
      <c r="D1204" t="s">
        <v>30</v>
      </c>
      <c r="E1204" t="s">
        <v>26</v>
      </c>
      <c r="F1204" t="s">
        <v>1731</v>
      </c>
      <c r="G1204">
        <v>2535.04</v>
      </c>
      <c r="H1204">
        <v>3</v>
      </c>
      <c r="I1204" s="1">
        <v>45070</v>
      </c>
      <c r="J1204" t="s">
        <v>33</v>
      </c>
      <c r="K1204">
        <v>28.54</v>
      </c>
      <c r="L1204">
        <v>1</v>
      </c>
      <c r="M1204">
        <v>19.190000000000001</v>
      </c>
      <c r="N1204">
        <v>29</v>
      </c>
      <c r="O1204">
        <v>0</v>
      </c>
    </row>
    <row r="1205" spans="1:15" x14ac:dyDescent="0.3">
      <c r="A1205" t="s">
        <v>2866</v>
      </c>
      <c r="B1205" t="s">
        <v>15</v>
      </c>
      <c r="C1205">
        <v>45</v>
      </c>
      <c r="D1205" t="s">
        <v>21</v>
      </c>
      <c r="E1205" t="s">
        <v>41</v>
      </c>
      <c r="F1205" t="s">
        <v>810</v>
      </c>
      <c r="G1205">
        <v>1725.44</v>
      </c>
      <c r="H1205">
        <v>2</v>
      </c>
      <c r="I1205" s="1">
        <v>45070</v>
      </c>
      <c r="J1205" t="s">
        <v>28</v>
      </c>
      <c r="K1205">
        <v>8.77</v>
      </c>
      <c r="L1205">
        <v>0</v>
      </c>
      <c r="M1205">
        <v>15.21</v>
      </c>
      <c r="N1205">
        <v>46</v>
      </c>
      <c r="O1205">
        <f t="shared" si="18"/>
        <v>3435.67</v>
      </c>
    </row>
    <row r="1206" spans="1:15" x14ac:dyDescent="0.3">
      <c r="A1206" t="s">
        <v>2869</v>
      </c>
      <c r="B1206" t="s">
        <v>25</v>
      </c>
      <c r="C1206">
        <v>42</v>
      </c>
      <c r="D1206" t="s">
        <v>37</v>
      </c>
      <c r="E1206" t="s">
        <v>26</v>
      </c>
      <c r="F1206" t="s">
        <v>1592</v>
      </c>
      <c r="G1206">
        <v>1660.46</v>
      </c>
      <c r="H1206">
        <v>5</v>
      </c>
      <c r="I1206" s="1">
        <v>45070</v>
      </c>
      <c r="J1206" t="s">
        <v>23</v>
      </c>
      <c r="K1206">
        <v>45.08</v>
      </c>
      <c r="L1206">
        <v>0</v>
      </c>
      <c r="M1206">
        <v>37.49</v>
      </c>
      <c r="N1206">
        <v>120</v>
      </c>
      <c r="O1206">
        <f t="shared" si="18"/>
        <v>8264.81</v>
      </c>
    </row>
    <row r="1207" spans="1:15" x14ac:dyDescent="0.3">
      <c r="A1207" t="s">
        <v>3308</v>
      </c>
      <c r="B1207" t="s">
        <v>25</v>
      </c>
      <c r="C1207">
        <v>29</v>
      </c>
      <c r="D1207" t="s">
        <v>16</v>
      </c>
      <c r="E1207" t="s">
        <v>31</v>
      </c>
      <c r="F1207" t="s">
        <v>2739</v>
      </c>
      <c r="G1207">
        <v>3811.37</v>
      </c>
      <c r="H1207">
        <v>5</v>
      </c>
      <c r="I1207" s="1">
        <v>45070</v>
      </c>
      <c r="J1207" t="s">
        <v>33</v>
      </c>
      <c r="K1207">
        <v>21.35</v>
      </c>
      <c r="L1207">
        <v>0</v>
      </c>
      <c r="M1207">
        <v>28.53</v>
      </c>
      <c r="N1207">
        <v>6</v>
      </c>
      <c r="O1207">
        <f t="shared" si="18"/>
        <v>19028.32</v>
      </c>
    </row>
    <row r="1208" spans="1:15" x14ac:dyDescent="0.3">
      <c r="A1208" t="s">
        <v>3768</v>
      </c>
      <c r="B1208" t="s">
        <v>15</v>
      </c>
      <c r="C1208">
        <v>56</v>
      </c>
      <c r="D1208" t="s">
        <v>67</v>
      </c>
      <c r="E1208" t="s">
        <v>41</v>
      </c>
      <c r="F1208" t="s">
        <v>567</v>
      </c>
      <c r="G1208">
        <v>2936.19</v>
      </c>
      <c r="H1208">
        <v>5</v>
      </c>
      <c r="I1208" s="1">
        <v>45070</v>
      </c>
      <c r="J1208" t="s">
        <v>28</v>
      </c>
      <c r="K1208">
        <v>54.89</v>
      </c>
      <c r="L1208">
        <v>0</v>
      </c>
      <c r="M1208">
        <v>48.35</v>
      </c>
      <c r="N1208">
        <v>302</v>
      </c>
      <c r="O1208">
        <f t="shared" si="18"/>
        <v>14632.6</v>
      </c>
    </row>
    <row r="1209" spans="1:15" x14ac:dyDescent="0.3">
      <c r="A1209" t="s">
        <v>154</v>
      </c>
      <c r="B1209" t="s">
        <v>25</v>
      </c>
      <c r="C1209">
        <v>22</v>
      </c>
      <c r="D1209" t="s">
        <v>30</v>
      </c>
      <c r="E1209" t="s">
        <v>31</v>
      </c>
      <c r="F1209" t="s">
        <v>155</v>
      </c>
      <c r="G1209">
        <v>4687.12</v>
      </c>
      <c r="H1209">
        <v>5</v>
      </c>
      <c r="I1209" s="1">
        <v>45071</v>
      </c>
      <c r="J1209" t="s">
        <v>23</v>
      </c>
      <c r="K1209">
        <v>17.579999999999998</v>
      </c>
      <c r="L1209">
        <v>0</v>
      </c>
      <c r="M1209">
        <v>23.49</v>
      </c>
      <c r="N1209">
        <v>163</v>
      </c>
      <c r="O1209">
        <f t="shared" si="18"/>
        <v>23412.109999999997</v>
      </c>
    </row>
    <row r="1210" spans="1:15" x14ac:dyDescent="0.3">
      <c r="A1210" t="s">
        <v>450</v>
      </c>
      <c r="B1210" t="s">
        <v>25</v>
      </c>
      <c r="C1210">
        <v>44</v>
      </c>
      <c r="D1210" t="s">
        <v>30</v>
      </c>
      <c r="E1210" t="s">
        <v>38</v>
      </c>
      <c r="F1210" t="s">
        <v>451</v>
      </c>
      <c r="G1210">
        <v>1407.6</v>
      </c>
      <c r="H1210">
        <v>4</v>
      </c>
      <c r="I1210" s="1">
        <v>45071</v>
      </c>
      <c r="J1210" t="s">
        <v>53</v>
      </c>
      <c r="K1210">
        <v>9.31</v>
      </c>
      <c r="L1210">
        <v>0</v>
      </c>
      <c r="M1210">
        <v>10.18</v>
      </c>
      <c r="N1210">
        <v>263</v>
      </c>
      <c r="O1210">
        <f t="shared" si="18"/>
        <v>5620.2199999999993</v>
      </c>
    </row>
    <row r="1211" spans="1:15" x14ac:dyDescent="0.3">
      <c r="A1211" t="s">
        <v>481</v>
      </c>
      <c r="B1211" t="s">
        <v>15</v>
      </c>
      <c r="C1211">
        <v>46</v>
      </c>
      <c r="D1211" t="s">
        <v>21</v>
      </c>
      <c r="E1211" t="s">
        <v>41</v>
      </c>
      <c r="F1211" t="s">
        <v>482</v>
      </c>
      <c r="G1211">
        <v>3002.96</v>
      </c>
      <c r="H1211">
        <v>1</v>
      </c>
      <c r="I1211" s="1">
        <v>45071</v>
      </c>
      <c r="J1211" t="s">
        <v>23</v>
      </c>
      <c r="K1211">
        <v>34.64</v>
      </c>
      <c r="L1211">
        <v>1</v>
      </c>
      <c r="M1211">
        <v>21.05</v>
      </c>
      <c r="N1211">
        <v>352</v>
      </c>
      <c r="O1211">
        <v>0</v>
      </c>
    </row>
    <row r="1212" spans="1:15" x14ac:dyDescent="0.3">
      <c r="A1212" t="s">
        <v>1063</v>
      </c>
      <c r="B1212" t="s">
        <v>25</v>
      </c>
      <c r="C1212">
        <v>30</v>
      </c>
      <c r="D1212" t="s">
        <v>30</v>
      </c>
      <c r="E1212" t="s">
        <v>31</v>
      </c>
      <c r="F1212" t="s">
        <v>978</v>
      </c>
      <c r="G1212">
        <v>3474.8</v>
      </c>
      <c r="H1212">
        <v>4</v>
      </c>
      <c r="I1212" s="1">
        <v>45071</v>
      </c>
      <c r="J1212" t="s">
        <v>33</v>
      </c>
      <c r="K1212">
        <v>53.41</v>
      </c>
      <c r="L1212">
        <v>0</v>
      </c>
      <c r="M1212">
        <v>4.07</v>
      </c>
      <c r="N1212">
        <v>335</v>
      </c>
      <c r="O1212">
        <f t="shared" si="18"/>
        <v>13895.130000000001</v>
      </c>
    </row>
    <row r="1213" spans="1:15" x14ac:dyDescent="0.3">
      <c r="A1213" t="s">
        <v>1082</v>
      </c>
      <c r="B1213" t="s">
        <v>25</v>
      </c>
      <c r="C1213">
        <v>40</v>
      </c>
      <c r="D1213" t="s">
        <v>37</v>
      </c>
      <c r="E1213" t="s">
        <v>41</v>
      </c>
      <c r="F1213" t="s">
        <v>1083</v>
      </c>
      <c r="G1213">
        <v>1742.44</v>
      </c>
      <c r="H1213">
        <v>3</v>
      </c>
      <c r="I1213" s="1">
        <v>45071</v>
      </c>
      <c r="J1213" t="s">
        <v>53</v>
      </c>
      <c r="K1213">
        <v>56.61</v>
      </c>
      <c r="L1213">
        <v>1</v>
      </c>
      <c r="M1213">
        <v>24.12</v>
      </c>
      <c r="N1213">
        <v>182</v>
      </c>
      <c r="O1213">
        <v>0</v>
      </c>
    </row>
    <row r="1214" spans="1:15" x14ac:dyDescent="0.3">
      <c r="A1214" t="s">
        <v>2671</v>
      </c>
      <c r="B1214" t="s">
        <v>15</v>
      </c>
      <c r="C1214">
        <v>37</v>
      </c>
      <c r="D1214" t="s">
        <v>16</v>
      </c>
      <c r="E1214" t="s">
        <v>38</v>
      </c>
      <c r="F1214" t="s">
        <v>1377</v>
      </c>
      <c r="G1214">
        <v>4577.32</v>
      </c>
      <c r="H1214">
        <v>2</v>
      </c>
      <c r="I1214" s="1">
        <v>45071</v>
      </c>
      <c r="J1214" t="s">
        <v>28</v>
      </c>
      <c r="K1214">
        <v>44.25</v>
      </c>
      <c r="L1214">
        <v>0</v>
      </c>
      <c r="M1214">
        <v>4.05</v>
      </c>
      <c r="N1214">
        <v>211</v>
      </c>
      <c r="O1214">
        <f t="shared" si="18"/>
        <v>9150.59</v>
      </c>
    </row>
    <row r="1215" spans="1:15" x14ac:dyDescent="0.3">
      <c r="A1215" t="s">
        <v>2774</v>
      </c>
      <c r="B1215" t="s">
        <v>25</v>
      </c>
      <c r="C1215">
        <v>48</v>
      </c>
      <c r="D1215" t="s">
        <v>67</v>
      </c>
      <c r="E1215" t="s">
        <v>31</v>
      </c>
      <c r="F1215" t="s">
        <v>148</v>
      </c>
      <c r="G1215">
        <v>1788.86</v>
      </c>
      <c r="H1215">
        <v>1</v>
      </c>
      <c r="I1215" s="1">
        <v>45071</v>
      </c>
      <c r="J1215" t="s">
        <v>33</v>
      </c>
      <c r="K1215">
        <v>20.47</v>
      </c>
      <c r="L1215">
        <v>0</v>
      </c>
      <c r="M1215">
        <v>7.65</v>
      </c>
      <c r="N1215">
        <v>461</v>
      </c>
      <c r="O1215">
        <f t="shared" si="18"/>
        <v>1781.2099999999998</v>
      </c>
    </row>
    <row r="1216" spans="1:15" x14ac:dyDescent="0.3">
      <c r="A1216" t="s">
        <v>3063</v>
      </c>
      <c r="B1216" t="s">
        <v>15</v>
      </c>
      <c r="C1216">
        <v>46</v>
      </c>
      <c r="D1216" t="s">
        <v>37</v>
      </c>
      <c r="E1216" t="s">
        <v>38</v>
      </c>
      <c r="F1216" t="s">
        <v>3064</v>
      </c>
      <c r="G1216">
        <v>3653.8</v>
      </c>
      <c r="H1216">
        <v>1</v>
      </c>
      <c r="I1216" s="1">
        <v>45071</v>
      </c>
      <c r="J1216" t="s">
        <v>28</v>
      </c>
      <c r="K1216">
        <v>43.45</v>
      </c>
      <c r="L1216">
        <v>0</v>
      </c>
      <c r="M1216">
        <v>45.04</v>
      </c>
      <c r="N1216">
        <v>38</v>
      </c>
      <c r="O1216">
        <f t="shared" si="18"/>
        <v>3608.76</v>
      </c>
    </row>
    <row r="1217" spans="1:15" x14ac:dyDescent="0.3">
      <c r="A1217" t="s">
        <v>3391</v>
      </c>
      <c r="B1217" t="s">
        <v>15</v>
      </c>
      <c r="C1217">
        <v>51</v>
      </c>
      <c r="D1217" t="s">
        <v>67</v>
      </c>
      <c r="E1217" t="s">
        <v>26</v>
      </c>
      <c r="F1217" t="s">
        <v>3392</v>
      </c>
      <c r="G1217">
        <v>2801.71</v>
      </c>
      <c r="H1217">
        <v>1</v>
      </c>
      <c r="I1217" s="1">
        <v>45071</v>
      </c>
      <c r="J1217" t="s">
        <v>28</v>
      </c>
      <c r="K1217">
        <v>51.46</v>
      </c>
      <c r="L1217">
        <v>1</v>
      </c>
      <c r="M1217">
        <v>17.37</v>
      </c>
      <c r="N1217">
        <v>295</v>
      </c>
      <c r="O1217">
        <v>0</v>
      </c>
    </row>
    <row r="1218" spans="1:15" x14ac:dyDescent="0.3">
      <c r="A1218" t="s">
        <v>3790</v>
      </c>
      <c r="B1218" t="s">
        <v>15</v>
      </c>
      <c r="C1218">
        <v>52</v>
      </c>
      <c r="D1218" t="s">
        <v>21</v>
      </c>
      <c r="E1218" t="s">
        <v>26</v>
      </c>
      <c r="F1218" t="s">
        <v>1253</v>
      </c>
      <c r="G1218">
        <v>1626.45</v>
      </c>
      <c r="H1218">
        <v>5</v>
      </c>
      <c r="I1218" s="1">
        <v>45071</v>
      </c>
      <c r="J1218" t="s">
        <v>23</v>
      </c>
      <c r="K1218">
        <v>33.950000000000003</v>
      </c>
      <c r="L1218">
        <v>0</v>
      </c>
      <c r="M1218">
        <v>29.48</v>
      </c>
      <c r="N1218">
        <v>477</v>
      </c>
      <c r="O1218">
        <f t="shared" si="18"/>
        <v>8102.77</v>
      </c>
    </row>
    <row r="1219" spans="1:15" x14ac:dyDescent="0.3">
      <c r="A1219" t="s">
        <v>683</v>
      </c>
      <c r="B1219" t="s">
        <v>15</v>
      </c>
      <c r="C1219">
        <v>34</v>
      </c>
      <c r="D1219" t="s">
        <v>37</v>
      </c>
      <c r="E1219" t="s">
        <v>38</v>
      </c>
      <c r="F1219" t="s">
        <v>684</v>
      </c>
      <c r="G1219">
        <v>2898.92</v>
      </c>
      <c r="H1219">
        <v>5</v>
      </c>
      <c r="I1219" s="1">
        <v>45072</v>
      </c>
      <c r="J1219" t="s">
        <v>28</v>
      </c>
      <c r="K1219">
        <v>33.69</v>
      </c>
      <c r="L1219">
        <v>1</v>
      </c>
      <c r="M1219">
        <v>21.65</v>
      </c>
      <c r="N1219">
        <v>41</v>
      </c>
      <c r="O1219">
        <v>0</v>
      </c>
    </row>
    <row r="1220" spans="1:15" x14ac:dyDescent="0.3">
      <c r="A1220" t="s">
        <v>1148</v>
      </c>
      <c r="B1220" t="s">
        <v>25</v>
      </c>
      <c r="C1220">
        <v>31</v>
      </c>
      <c r="D1220" t="s">
        <v>21</v>
      </c>
      <c r="E1220" t="s">
        <v>26</v>
      </c>
      <c r="F1220" t="s">
        <v>635</v>
      </c>
      <c r="G1220">
        <v>4162.26</v>
      </c>
      <c r="H1220">
        <v>1</v>
      </c>
      <c r="I1220" s="1">
        <v>45072</v>
      </c>
      <c r="J1220" t="s">
        <v>19</v>
      </c>
      <c r="K1220">
        <v>55.86</v>
      </c>
      <c r="L1220">
        <v>1</v>
      </c>
      <c r="M1220">
        <v>36.630000000000003</v>
      </c>
      <c r="N1220">
        <v>140</v>
      </c>
      <c r="O1220">
        <v>0</v>
      </c>
    </row>
    <row r="1221" spans="1:15" x14ac:dyDescent="0.3">
      <c r="A1221" t="s">
        <v>1234</v>
      </c>
      <c r="B1221" t="s">
        <v>15</v>
      </c>
      <c r="C1221">
        <v>25</v>
      </c>
      <c r="D1221" t="s">
        <v>37</v>
      </c>
      <c r="E1221" t="s">
        <v>31</v>
      </c>
      <c r="F1221" t="s">
        <v>1235</v>
      </c>
      <c r="G1221">
        <v>3768.11</v>
      </c>
      <c r="H1221">
        <v>4</v>
      </c>
      <c r="I1221" s="1">
        <v>45072</v>
      </c>
      <c r="J1221" t="s">
        <v>23</v>
      </c>
      <c r="K1221">
        <v>32.770000000000003</v>
      </c>
      <c r="L1221">
        <v>1</v>
      </c>
      <c r="M1221">
        <v>4.1900000000000004</v>
      </c>
      <c r="N1221">
        <v>318</v>
      </c>
      <c r="O1221">
        <v>0</v>
      </c>
    </row>
    <row r="1222" spans="1:15" x14ac:dyDescent="0.3">
      <c r="A1222" t="s">
        <v>2208</v>
      </c>
      <c r="B1222" t="s">
        <v>15</v>
      </c>
      <c r="C1222">
        <v>38</v>
      </c>
      <c r="D1222" t="s">
        <v>67</v>
      </c>
      <c r="E1222" t="s">
        <v>26</v>
      </c>
      <c r="F1222" t="s">
        <v>356</v>
      </c>
      <c r="G1222">
        <v>4984.84</v>
      </c>
      <c r="H1222">
        <v>4</v>
      </c>
      <c r="I1222" s="1">
        <v>45072</v>
      </c>
      <c r="J1222" t="s">
        <v>53</v>
      </c>
      <c r="K1222">
        <v>10.44</v>
      </c>
      <c r="L1222">
        <v>1</v>
      </c>
      <c r="M1222">
        <v>13.47</v>
      </c>
      <c r="N1222">
        <v>252</v>
      </c>
      <c r="O1222">
        <v>0</v>
      </c>
    </row>
    <row r="1223" spans="1:15" x14ac:dyDescent="0.3">
      <c r="A1223" t="s">
        <v>3498</v>
      </c>
      <c r="B1223" t="s">
        <v>15</v>
      </c>
      <c r="C1223">
        <v>60</v>
      </c>
      <c r="D1223" t="s">
        <v>16</v>
      </c>
      <c r="E1223" t="s">
        <v>26</v>
      </c>
      <c r="F1223" t="s">
        <v>675</v>
      </c>
      <c r="G1223">
        <v>4624.12</v>
      </c>
      <c r="H1223">
        <v>1</v>
      </c>
      <c r="I1223" s="1">
        <v>45072</v>
      </c>
      <c r="J1223" t="s">
        <v>28</v>
      </c>
      <c r="K1223">
        <v>48.76</v>
      </c>
      <c r="L1223">
        <v>1</v>
      </c>
      <c r="M1223">
        <v>42.55</v>
      </c>
      <c r="N1223">
        <v>42</v>
      </c>
      <c r="O1223">
        <v>0</v>
      </c>
    </row>
    <row r="1224" spans="1:15" x14ac:dyDescent="0.3">
      <c r="A1224" t="s">
        <v>3511</v>
      </c>
      <c r="B1224" t="s">
        <v>15</v>
      </c>
      <c r="C1224">
        <v>37</v>
      </c>
      <c r="D1224" t="s">
        <v>67</v>
      </c>
      <c r="E1224" t="s">
        <v>41</v>
      </c>
      <c r="F1224" t="s">
        <v>1052</v>
      </c>
      <c r="G1224">
        <v>4980.79</v>
      </c>
      <c r="H1224">
        <v>1</v>
      </c>
      <c r="I1224" s="1">
        <v>45072</v>
      </c>
      <c r="J1224" t="s">
        <v>19</v>
      </c>
      <c r="K1224">
        <v>22.14</v>
      </c>
      <c r="L1224">
        <v>1</v>
      </c>
      <c r="M1224">
        <v>37</v>
      </c>
      <c r="N1224">
        <v>295</v>
      </c>
      <c r="O1224">
        <v>0</v>
      </c>
    </row>
    <row r="1225" spans="1:15" x14ac:dyDescent="0.3">
      <c r="A1225" t="s">
        <v>3521</v>
      </c>
      <c r="B1225" t="s">
        <v>25</v>
      </c>
      <c r="C1225">
        <v>22</v>
      </c>
      <c r="D1225" t="s">
        <v>37</v>
      </c>
      <c r="E1225" t="s">
        <v>31</v>
      </c>
      <c r="F1225" t="s">
        <v>364</v>
      </c>
      <c r="G1225">
        <v>2599.2199999999998</v>
      </c>
      <c r="H1225">
        <v>3</v>
      </c>
      <c r="I1225" s="1">
        <v>45072</v>
      </c>
      <c r="J1225" t="s">
        <v>19</v>
      </c>
      <c r="K1225">
        <v>56.57</v>
      </c>
      <c r="L1225">
        <v>0</v>
      </c>
      <c r="M1225">
        <v>8.07</v>
      </c>
      <c r="N1225">
        <v>264</v>
      </c>
      <c r="O1225">
        <f t="shared" ref="O1219:O1282" si="19">(G1225 * H1225) - M1225</f>
        <v>7789.59</v>
      </c>
    </row>
    <row r="1226" spans="1:15" x14ac:dyDescent="0.3">
      <c r="A1226" t="s">
        <v>3608</v>
      </c>
      <c r="B1226" t="s">
        <v>15</v>
      </c>
      <c r="C1226">
        <v>22</v>
      </c>
      <c r="D1226" t="s">
        <v>30</v>
      </c>
      <c r="E1226" t="s">
        <v>38</v>
      </c>
      <c r="F1226" t="s">
        <v>1652</v>
      </c>
      <c r="G1226">
        <v>4225.82</v>
      </c>
      <c r="H1226">
        <v>5</v>
      </c>
      <c r="I1226" s="1">
        <v>45072</v>
      </c>
      <c r="J1226" t="s">
        <v>53</v>
      </c>
      <c r="K1226">
        <v>17.37</v>
      </c>
      <c r="L1226">
        <v>1</v>
      </c>
      <c r="M1226">
        <v>32.28</v>
      </c>
      <c r="N1226">
        <v>161</v>
      </c>
      <c r="O1226">
        <v>0</v>
      </c>
    </row>
    <row r="1227" spans="1:15" x14ac:dyDescent="0.3">
      <c r="A1227" t="s">
        <v>3627</v>
      </c>
      <c r="B1227" t="s">
        <v>25</v>
      </c>
      <c r="C1227">
        <v>33</v>
      </c>
      <c r="D1227" t="s">
        <v>37</v>
      </c>
      <c r="E1227" t="s">
        <v>26</v>
      </c>
      <c r="F1227" t="s">
        <v>1658</v>
      </c>
      <c r="G1227">
        <v>3947.97</v>
      </c>
      <c r="H1227">
        <v>3</v>
      </c>
      <c r="I1227" s="1">
        <v>45072</v>
      </c>
      <c r="J1227" t="s">
        <v>53</v>
      </c>
      <c r="K1227">
        <v>33.89</v>
      </c>
      <c r="L1227">
        <v>1</v>
      </c>
      <c r="M1227">
        <v>20.100000000000001</v>
      </c>
      <c r="N1227">
        <v>426</v>
      </c>
      <c r="O1227">
        <v>0</v>
      </c>
    </row>
    <row r="1228" spans="1:15" x14ac:dyDescent="0.3">
      <c r="A1228" t="s">
        <v>871</v>
      </c>
      <c r="B1228" t="s">
        <v>25</v>
      </c>
      <c r="C1228">
        <v>31</v>
      </c>
      <c r="D1228" t="s">
        <v>67</v>
      </c>
      <c r="E1228" t="s">
        <v>26</v>
      </c>
      <c r="F1228" t="s">
        <v>872</v>
      </c>
      <c r="G1228">
        <v>3276.51</v>
      </c>
      <c r="H1228">
        <v>4</v>
      </c>
      <c r="I1228" s="1">
        <v>45073</v>
      </c>
      <c r="J1228" t="s">
        <v>28</v>
      </c>
      <c r="K1228">
        <v>33.159999999999997</v>
      </c>
      <c r="L1228">
        <v>1</v>
      </c>
      <c r="M1228">
        <v>34.06</v>
      </c>
      <c r="N1228">
        <v>292</v>
      </c>
      <c r="O1228">
        <v>0</v>
      </c>
    </row>
    <row r="1229" spans="1:15" x14ac:dyDescent="0.3">
      <c r="A1229" t="s">
        <v>876</v>
      </c>
      <c r="B1229" t="s">
        <v>15</v>
      </c>
      <c r="C1229">
        <v>28</v>
      </c>
      <c r="D1229" t="s">
        <v>67</v>
      </c>
      <c r="E1229" t="s">
        <v>41</v>
      </c>
      <c r="F1229" t="s">
        <v>877</v>
      </c>
      <c r="G1229">
        <v>1592.93</v>
      </c>
      <c r="H1229">
        <v>1</v>
      </c>
      <c r="I1229" s="1">
        <v>45073</v>
      </c>
      <c r="J1229" t="s">
        <v>19</v>
      </c>
      <c r="K1229">
        <v>45.5</v>
      </c>
      <c r="L1229">
        <v>1</v>
      </c>
      <c r="M1229">
        <v>19.46</v>
      </c>
      <c r="N1229">
        <v>460</v>
      </c>
      <c r="O1229">
        <v>0</v>
      </c>
    </row>
    <row r="1230" spans="1:15" x14ac:dyDescent="0.3">
      <c r="A1230" t="s">
        <v>1252</v>
      </c>
      <c r="B1230" t="s">
        <v>25</v>
      </c>
      <c r="C1230">
        <v>33</v>
      </c>
      <c r="D1230" t="s">
        <v>30</v>
      </c>
      <c r="E1230" t="s">
        <v>31</v>
      </c>
      <c r="F1230" t="s">
        <v>1253</v>
      </c>
      <c r="G1230">
        <v>3183.09</v>
      </c>
      <c r="H1230">
        <v>2</v>
      </c>
      <c r="I1230" s="1">
        <v>45073</v>
      </c>
      <c r="J1230" t="s">
        <v>19</v>
      </c>
      <c r="K1230">
        <v>27.21</v>
      </c>
      <c r="L1230">
        <v>1</v>
      </c>
      <c r="M1230">
        <v>48.58</v>
      </c>
      <c r="N1230">
        <v>492</v>
      </c>
      <c r="O1230">
        <v>0</v>
      </c>
    </row>
    <row r="1231" spans="1:15" x14ac:dyDescent="0.3">
      <c r="A1231" t="s">
        <v>1305</v>
      </c>
      <c r="B1231" t="s">
        <v>25</v>
      </c>
      <c r="C1231">
        <v>49</v>
      </c>
      <c r="D1231" t="s">
        <v>37</v>
      </c>
      <c r="E1231" t="s">
        <v>31</v>
      </c>
      <c r="F1231" t="s">
        <v>1306</v>
      </c>
      <c r="G1231">
        <v>3571.71</v>
      </c>
      <c r="H1231">
        <v>4</v>
      </c>
      <c r="I1231" s="1">
        <v>45073</v>
      </c>
      <c r="J1231" t="s">
        <v>53</v>
      </c>
      <c r="K1231">
        <v>14.37</v>
      </c>
      <c r="L1231">
        <v>1</v>
      </c>
      <c r="M1231">
        <v>49.15</v>
      </c>
      <c r="N1231">
        <v>40</v>
      </c>
      <c r="O1231">
        <v>0</v>
      </c>
    </row>
    <row r="1232" spans="1:15" x14ac:dyDescent="0.3">
      <c r="A1232" t="s">
        <v>1345</v>
      </c>
      <c r="B1232" t="s">
        <v>15</v>
      </c>
      <c r="C1232">
        <v>34</v>
      </c>
      <c r="D1232" t="s">
        <v>16</v>
      </c>
      <c r="E1232" t="s">
        <v>31</v>
      </c>
      <c r="F1232" t="s">
        <v>1346</v>
      </c>
      <c r="G1232">
        <v>3968.51</v>
      </c>
      <c r="H1232">
        <v>3</v>
      </c>
      <c r="I1232" s="1">
        <v>45073</v>
      </c>
      <c r="J1232" t="s">
        <v>33</v>
      </c>
      <c r="K1232">
        <v>54.35</v>
      </c>
      <c r="L1232">
        <v>0</v>
      </c>
      <c r="M1232">
        <v>0.97</v>
      </c>
      <c r="N1232">
        <v>246</v>
      </c>
      <c r="O1232">
        <f t="shared" si="19"/>
        <v>11904.560000000001</v>
      </c>
    </row>
    <row r="1233" spans="1:15" x14ac:dyDescent="0.3">
      <c r="A1233" t="s">
        <v>1589</v>
      </c>
      <c r="B1233" t="s">
        <v>25</v>
      </c>
      <c r="C1233">
        <v>35</v>
      </c>
      <c r="D1233" t="s">
        <v>67</v>
      </c>
      <c r="E1233" t="s">
        <v>38</v>
      </c>
      <c r="F1233" t="s">
        <v>1590</v>
      </c>
      <c r="G1233">
        <v>2047.99</v>
      </c>
      <c r="H1233">
        <v>5</v>
      </c>
      <c r="I1233" s="1">
        <v>45073</v>
      </c>
      <c r="J1233" t="s">
        <v>19</v>
      </c>
      <c r="K1233">
        <v>54.52</v>
      </c>
      <c r="L1233">
        <v>0</v>
      </c>
      <c r="M1233">
        <v>26.03</v>
      </c>
      <c r="N1233">
        <v>27</v>
      </c>
      <c r="O1233">
        <f t="shared" si="19"/>
        <v>10213.92</v>
      </c>
    </row>
    <row r="1234" spans="1:15" x14ac:dyDescent="0.3">
      <c r="A1234" t="s">
        <v>2805</v>
      </c>
      <c r="B1234" t="s">
        <v>15</v>
      </c>
      <c r="C1234">
        <v>31</v>
      </c>
      <c r="D1234" t="s">
        <v>21</v>
      </c>
      <c r="E1234" t="s">
        <v>31</v>
      </c>
      <c r="F1234" t="s">
        <v>679</v>
      </c>
      <c r="G1234">
        <v>4617.59</v>
      </c>
      <c r="H1234">
        <v>4</v>
      </c>
      <c r="I1234" s="1">
        <v>45073</v>
      </c>
      <c r="J1234" t="s">
        <v>53</v>
      </c>
      <c r="K1234">
        <v>13.85</v>
      </c>
      <c r="L1234">
        <v>1</v>
      </c>
      <c r="M1234">
        <v>13.95</v>
      </c>
      <c r="N1234">
        <v>121</v>
      </c>
      <c r="O1234">
        <v>0</v>
      </c>
    </row>
    <row r="1235" spans="1:15" x14ac:dyDescent="0.3">
      <c r="A1235" t="s">
        <v>2977</v>
      </c>
      <c r="B1235" t="s">
        <v>15</v>
      </c>
      <c r="C1235">
        <v>22</v>
      </c>
      <c r="D1235" t="s">
        <v>21</v>
      </c>
      <c r="E1235" t="s">
        <v>38</v>
      </c>
      <c r="F1235" t="s">
        <v>334</v>
      </c>
      <c r="G1235">
        <v>725.52</v>
      </c>
      <c r="H1235">
        <v>3</v>
      </c>
      <c r="I1235" s="1">
        <v>45073</v>
      </c>
      <c r="J1235" t="s">
        <v>28</v>
      </c>
      <c r="K1235">
        <v>48.92</v>
      </c>
      <c r="L1235">
        <v>1</v>
      </c>
      <c r="M1235">
        <v>26.29</v>
      </c>
      <c r="N1235">
        <v>179</v>
      </c>
      <c r="O1235">
        <v>0</v>
      </c>
    </row>
    <row r="1236" spans="1:15" x14ac:dyDescent="0.3">
      <c r="A1236" t="s">
        <v>3057</v>
      </c>
      <c r="B1236" t="s">
        <v>25</v>
      </c>
      <c r="C1236">
        <v>22</v>
      </c>
      <c r="D1236" t="s">
        <v>67</v>
      </c>
      <c r="E1236" t="s">
        <v>17</v>
      </c>
      <c r="F1236" t="s">
        <v>1620</v>
      </c>
      <c r="G1236">
        <v>4161.6499999999996</v>
      </c>
      <c r="H1236">
        <v>3</v>
      </c>
      <c r="I1236" s="1">
        <v>45073</v>
      </c>
      <c r="J1236" t="s">
        <v>53</v>
      </c>
      <c r="K1236">
        <v>50.09</v>
      </c>
      <c r="L1236">
        <v>0</v>
      </c>
      <c r="M1236">
        <v>46.63</v>
      </c>
      <c r="N1236">
        <v>149</v>
      </c>
      <c r="O1236">
        <f t="shared" si="19"/>
        <v>12438.32</v>
      </c>
    </row>
    <row r="1237" spans="1:15" x14ac:dyDescent="0.3">
      <c r="A1237" t="s">
        <v>3384</v>
      </c>
      <c r="B1237" t="s">
        <v>15</v>
      </c>
      <c r="C1237">
        <v>58</v>
      </c>
      <c r="D1237" t="s">
        <v>21</v>
      </c>
      <c r="E1237" t="s">
        <v>17</v>
      </c>
      <c r="F1237" t="s">
        <v>475</v>
      </c>
      <c r="G1237">
        <v>3035.77</v>
      </c>
      <c r="H1237">
        <v>4</v>
      </c>
      <c r="I1237" s="1">
        <v>45073</v>
      </c>
      <c r="J1237" t="s">
        <v>19</v>
      </c>
      <c r="K1237">
        <v>14.66</v>
      </c>
      <c r="L1237">
        <v>0</v>
      </c>
      <c r="M1237">
        <v>23.6</v>
      </c>
      <c r="N1237">
        <v>0</v>
      </c>
      <c r="O1237">
        <f t="shared" si="19"/>
        <v>12119.48</v>
      </c>
    </row>
    <row r="1238" spans="1:15" x14ac:dyDescent="0.3">
      <c r="A1238" t="s">
        <v>239</v>
      </c>
      <c r="B1238" t="s">
        <v>15</v>
      </c>
      <c r="C1238">
        <v>37</v>
      </c>
      <c r="D1238" t="s">
        <v>37</v>
      </c>
      <c r="E1238" t="s">
        <v>26</v>
      </c>
      <c r="F1238" t="s">
        <v>240</v>
      </c>
      <c r="G1238">
        <v>1217.5</v>
      </c>
      <c r="H1238">
        <v>3</v>
      </c>
      <c r="I1238" s="1">
        <v>45074</v>
      </c>
      <c r="J1238" t="s">
        <v>53</v>
      </c>
      <c r="K1238">
        <v>22.76</v>
      </c>
      <c r="L1238">
        <v>1</v>
      </c>
      <c r="M1238">
        <v>49.05</v>
      </c>
      <c r="N1238">
        <v>159</v>
      </c>
      <c r="O1238">
        <v>0</v>
      </c>
    </row>
    <row r="1239" spans="1:15" x14ac:dyDescent="0.3">
      <c r="A1239" t="s">
        <v>491</v>
      </c>
      <c r="B1239" t="s">
        <v>15</v>
      </c>
      <c r="C1239">
        <v>53</v>
      </c>
      <c r="D1239" t="s">
        <v>67</v>
      </c>
      <c r="E1239" t="s">
        <v>17</v>
      </c>
      <c r="F1239" t="s">
        <v>492</v>
      </c>
      <c r="G1239">
        <v>514.4</v>
      </c>
      <c r="H1239">
        <v>2</v>
      </c>
      <c r="I1239" s="1">
        <v>45074</v>
      </c>
      <c r="J1239" t="s">
        <v>53</v>
      </c>
      <c r="K1239">
        <v>7.53</v>
      </c>
      <c r="L1239">
        <v>1</v>
      </c>
      <c r="M1239">
        <v>18.739999999999998</v>
      </c>
      <c r="N1239">
        <v>476</v>
      </c>
      <c r="O1239">
        <v>0</v>
      </c>
    </row>
    <row r="1240" spans="1:15" x14ac:dyDescent="0.3">
      <c r="A1240" t="s">
        <v>1213</v>
      </c>
      <c r="B1240" t="s">
        <v>15</v>
      </c>
      <c r="C1240">
        <v>47</v>
      </c>
      <c r="D1240" t="s">
        <v>16</v>
      </c>
      <c r="E1240" t="s">
        <v>17</v>
      </c>
      <c r="F1240" t="s">
        <v>1214</v>
      </c>
      <c r="G1240">
        <v>928.59</v>
      </c>
      <c r="H1240">
        <v>5</v>
      </c>
      <c r="I1240" s="1">
        <v>45074</v>
      </c>
      <c r="J1240" t="s">
        <v>23</v>
      </c>
      <c r="K1240">
        <v>13.49</v>
      </c>
      <c r="L1240">
        <v>1</v>
      </c>
      <c r="M1240">
        <v>18.48</v>
      </c>
      <c r="N1240">
        <v>348</v>
      </c>
      <c r="O1240">
        <v>0</v>
      </c>
    </row>
    <row r="1241" spans="1:15" x14ac:dyDescent="0.3">
      <c r="A1241" t="s">
        <v>1421</v>
      </c>
      <c r="B1241" t="s">
        <v>25</v>
      </c>
      <c r="C1241">
        <v>46</v>
      </c>
      <c r="D1241" t="s">
        <v>21</v>
      </c>
      <c r="E1241" t="s">
        <v>17</v>
      </c>
      <c r="F1241" t="s">
        <v>1117</v>
      </c>
      <c r="G1241">
        <v>533.64</v>
      </c>
      <c r="H1241">
        <v>5</v>
      </c>
      <c r="I1241" s="1">
        <v>45074</v>
      </c>
      <c r="J1241" t="s">
        <v>19</v>
      </c>
      <c r="K1241">
        <v>53.69</v>
      </c>
      <c r="L1241">
        <v>1</v>
      </c>
      <c r="M1241">
        <v>10.88</v>
      </c>
      <c r="N1241">
        <v>104</v>
      </c>
      <c r="O1241">
        <v>0</v>
      </c>
    </row>
    <row r="1242" spans="1:15" x14ac:dyDescent="0.3">
      <c r="A1242" t="s">
        <v>1875</v>
      </c>
      <c r="B1242" t="s">
        <v>15</v>
      </c>
      <c r="C1242">
        <v>60</v>
      </c>
      <c r="D1242" t="s">
        <v>67</v>
      </c>
      <c r="E1242" t="s">
        <v>41</v>
      </c>
      <c r="F1242" t="s">
        <v>673</v>
      </c>
      <c r="G1242">
        <v>1412.29</v>
      </c>
      <c r="H1242">
        <v>1</v>
      </c>
      <c r="I1242" s="1">
        <v>45074</v>
      </c>
      <c r="J1242" t="s">
        <v>28</v>
      </c>
      <c r="K1242">
        <v>12.01</v>
      </c>
      <c r="L1242">
        <v>1</v>
      </c>
      <c r="M1242">
        <v>19.739999999999998</v>
      </c>
      <c r="N1242">
        <v>352</v>
      </c>
      <c r="O1242">
        <v>0</v>
      </c>
    </row>
    <row r="1243" spans="1:15" x14ac:dyDescent="0.3">
      <c r="A1243" t="s">
        <v>1950</v>
      </c>
      <c r="B1243" t="s">
        <v>25</v>
      </c>
      <c r="C1243">
        <v>20</v>
      </c>
      <c r="D1243" t="s">
        <v>37</v>
      </c>
      <c r="E1243" t="s">
        <v>38</v>
      </c>
      <c r="F1243" t="s">
        <v>126</v>
      </c>
      <c r="G1243">
        <v>4660.2</v>
      </c>
      <c r="H1243">
        <v>4</v>
      </c>
      <c r="I1243" s="1">
        <v>45074</v>
      </c>
      <c r="J1243" t="s">
        <v>33</v>
      </c>
      <c r="K1243">
        <v>37.840000000000003</v>
      </c>
      <c r="L1243">
        <v>0</v>
      </c>
      <c r="M1243">
        <v>24.78</v>
      </c>
      <c r="N1243">
        <v>130</v>
      </c>
      <c r="O1243">
        <f t="shared" si="19"/>
        <v>18616.02</v>
      </c>
    </row>
    <row r="1244" spans="1:15" x14ac:dyDescent="0.3">
      <c r="A1244" t="s">
        <v>2991</v>
      </c>
      <c r="B1244" t="s">
        <v>15</v>
      </c>
      <c r="C1244">
        <v>32</v>
      </c>
      <c r="D1244" t="s">
        <v>37</v>
      </c>
      <c r="E1244" t="s">
        <v>31</v>
      </c>
      <c r="F1244" t="s">
        <v>646</v>
      </c>
      <c r="G1244">
        <v>2008.02</v>
      </c>
      <c r="H1244">
        <v>4</v>
      </c>
      <c r="I1244" s="1">
        <v>45074</v>
      </c>
      <c r="J1244" t="s">
        <v>23</v>
      </c>
      <c r="K1244">
        <v>1.6</v>
      </c>
      <c r="L1244">
        <v>0</v>
      </c>
      <c r="M1244">
        <v>44.5</v>
      </c>
      <c r="N1244">
        <v>392</v>
      </c>
      <c r="O1244">
        <f t="shared" si="19"/>
        <v>7987.58</v>
      </c>
    </row>
    <row r="1245" spans="1:15" x14ac:dyDescent="0.3">
      <c r="A1245" t="s">
        <v>2285</v>
      </c>
      <c r="B1245" t="s">
        <v>25</v>
      </c>
      <c r="C1245">
        <v>40</v>
      </c>
      <c r="D1245" t="s">
        <v>67</v>
      </c>
      <c r="E1245" t="s">
        <v>31</v>
      </c>
      <c r="F1245" t="s">
        <v>1433</v>
      </c>
      <c r="G1245">
        <v>2706.48</v>
      </c>
      <c r="H1245">
        <v>3</v>
      </c>
      <c r="I1245" s="1">
        <v>45075</v>
      </c>
      <c r="J1245" t="s">
        <v>28</v>
      </c>
      <c r="K1245">
        <v>40.86</v>
      </c>
      <c r="L1245">
        <v>1</v>
      </c>
      <c r="M1245">
        <v>28.86</v>
      </c>
      <c r="N1245">
        <v>140</v>
      </c>
      <c r="O1245">
        <v>0</v>
      </c>
    </row>
    <row r="1246" spans="1:15" x14ac:dyDescent="0.3">
      <c r="A1246" t="s">
        <v>2915</v>
      </c>
      <c r="B1246" t="s">
        <v>25</v>
      </c>
      <c r="C1246">
        <v>56</v>
      </c>
      <c r="D1246" t="s">
        <v>30</v>
      </c>
      <c r="E1246" t="s">
        <v>26</v>
      </c>
      <c r="F1246" t="s">
        <v>203</v>
      </c>
      <c r="G1246">
        <v>3249.32</v>
      </c>
      <c r="H1246">
        <v>5</v>
      </c>
      <c r="I1246" s="1">
        <v>45075</v>
      </c>
      <c r="J1246" t="s">
        <v>28</v>
      </c>
      <c r="K1246">
        <v>43.22</v>
      </c>
      <c r="L1246">
        <v>1</v>
      </c>
      <c r="M1246">
        <v>0.06</v>
      </c>
      <c r="N1246">
        <v>95</v>
      </c>
      <c r="O1246">
        <v>0</v>
      </c>
    </row>
    <row r="1247" spans="1:15" x14ac:dyDescent="0.3">
      <c r="A1247" t="s">
        <v>3471</v>
      </c>
      <c r="B1247" t="s">
        <v>25</v>
      </c>
      <c r="C1247">
        <v>32</v>
      </c>
      <c r="D1247" t="s">
        <v>30</v>
      </c>
      <c r="E1247" t="s">
        <v>31</v>
      </c>
      <c r="F1247" t="s">
        <v>1011</v>
      </c>
      <c r="G1247">
        <v>4705.9399999999996</v>
      </c>
      <c r="H1247">
        <v>2</v>
      </c>
      <c r="I1247" s="1">
        <v>45075</v>
      </c>
      <c r="J1247" t="s">
        <v>53</v>
      </c>
      <c r="K1247">
        <v>27.98</v>
      </c>
      <c r="L1247">
        <v>1</v>
      </c>
      <c r="M1247">
        <v>35.22</v>
      </c>
      <c r="N1247">
        <v>454</v>
      </c>
      <c r="O1247">
        <v>0</v>
      </c>
    </row>
    <row r="1248" spans="1:15" x14ac:dyDescent="0.3">
      <c r="A1248" t="s">
        <v>192</v>
      </c>
      <c r="B1248" t="s">
        <v>15</v>
      </c>
      <c r="C1248">
        <v>52</v>
      </c>
      <c r="D1248" t="s">
        <v>16</v>
      </c>
      <c r="E1248" t="s">
        <v>41</v>
      </c>
      <c r="F1248" t="s">
        <v>193</v>
      </c>
      <c r="G1248">
        <v>1297.0999999999999</v>
      </c>
      <c r="H1248">
        <v>4</v>
      </c>
      <c r="I1248" s="1">
        <v>45076</v>
      </c>
      <c r="J1248" t="s">
        <v>19</v>
      </c>
      <c r="K1248">
        <v>39.28</v>
      </c>
      <c r="L1248">
        <v>1</v>
      </c>
      <c r="M1248">
        <v>16.170000000000002</v>
      </c>
      <c r="N1248">
        <v>70</v>
      </c>
      <c r="O1248">
        <v>0</v>
      </c>
    </row>
    <row r="1249" spans="1:15" x14ac:dyDescent="0.3">
      <c r="A1249" t="s">
        <v>428</v>
      </c>
      <c r="B1249" t="s">
        <v>25</v>
      </c>
      <c r="C1249">
        <v>57</v>
      </c>
      <c r="D1249" t="s">
        <v>37</v>
      </c>
      <c r="E1249" t="s">
        <v>31</v>
      </c>
      <c r="F1249" t="s">
        <v>429</v>
      </c>
      <c r="G1249">
        <v>4304.26</v>
      </c>
      <c r="H1249">
        <v>4</v>
      </c>
      <c r="I1249" s="1">
        <v>45076</v>
      </c>
      <c r="J1249" t="s">
        <v>53</v>
      </c>
      <c r="K1249">
        <v>10.46</v>
      </c>
      <c r="L1249">
        <v>1</v>
      </c>
      <c r="M1249">
        <v>19.32</v>
      </c>
      <c r="N1249">
        <v>417</v>
      </c>
      <c r="O1249">
        <v>0</v>
      </c>
    </row>
    <row r="1250" spans="1:15" x14ac:dyDescent="0.3">
      <c r="A1250" t="s">
        <v>1527</v>
      </c>
      <c r="B1250" t="s">
        <v>15</v>
      </c>
      <c r="C1250">
        <v>21</v>
      </c>
      <c r="D1250" t="s">
        <v>37</v>
      </c>
      <c r="E1250" t="s">
        <v>31</v>
      </c>
      <c r="F1250" t="s">
        <v>679</v>
      </c>
      <c r="G1250">
        <v>3798.04</v>
      </c>
      <c r="H1250">
        <v>4</v>
      </c>
      <c r="I1250" s="1">
        <v>45076</v>
      </c>
      <c r="J1250" t="s">
        <v>33</v>
      </c>
      <c r="K1250">
        <v>39.15</v>
      </c>
      <c r="L1250">
        <v>1</v>
      </c>
      <c r="M1250">
        <v>29.36</v>
      </c>
      <c r="N1250">
        <v>390</v>
      </c>
      <c r="O1250">
        <v>0</v>
      </c>
    </row>
    <row r="1251" spans="1:15" x14ac:dyDescent="0.3">
      <c r="A1251" t="s">
        <v>1865</v>
      </c>
      <c r="B1251" t="s">
        <v>15</v>
      </c>
      <c r="C1251">
        <v>47</v>
      </c>
      <c r="D1251" t="s">
        <v>16</v>
      </c>
      <c r="E1251" t="s">
        <v>17</v>
      </c>
      <c r="F1251" t="s">
        <v>1866</v>
      </c>
      <c r="G1251">
        <v>2037.45</v>
      </c>
      <c r="H1251">
        <v>1</v>
      </c>
      <c r="I1251" s="1">
        <v>45076</v>
      </c>
      <c r="J1251" t="s">
        <v>53</v>
      </c>
      <c r="K1251">
        <v>43.31</v>
      </c>
      <c r="L1251">
        <v>0</v>
      </c>
      <c r="M1251">
        <v>37.64</v>
      </c>
      <c r="N1251">
        <v>260</v>
      </c>
      <c r="O1251">
        <f t="shared" si="19"/>
        <v>1999.81</v>
      </c>
    </row>
    <row r="1252" spans="1:15" x14ac:dyDescent="0.3">
      <c r="A1252" t="s">
        <v>2146</v>
      </c>
      <c r="B1252" t="s">
        <v>25</v>
      </c>
      <c r="C1252">
        <v>39</v>
      </c>
      <c r="D1252" t="s">
        <v>37</v>
      </c>
      <c r="E1252" t="s">
        <v>31</v>
      </c>
      <c r="F1252" t="s">
        <v>557</v>
      </c>
      <c r="G1252">
        <v>1112.23</v>
      </c>
      <c r="H1252">
        <v>1</v>
      </c>
      <c r="I1252" s="1">
        <v>45076</v>
      </c>
      <c r="J1252" t="s">
        <v>53</v>
      </c>
      <c r="K1252">
        <v>1.05</v>
      </c>
      <c r="L1252">
        <v>0</v>
      </c>
      <c r="M1252">
        <v>48.3</v>
      </c>
      <c r="N1252">
        <v>197</v>
      </c>
      <c r="O1252">
        <f t="shared" si="19"/>
        <v>1063.93</v>
      </c>
    </row>
    <row r="1253" spans="1:15" x14ac:dyDescent="0.3">
      <c r="A1253" t="s">
        <v>2264</v>
      </c>
      <c r="B1253" t="s">
        <v>15</v>
      </c>
      <c r="C1253">
        <v>42</v>
      </c>
      <c r="D1253" t="s">
        <v>21</v>
      </c>
      <c r="E1253" t="s">
        <v>17</v>
      </c>
      <c r="F1253" t="s">
        <v>938</v>
      </c>
      <c r="G1253">
        <v>1595.18</v>
      </c>
      <c r="H1253">
        <v>2</v>
      </c>
      <c r="I1253" s="1">
        <v>45076</v>
      </c>
      <c r="J1253" t="s">
        <v>23</v>
      </c>
      <c r="K1253">
        <v>6.81</v>
      </c>
      <c r="L1253">
        <v>0</v>
      </c>
      <c r="M1253">
        <v>2.17</v>
      </c>
      <c r="N1253">
        <v>491</v>
      </c>
      <c r="O1253">
        <f t="shared" si="19"/>
        <v>3188.19</v>
      </c>
    </row>
    <row r="1254" spans="1:15" x14ac:dyDescent="0.3">
      <c r="A1254" t="s">
        <v>2777</v>
      </c>
      <c r="B1254" t="s">
        <v>25</v>
      </c>
      <c r="C1254">
        <v>44</v>
      </c>
      <c r="D1254" t="s">
        <v>16</v>
      </c>
      <c r="E1254" t="s">
        <v>31</v>
      </c>
      <c r="F1254" t="s">
        <v>2444</v>
      </c>
      <c r="G1254">
        <v>2761.7</v>
      </c>
      <c r="H1254">
        <v>1</v>
      </c>
      <c r="I1254" s="1">
        <v>45076</v>
      </c>
      <c r="J1254" t="s">
        <v>23</v>
      </c>
      <c r="K1254">
        <v>34.56</v>
      </c>
      <c r="L1254">
        <v>0</v>
      </c>
      <c r="M1254">
        <v>25.41</v>
      </c>
      <c r="N1254">
        <v>240</v>
      </c>
      <c r="O1254">
        <f t="shared" si="19"/>
        <v>2736.29</v>
      </c>
    </row>
    <row r="1255" spans="1:15" x14ac:dyDescent="0.3">
      <c r="A1255" t="s">
        <v>3417</v>
      </c>
      <c r="B1255" t="s">
        <v>15</v>
      </c>
      <c r="C1255">
        <v>18</v>
      </c>
      <c r="D1255" t="s">
        <v>16</v>
      </c>
      <c r="E1255" t="s">
        <v>41</v>
      </c>
      <c r="F1255" t="s">
        <v>2766</v>
      </c>
      <c r="G1255">
        <v>1243.9100000000001</v>
      </c>
      <c r="H1255">
        <v>3</v>
      </c>
      <c r="I1255" s="1">
        <v>45076</v>
      </c>
      <c r="J1255" t="s">
        <v>19</v>
      </c>
      <c r="K1255">
        <v>28.48</v>
      </c>
      <c r="L1255">
        <v>0</v>
      </c>
      <c r="M1255">
        <v>8.94</v>
      </c>
      <c r="N1255">
        <v>235</v>
      </c>
      <c r="O1255">
        <f t="shared" si="19"/>
        <v>3722.7900000000004</v>
      </c>
    </row>
    <row r="1256" spans="1:15" x14ac:dyDescent="0.3">
      <c r="A1256" t="s">
        <v>280</v>
      </c>
      <c r="B1256" t="s">
        <v>25</v>
      </c>
      <c r="C1256">
        <v>50</v>
      </c>
      <c r="D1256" t="s">
        <v>67</v>
      </c>
      <c r="E1256" t="s">
        <v>38</v>
      </c>
      <c r="F1256" t="s">
        <v>281</v>
      </c>
      <c r="G1256">
        <v>1834.58</v>
      </c>
      <c r="H1256">
        <v>3</v>
      </c>
      <c r="I1256" s="1">
        <v>45077</v>
      </c>
      <c r="J1256" t="s">
        <v>19</v>
      </c>
      <c r="K1256">
        <v>42.86</v>
      </c>
      <c r="L1256">
        <v>0</v>
      </c>
      <c r="M1256">
        <v>41.82</v>
      </c>
      <c r="N1256">
        <v>98</v>
      </c>
      <c r="O1256">
        <f t="shared" si="19"/>
        <v>5461.92</v>
      </c>
    </row>
    <row r="1257" spans="1:15" x14ac:dyDescent="0.3">
      <c r="A1257" t="s">
        <v>751</v>
      </c>
      <c r="B1257" t="s">
        <v>15</v>
      </c>
      <c r="C1257">
        <v>29</v>
      </c>
      <c r="D1257" t="s">
        <v>67</v>
      </c>
      <c r="E1257" t="s">
        <v>38</v>
      </c>
      <c r="F1257" t="s">
        <v>752</v>
      </c>
      <c r="G1257">
        <v>2461.69</v>
      </c>
      <c r="H1257">
        <v>3</v>
      </c>
      <c r="I1257" s="1">
        <v>45077</v>
      </c>
      <c r="J1257" t="s">
        <v>28</v>
      </c>
      <c r="K1257">
        <v>58.89</v>
      </c>
      <c r="L1257">
        <v>0</v>
      </c>
      <c r="M1257">
        <v>38.049999999999997</v>
      </c>
      <c r="N1257">
        <v>295</v>
      </c>
      <c r="O1257">
        <f t="shared" si="19"/>
        <v>7347.0199999999995</v>
      </c>
    </row>
    <row r="1258" spans="1:15" x14ac:dyDescent="0.3">
      <c r="A1258" t="s">
        <v>1890</v>
      </c>
      <c r="B1258" t="s">
        <v>15</v>
      </c>
      <c r="C1258">
        <v>48</v>
      </c>
      <c r="D1258" t="s">
        <v>16</v>
      </c>
      <c r="E1258" t="s">
        <v>38</v>
      </c>
      <c r="F1258" t="s">
        <v>574</v>
      </c>
      <c r="G1258">
        <v>2915.64</v>
      </c>
      <c r="H1258">
        <v>2</v>
      </c>
      <c r="I1258" s="1">
        <v>45077</v>
      </c>
      <c r="J1258" t="s">
        <v>19</v>
      </c>
      <c r="K1258">
        <v>10.82</v>
      </c>
      <c r="L1258">
        <v>1</v>
      </c>
      <c r="M1258">
        <v>26.84</v>
      </c>
      <c r="N1258">
        <v>452</v>
      </c>
      <c r="O1258">
        <v>0</v>
      </c>
    </row>
    <row r="1259" spans="1:15" x14ac:dyDescent="0.3">
      <c r="A1259" t="s">
        <v>2746</v>
      </c>
      <c r="B1259" t="s">
        <v>25</v>
      </c>
      <c r="C1259">
        <v>32</v>
      </c>
      <c r="D1259" t="s">
        <v>30</v>
      </c>
      <c r="E1259" t="s">
        <v>41</v>
      </c>
      <c r="F1259" t="s">
        <v>1908</v>
      </c>
      <c r="G1259">
        <v>3274.38</v>
      </c>
      <c r="H1259">
        <v>3</v>
      </c>
      <c r="I1259" s="1">
        <v>45077</v>
      </c>
      <c r="J1259" t="s">
        <v>53</v>
      </c>
      <c r="K1259">
        <v>25.5</v>
      </c>
      <c r="L1259">
        <v>1</v>
      </c>
      <c r="M1259">
        <v>33.409999999999997</v>
      </c>
      <c r="N1259">
        <v>400</v>
      </c>
      <c r="O1259">
        <v>0</v>
      </c>
    </row>
    <row r="1260" spans="1:15" x14ac:dyDescent="0.3">
      <c r="A1260" t="s">
        <v>2768</v>
      </c>
      <c r="B1260" t="s">
        <v>15</v>
      </c>
      <c r="C1260">
        <v>28</v>
      </c>
      <c r="D1260" t="s">
        <v>67</v>
      </c>
      <c r="E1260" t="s">
        <v>38</v>
      </c>
      <c r="F1260" t="s">
        <v>1098</v>
      </c>
      <c r="G1260">
        <v>4899.05</v>
      </c>
      <c r="H1260">
        <v>4</v>
      </c>
      <c r="I1260" s="1">
        <v>45077</v>
      </c>
      <c r="J1260" t="s">
        <v>23</v>
      </c>
      <c r="K1260">
        <v>6.91</v>
      </c>
      <c r="L1260">
        <v>0</v>
      </c>
      <c r="M1260">
        <v>4.6399999999999997</v>
      </c>
      <c r="N1260">
        <v>381</v>
      </c>
      <c r="O1260">
        <f t="shared" si="19"/>
        <v>19591.560000000001</v>
      </c>
    </row>
    <row r="1261" spans="1:15" x14ac:dyDescent="0.3">
      <c r="A1261" t="s">
        <v>3088</v>
      </c>
      <c r="B1261" t="s">
        <v>25</v>
      </c>
      <c r="C1261">
        <v>33</v>
      </c>
      <c r="D1261" t="s">
        <v>16</v>
      </c>
      <c r="E1261" t="s">
        <v>38</v>
      </c>
      <c r="F1261" t="s">
        <v>2940</v>
      </c>
      <c r="G1261">
        <v>2696.05</v>
      </c>
      <c r="H1261">
        <v>3</v>
      </c>
      <c r="I1261" s="1">
        <v>45077</v>
      </c>
      <c r="J1261" t="s">
        <v>19</v>
      </c>
      <c r="K1261">
        <v>35.53</v>
      </c>
      <c r="L1261">
        <v>1</v>
      </c>
      <c r="M1261">
        <v>47.45</v>
      </c>
      <c r="N1261">
        <v>171</v>
      </c>
      <c r="O1261">
        <v>0</v>
      </c>
    </row>
    <row r="1262" spans="1:15" x14ac:dyDescent="0.3">
      <c r="A1262" t="s">
        <v>3345</v>
      </c>
      <c r="B1262" t="s">
        <v>15</v>
      </c>
      <c r="C1262">
        <v>38</v>
      </c>
      <c r="D1262" t="s">
        <v>37</v>
      </c>
      <c r="E1262" t="s">
        <v>41</v>
      </c>
      <c r="F1262" t="s">
        <v>2678</v>
      </c>
      <c r="G1262">
        <v>2331.29</v>
      </c>
      <c r="H1262">
        <v>1</v>
      </c>
      <c r="I1262" s="1">
        <v>45077</v>
      </c>
      <c r="J1262" t="s">
        <v>28</v>
      </c>
      <c r="K1262">
        <v>23.96</v>
      </c>
      <c r="L1262">
        <v>1</v>
      </c>
      <c r="M1262">
        <v>19.54</v>
      </c>
      <c r="N1262">
        <v>72</v>
      </c>
      <c r="O1262">
        <v>0</v>
      </c>
    </row>
    <row r="1263" spans="1:15" x14ac:dyDescent="0.3">
      <c r="A1263" t="s">
        <v>3638</v>
      </c>
      <c r="B1263" t="s">
        <v>15</v>
      </c>
      <c r="C1263">
        <v>22</v>
      </c>
      <c r="D1263" t="s">
        <v>37</v>
      </c>
      <c r="E1263" t="s">
        <v>17</v>
      </c>
      <c r="F1263" t="s">
        <v>790</v>
      </c>
      <c r="G1263">
        <v>1542.47</v>
      </c>
      <c r="H1263">
        <v>3</v>
      </c>
      <c r="I1263" s="1">
        <v>45077</v>
      </c>
      <c r="J1263" t="s">
        <v>23</v>
      </c>
      <c r="K1263">
        <v>1.0900000000000001</v>
      </c>
      <c r="L1263">
        <v>1</v>
      </c>
      <c r="M1263">
        <v>14.55</v>
      </c>
      <c r="N1263">
        <v>477</v>
      </c>
      <c r="O1263">
        <v>0</v>
      </c>
    </row>
    <row r="1264" spans="1:15" x14ac:dyDescent="0.3">
      <c r="A1264" t="s">
        <v>3757</v>
      </c>
      <c r="B1264" t="s">
        <v>15</v>
      </c>
      <c r="C1264">
        <v>43</v>
      </c>
      <c r="D1264" t="s">
        <v>30</v>
      </c>
      <c r="E1264" t="s">
        <v>17</v>
      </c>
      <c r="F1264" t="s">
        <v>731</v>
      </c>
      <c r="G1264">
        <v>2118.6999999999998</v>
      </c>
      <c r="H1264">
        <v>3</v>
      </c>
      <c r="I1264" s="1">
        <v>45077</v>
      </c>
      <c r="J1264" t="s">
        <v>19</v>
      </c>
      <c r="K1264">
        <v>23.59</v>
      </c>
      <c r="L1264">
        <v>0</v>
      </c>
      <c r="M1264">
        <v>3.19</v>
      </c>
      <c r="N1264">
        <v>422</v>
      </c>
      <c r="O1264">
        <f t="shared" si="19"/>
        <v>6352.91</v>
      </c>
    </row>
    <row r="1265" spans="1:15" x14ac:dyDescent="0.3">
      <c r="A1265" t="s">
        <v>3870</v>
      </c>
      <c r="B1265" t="s">
        <v>15</v>
      </c>
      <c r="C1265">
        <v>49</v>
      </c>
      <c r="D1265" t="s">
        <v>67</v>
      </c>
      <c r="E1265" t="s">
        <v>41</v>
      </c>
      <c r="F1265" t="s">
        <v>3741</v>
      </c>
      <c r="G1265">
        <v>4643.99</v>
      </c>
      <c r="H1265">
        <v>3</v>
      </c>
      <c r="I1265" s="1">
        <v>45077</v>
      </c>
      <c r="J1265" t="s">
        <v>23</v>
      </c>
      <c r="K1265">
        <v>29.92</v>
      </c>
      <c r="L1265">
        <v>0</v>
      </c>
      <c r="M1265">
        <v>1.22</v>
      </c>
      <c r="N1265">
        <v>211</v>
      </c>
      <c r="O1265">
        <f t="shared" si="19"/>
        <v>13930.75</v>
      </c>
    </row>
    <row r="1266" spans="1:15" x14ac:dyDescent="0.3">
      <c r="A1266" t="s">
        <v>200</v>
      </c>
      <c r="B1266" t="s">
        <v>15</v>
      </c>
      <c r="C1266">
        <v>40</v>
      </c>
      <c r="D1266" t="s">
        <v>30</v>
      </c>
      <c r="E1266" t="s">
        <v>31</v>
      </c>
      <c r="F1266" t="s">
        <v>201</v>
      </c>
      <c r="G1266">
        <v>2023.41</v>
      </c>
      <c r="H1266">
        <v>3</v>
      </c>
      <c r="I1266" s="1">
        <v>45078</v>
      </c>
      <c r="J1266" t="s">
        <v>28</v>
      </c>
      <c r="K1266">
        <v>53.14</v>
      </c>
      <c r="L1266">
        <v>1</v>
      </c>
      <c r="M1266">
        <v>14.8</v>
      </c>
      <c r="N1266">
        <v>119</v>
      </c>
      <c r="O1266">
        <v>0</v>
      </c>
    </row>
    <row r="1267" spans="1:15" x14ac:dyDescent="0.3">
      <c r="A1267" t="s">
        <v>841</v>
      </c>
      <c r="B1267" t="s">
        <v>15</v>
      </c>
      <c r="C1267">
        <v>49</v>
      </c>
      <c r="D1267" t="s">
        <v>16</v>
      </c>
      <c r="E1267" t="s">
        <v>31</v>
      </c>
      <c r="F1267" t="s">
        <v>842</v>
      </c>
      <c r="G1267">
        <v>1617.55</v>
      </c>
      <c r="H1267">
        <v>2</v>
      </c>
      <c r="I1267" s="1">
        <v>45078</v>
      </c>
      <c r="J1267" t="s">
        <v>28</v>
      </c>
      <c r="K1267">
        <v>7.94</v>
      </c>
      <c r="L1267">
        <v>1</v>
      </c>
      <c r="M1267">
        <v>1.92</v>
      </c>
      <c r="N1267">
        <v>138</v>
      </c>
      <c r="O1267">
        <v>0</v>
      </c>
    </row>
    <row r="1268" spans="1:15" x14ac:dyDescent="0.3">
      <c r="A1268" t="s">
        <v>973</v>
      </c>
      <c r="B1268" t="s">
        <v>25</v>
      </c>
      <c r="C1268">
        <v>38</v>
      </c>
      <c r="D1268" t="s">
        <v>16</v>
      </c>
      <c r="E1268" t="s">
        <v>41</v>
      </c>
      <c r="F1268" t="s">
        <v>374</v>
      </c>
      <c r="G1268">
        <v>3923.08</v>
      </c>
      <c r="H1268">
        <v>1</v>
      </c>
      <c r="I1268" s="1">
        <v>45078</v>
      </c>
      <c r="J1268" t="s">
        <v>28</v>
      </c>
      <c r="K1268">
        <v>8.5</v>
      </c>
      <c r="L1268">
        <v>1</v>
      </c>
      <c r="M1268">
        <v>33.97</v>
      </c>
      <c r="N1268">
        <v>396</v>
      </c>
      <c r="O1268">
        <v>0</v>
      </c>
    </row>
    <row r="1269" spans="1:15" x14ac:dyDescent="0.3">
      <c r="A1269" t="s">
        <v>1087</v>
      </c>
      <c r="B1269" t="s">
        <v>25</v>
      </c>
      <c r="C1269">
        <v>47</v>
      </c>
      <c r="D1269" t="s">
        <v>16</v>
      </c>
      <c r="E1269" t="s">
        <v>26</v>
      </c>
      <c r="F1269" t="s">
        <v>1088</v>
      </c>
      <c r="G1269">
        <v>4325.68</v>
      </c>
      <c r="H1269">
        <v>1</v>
      </c>
      <c r="I1269" s="1">
        <v>45078</v>
      </c>
      <c r="J1269" t="s">
        <v>19</v>
      </c>
      <c r="K1269">
        <v>49.41</v>
      </c>
      <c r="L1269">
        <v>1</v>
      </c>
      <c r="M1269">
        <v>33.340000000000003</v>
      </c>
      <c r="N1269">
        <v>445</v>
      </c>
      <c r="O1269">
        <v>0</v>
      </c>
    </row>
    <row r="1270" spans="1:15" x14ac:dyDescent="0.3">
      <c r="A1270" t="s">
        <v>1496</v>
      </c>
      <c r="B1270" t="s">
        <v>15</v>
      </c>
      <c r="C1270">
        <v>34</v>
      </c>
      <c r="D1270" t="s">
        <v>67</v>
      </c>
      <c r="E1270" t="s">
        <v>38</v>
      </c>
      <c r="F1270" t="s">
        <v>390</v>
      </c>
      <c r="G1270">
        <v>4377.32</v>
      </c>
      <c r="H1270">
        <v>1</v>
      </c>
      <c r="I1270" s="1">
        <v>45078</v>
      </c>
      <c r="J1270" t="s">
        <v>33</v>
      </c>
      <c r="K1270">
        <v>34.42</v>
      </c>
      <c r="L1270">
        <v>1</v>
      </c>
      <c r="M1270">
        <v>31.32</v>
      </c>
      <c r="N1270">
        <v>438</v>
      </c>
      <c r="O1270">
        <v>0</v>
      </c>
    </row>
    <row r="1271" spans="1:15" x14ac:dyDescent="0.3">
      <c r="A1271" t="s">
        <v>2194</v>
      </c>
      <c r="B1271" t="s">
        <v>25</v>
      </c>
      <c r="C1271">
        <v>29</v>
      </c>
      <c r="D1271" t="s">
        <v>21</v>
      </c>
      <c r="E1271" t="s">
        <v>41</v>
      </c>
      <c r="F1271" t="s">
        <v>191</v>
      </c>
      <c r="G1271">
        <v>1705.97</v>
      </c>
      <c r="H1271">
        <v>4</v>
      </c>
      <c r="I1271" s="1">
        <v>45078</v>
      </c>
      <c r="J1271" t="s">
        <v>28</v>
      </c>
      <c r="K1271">
        <v>20.75</v>
      </c>
      <c r="L1271">
        <v>1</v>
      </c>
      <c r="M1271">
        <v>18.670000000000002</v>
      </c>
      <c r="N1271">
        <v>85</v>
      </c>
      <c r="O1271">
        <v>0</v>
      </c>
    </row>
    <row r="1272" spans="1:15" x14ac:dyDescent="0.3">
      <c r="A1272" t="s">
        <v>2355</v>
      </c>
      <c r="B1272" t="s">
        <v>25</v>
      </c>
      <c r="C1272">
        <v>57</v>
      </c>
      <c r="D1272" t="s">
        <v>16</v>
      </c>
      <c r="E1272" t="s">
        <v>17</v>
      </c>
      <c r="F1272" t="s">
        <v>2004</v>
      </c>
      <c r="G1272">
        <v>4924.54</v>
      </c>
      <c r="H1272">
        <v>2</v>
      </c>
      <c r="I1272" s="1">
        <v>45078</v>
      </c>
      <c r="J1272" t="s">
        <v>53</v>
      </c>
      <c r="K1272">
        <v>54.31</v>
      </c>
      <c r="L1272">
        <v>0</v>
      </c>
      <c r="M1272">
        <v>2.95</v>
      </c>
      <c r="N1272">
        <v>139</v>
      </c>
      <c r="O1272">
        <f t="shared" si="19"/>
        <v>9846.1299999999992</v>
      </c>
    </row>
    <row r="1273" spans="1:15" x14ac:dyDescent="0.3">
      <c r="A1273" t="s">
        <v>2530</v>
      </c>
      <c r="B1273" t="s">
        <v>25</v>
      </c>
      <c r="C1273">
        <v>41</v>
      </c>
      <c r="D1273" t="s">
        <v>30</v>
      </c>
      <c r="E1273" t="s">
        <v>41</v>
      </c>
      <c r="F1273" t="s">
        <v>833</v>
      </c>
      <c r="G1273">
        <v>4083.12</v>
      </c>
      <c r="H1273">
        <v>5</v>
      </c>
      <c r="I1273" s="1">
        <v>45078</v>
      </c>
      <c r="J1273" t="s">
        <v>19</v>
      </c>
      <c r="K1273">
        <v>16.41</v>
      </c>
      <c r="L1273">
        <v>1</v>
      </c>
      <c r="M1273">
        <v>4</v>
      </c>
      <c r="N1273">
        <v>80</v>
      </c>
      <c r="O1273">
        <v>0</v>
      </c>
    </row>
    <row r="1274" spans="1:15" x14ac:dyDescent="0.3">
      <c r="A1274" t="s">
        <v>3452</v>
      </c>
      <c r="B1274" t="s">
        <v>25</v>
      </c>
      <c r="C1274">
        <v>44</v>
      </c>
      <c r="D1274" t="s">
        <v>21</v>
      </c>
      <c r="E1274" t="s">
        <v>38</v>
      </c>
      <c r="F1274" t="s">
        <v>429</v>
      </c>
      <c r="G1274">
        <v>4130.75</v>
      </c>
      <c r="H1274">
        <v>1</v>
      </c>
      <c r="I1274" s="1">
        <v>45078</v>
      </c>
      <c r="J1274" t="s">
        <v>53</v>
      </c>
      <c r="K1274">
        <v>49.07</v>
      </c>
      <c r="L1274">
        <v>1</v>
      </c>
      <c r="M1274">
        <v>48.4</v>
      </c>
      <c r="N1274">
        <v>434</v>
      </c>
      <c r="O1274">
        <v>0</v>
      </c>
    </row>
    <row r="1275" spans="1:15" x14ac:dyDescent="0.3">
      <c r="A1275" t="s">
        <v>3626</v>
      </c>
      <c r="B1275" t="s">
        <v>25</v>
      </c>
      <c r="C1275">
        <v>47</v>
      </c>
      <c r="D1275" t="s">
        <v>67</v>
      </c>
      <c r="E1275" t="s">
        <v>41</v>
      </c>
      <c r="F1275" t="s">
        <v>1224</v>
      </c>
      <c r="G1275">
        <v>649.65</v>
      </c>
      <c r="H1275">
        <v>4</v>
      </c>
      <c r="I1275" s="1">
        <v>45078</v>
      </c>
      <c r="J1275" t="s">
        <v>33</v>
      </c>
      <c r="K1275">
        <v>28.71</v>
      </c>
      <c r="L1275">
        <v>0</v>
      </c>
      <c r="M1275">
        <v>44.67</v>
      </c>
      <c r="N1275">
        <v>306</v>
      </c>
      <c r="O1275">
        <f t="shared" si="19"/>
        <v>2553.9299999999998</v>
      </c>
    </row>
    <row r="1276" spans="1:15" x14ac:dyDescent="0.3">
      <c r="A1276" t="s">
        <v>3772</v>
      </c>
      <c r="B1276" t="s">
        <v>25</v>
      </c>
      <c r="C1276">
        <v>24</v>
      </c>
      <c r="D1276" t="s">
        <v>37</v>
      </c>
      <c r="E1276" t="s">
        <v>31</v>
      </c>
      <c r="F1276" t="s">
        <v>502</v>
      </c>
      <c r="G1276">
        <v>1007.62</v>
      </c>
      <c r="H1276">
        <v>5</v>
      </c>
      <c r="I1276" s="1">
        <v>45078</v>
      </c>
      <c r="J1276" t="s">
        <v>33</v>
      </c>
      <c r="K1276">
        <v>38.5</v>
      </c>
      <c r="L1276">
        <v>1</v>
      </c>
      <c r="M1276">
        <v>35.11</v>
      </c>
      <c r="N1276">
        <v>92</v>
      </c>
      <c r="O1276">
        <v>0</v>
      </c>
    </row>
    <row r="1277" spans="1:15" x14ac:dyDescent="0.3">
      <c r="A1277" t="s">
        <v>410</v>
      </c>
      <c r="B1277" t="s">
        <v>15</v>
      </c>
      <c r="C1277">
        <v>51</v>
      </c>
      <c r="D1277" t="s">
        <v>16</v>
      </c>
      <c r="E1277" t="s">
        <v>17</v>
      </c>
      <c r="F1277" t="s">
        <v>411</v>
      </c>
      <c r="G1277">
        <v>1989.14</v>
      </c>
      <c r="H1277">
        <v>4</v>
      </c>
      <c r="I1277" s="1">
        <v>45079</v>
      </c>
      <c r="J1277" t="s">
        <v>53</v>
      </c>
      <c r="K1277">
        <v>50.2</v>
      </c>
      <c r="L1277">
        <v>1</v>
      </c>
      <c r="M1277">
        <v>3.6</v>
      </c>
      <c r="N1277">
        <v>70</v>
      </c>
      <c r="O1277">
        <v>0</v>
      </c>
    </row>
    <row r="1278" spans="1:15" x14ac:dyDescent="0.3">
      <c r="A1278" t="s">
        <v>1135</v>
      </c>
      <c r="B1278" t="s">
        <v>15</v>
      </c>
      <c r="C1278">
        <v>40</v>
      </c>
      <c r="D1278" t="s">
        <v>30</v>
      </c>
      <c r="E1278" t="s">
        <v>38</v>
      </c>
      <c r="F1278" t="s">
        <v>1136</v>
      </c>
      <c r="G1278">
        <v>923.14</v>
      </c>
      <c r="H1278">
        <v>5</v>
      </c>
      <c r="I1278" s="1">
        <v>45079</v>
      </c>
      <c r="J1278" t="s">
        <v>28</v>
      </c>
      <c r="K1278">
        <v>40.229999999999997</v>
      </c>
      <c r="L1278">
        <v>1</v>
      </c>
      <c r="M1278">
        <v>2.35</v>
      </c>
      <c r="N1278">
        <v>14</v>
      </c>
      <c r="O1278">
        <v>0</v>
      </c>
    </row>
    <row r="1279" spans="1:15" x14ac:dyDescent="0.3">
      <c r="A1279" t="s">
        <v>1382</v>
      </c>
      <c r="B1279" t="s">
        <v>25</v>
      </c>
      <c r="C1279">
        <v>34</v>
      </c>
      <c r="D1279" t="s">
        <v>67</v>
      </c>
      <c r="E1279" t="s">
        <v>17</v>
      </c>
      <c r="F1279" t="s">
        <v>1383</v>
      </c>
      <c r="G1279">
        <v>803.23</v>
      </c>
      <c r="H1279">
        <v>3</v>
      </c>
      <c r="I1279" s="1">
        <v>45079</v>
      </c>
      <c r="J1279" t="s">
        <v>33</v>
      </c>
      <c r="K1279">
        <v>54.17</v>
      </c>
      <c r="L1279">
        <v>0</v>
      </c>
      <c r="M1279">
        <v>31.25</v>
      </c>
      <c r="N1279">
        <v>74</v>
      </c>
      <c r="O1279">
        <f t="shared" si="19"/>
        <v>2378.44</v>
      </c>
    </row>
    <row r="1280" spans="1:15" x14ac:dyDescent="0.3">
      <c r="A1280" t="s">
        <v>1562</v>
      </c>
      <c r="B1280" t="s">
        <v>25</v>
      </c>
      <c r="C1280">
        <v>39</v>
      </c>
      <c r="D1280" t="s">
        <v>37</v>
      </c>
      <c r="E1280" t="s">
        <v>17</v>
      </c>
      <c r="F1280" t="s">
        <v>644</v>
      </c>
      <c r="G1280">
        <v>1459.7</v>
      </c>
      <c r="H1280">
        <v>3</v>
      </c>
      <c r="I1280" s="1">
        <v>45079</v>
      </c>
      <c r="J1280" t="s">
        <v>28</v>
      </c>
      <c r="K1280">
        <v>21.5</v>
      </c>
      <c r="L1280">
        <v>1</v>
      </c>
      <c r="M1280">
        <v>31.35</v>
      </c>
      <c r="N1280">
        <v>436</v>
      </c>
      <c r="O1280">
        <v>0</v>
      </c>
    </row>
    <row r="1281" spans="1:15" x14ac:dyDescent="0.3">
      <c r="A1281" t="s">
        <v>1678</v>
      </c>
      <c r="B1281" t="s">
        <v>25</v>
      </c>
      <c r="C1281">
        <v>43</v>
      </c>
      <c r="D1281" t="s">
        <v>21</v>
      </c>
      <c r="E1281" t="s">
        <v>38</v>
      </c>
      <c r="F1281" t="s">
        <v>1457</v>
      </c>
      <c r="G1281">
        <v>677.9</v>
      </c>
      <c r="H1281">
        <v>1</v>
      </c>
      <c r="I1281" s="1">
        <v>45079</v>
      </c>
      <c r="J1281" t="s">
        <v>53</v>
      </c>
      <c r="K1281">
        <v>49.52</v>
      </c>
      <c r="L1281">
        <v>0</v>
      </c>
      <c r="M1281">
        <v>18.989999999999998</v>
      </c>
      <c r="N1281">
        <v>318</v>
      </c>
      <c r="O1281">
        <f t="shared" si="19"/>
        <v>658.91</v>
      </c>
    </row>
    <row r="1282" spans="1:15" x14ac:dyDescent="0.3">
      <c r="A1282" t="s">
        <v>2190</v>
      </c>
      <c r="B1282" t="s">
        <v>15</v>
      </c>
      <c r="C1282">
        <v>60</v>
      </c>
      <c r="D1282" t="s">
        <v>21</v>
      </c>
      <c r="E1282" t="s">
        <v>41</v>
      </c>
      <c r="F1282" t="s">
        <v>706</v>
      </c>
      <c r="G1282">
        <v>3401.36</v>
      </c>
      <c r="H1282">
        <v>5</v>
      </c>
      <c r="I1282" s="1">
        <v>45079</v>
      </c>
      <c r="J1282" t="s">
        <v>19</v>
      </c>
      <c r="K1282">
        <v>59.26</v>
      </c>
      <c r="L1282">
        <v>0</v>
      </c>
      <c r="M1282">
        <v>22.76</v>
      </c>
      <c r="N1282">
        <v>458</v>
      </c>
      <c r="O1282">
        <f t="shared" si="19"/>
        <v>16984.04</v>
      </c>
    </row>
    <row r="1283" spans="1:15" x14ac:dyDescent="0.3">
      <c r="A1283" t="s">
        <v>2717</v>
      </c>
      <c r="B1283" t="s">
        <v>15</v>
      </c>
      <c r="C1283">
        <v>43</v>
      </c>
      <c r="D1283" t="s">
        <v>67</v>
      </c>
      <c r="E1283" t="s">
        <v>26</v>
      </c>
      <c r="F1283" t="s">
        <v>2718</v>
      </c>
      <c r="G1283">
        <v>1602.47</v>
      </c>
      <c r="H1283">
        <v>5</v>
      </c>
      <c r="I1283" s="1">
        <v>45079</v>
      </c>
      <c r="J1283" t="s">
        <v>28</v>
      </c>
      <c r="K1283">
        <v>1.84</v>
      </c>
      <c r="L1283">
        <v>0</v>
      </c>
      <c r="M1283">
        <v>45.05</v>
      </c>
      <c r="N1283">
        <v>114</v>
      </c>
      <c r="O1283">
        <f t="shared" ref="O1283:O1346" si="20">(G1283 * H1283) - M1283</f>
        <v>7967.3</v>
      </c>
    </row>
    <row r="1284" spans="1:15" x14ac:dyDescent="0.3">
      <c r="A1284" t="s">
        <v>2996</v>
      </c>
      <c r="B1284" t="s">
        <v>15</v>
      </c>
      <c r="C1284">
        <v>45</v>
      </c>
      <c r="D1284" t="s">
        <v>21</v>
      </c>
      <c r="E1284" t="s">
        <v>26</v>
      </c>
      <c r="F1284" t="s">
        <v>1180</v>
      </c>
      <c r="G1284">
        <v>1109.0999999999999</v>
      </c>
      <c r="H1284">
        <v>5</v>
      </c>
      <c r="I1284" s="1">
        <v>45079</v>
      </c>
      <c r="J1284" t="s">
        <v>19</v>
      </c>
      <c r="K1284">
        <v>5.82</v>
      </c>
      <c r="L1284">
        <v>0</v>
      </c>
      <c r="M1284">
        <v>27.06</v>
      </c>
      <c r="N1284">
        <v>246</v>
      </c>
      <c r="O1284">
        <f t="shared" si="20"/>
        <v>5518.44</v>
      </c>
    </row>
    <row r="1285" spans="1:15" x14ac:dyDescent="0.3">
      <c r="A1285" t="s">
        <v>3739</v>
      </c>
      <c r="B1285" t="s">
        <v>25</v>
      </c>
      <c r="C1285">
        <v>60</v>
      </c>
      <c r="D1285" t="s">
        <v>67</v>
      </c>
      <c r="E1285" t="s">
        <v>31</v>
      </c>
      <c r="F1285" t="s">
        <v>825</v>
      </c>
      <c r="G1285">
        <v>3697.77</v>
      </c>
      <c r="H1285">
        <v>1</v>
      </c>
      <c r="I1285" s="1">
        <v>45079</v>
      </c>
      <c r="J1285" t="s">
        <v>23</v>
      </c>
      <c r="K1285">
        <v>9.7200000000000006</v>
      </c>
      <c r="L1285">
        <v>0</v>
      </c>
      <c r="M1285">
        <v>1.2</v>
      </c>
      <c r="N1285">
        <v>142</v>
      </c>
      <c r="O1285">
        <f t="shared" si="20"/>
        <v>3696.57</v>
      </c>
    </row>
    <row r="1286" spans="1:15" x14ac:dyDescent="0.3">
      <c r="A1286" t="s">
        <v>394</v>
      </c>
      <c r="B1286" t="s">
        <v>25</v>
      </c>
      <c r="C1286">
        <v>60</v>
      </c>
      <c r="D1286" t="s">
        <v>16</v>
      </c>
      <c r="E1286" t="s">
        <v>26</v>
      </c>
      <c r="F1286" t="s">
        <v>395</v>
      </c>
      <c r="G1286">
        <v>3157.34</v>
      </c>
      <c r="H1286">
        <v>4</v>
      </c>
      <c r="I1286" s="1">
        <v>45080</v>
      </c>
      <c r="J1286" t="s">
        <v>33</v>
      </c>
      <c r="K1286">
        <v>52.15</v>
      </c>
      <c r="L1286">
        <v>0</v>
      </c>
      <c r="M1286">
        <v>2.08</v>
      </c>
      <c r="N1286">
        <v>223</v>
      </c>
      <c r="O1286">
        <f t="shared" si="20"/>
        <v>12627.28</v>
      </c>
    </row>
    <row r="1287" spans="1:15" x14ac:dyDescent="0.3">
      <c r="A1287" t="s">
        <v>859</v>
      </c>
      <c r="B1287" t="s">
        <v>15</v>
      </c>
      <c r="C1287">
        <v>19</v>
      </c>
      <c r="D1287" t="s">
        <v>30</v>
      </c>
      <c r="E1287" t="s">
        <v>41</v>
      </c>
      <c r="F1287" t="s">
        <v>860</v>
      </c>
      <c r="G1287">
        <v>605.29</v>
      </c>
      <c r="H1287">
        <v>1</v>
      </c>
      <c r="I1287" s="1">
        <v>45080</v>
      </c>
      <c r="J1287" t="s">
        <v>53</v>
      </c>
      <c r="K1287">
        <v>12.74</v>
      </c>
      <c r="L1287">
        <v>0</v>
      </c>
      <c r="M1287">
        <v>10.68</v>
      </c>
      <c r="N1287">
        <v>247</v>
      </c>
      <c r="O1287">
        <f t="shared" si="20"/>
        <v>594.61</v>
      </c>
    </row>
    <row r="1288" spans="1:15" x14ac:dyDescent="0.3">
      <c r="A1288" t="s">
        <v>1324</v>
      </c>
      <c r="B1288" t="s">
        <v>25</v>
      </c>
      <c r="C1288">
        <v>36</v>
      </c>
      <c r="D1288" t="s">
        <v>67</v>
      </c>
      <c r="E1288" t="s">
        <v>41</v>
      </c>
      <c r="F1288" t="s">
        <v>1325</v>
      </c>
      <c r="G1288">
        <v>1056.1199999999999</v>
      </c>
      <c r="H1288">
        <v>5</v>
      </c>
      <c r="I1288" s="1">
        <v>45080</v>
      </c>
      <c r="J1288" t="s">
        <v>33</v>
      </c>
      <c r="K1288">
        <v>36.69</v>
      </c>
      <c r="L1288">
        <v>0</v>
      </c>
      <c r="M1288">
        <v>36.590000000000003</v>
      </c>
      <c r="N1288">
        <v>78</v>
      </c>
      <c r="O1288">
        <f t="shared" si="20"/>
        <v>5244.0099999999993</v>
      </c>
    </row>
    <row r="1289" spans="1:15" x14ac:dyDescent="0.3">
      <c r="A1289" t="s">
        <v>2574</v>
      </c>
      <c r="B1289" t="s">
        <v>25</v>
      </c>
      <c r="C1289">
        <v>36</v>
      </c>
      <c r="D1289" t="s">
        <v>67</v>
      </c>
      <c r="E1289" t="s">
        <v>41</v>
      </c>
      <c r="F1289" t="s">
        <v>1897</v>
      </c>
      <c r="G1289">
        <v>3776.86</v>
      </c>
      <c r="H1289">
        <v>4</v>
      </c>
      <c r="I1289" s="1">
        <v>45080</v>
      </c>
      <c r="J1289" t="s">
        <v>33</v>
      </c>
      <c r="K1289">
        <v>13.23</v>
      </c>
      <c r="L1289">
        <v>0</v>
      </c>
      <c r="M1289">
        <v>44.31</v>
      </c>
      <c r="N1289">
        <v>153</v>
      </c>
      <c r="O1289">
        <f t="shared" si="20"/>
        <v>15063.130000000001</v>
      </c>
    </row>
    <row r="1290" spans="1:15" x14ac:dyDescent="0.3">
      <c r="A1290" t="s">
        <v>2695</v>
      </c>
      <c r="B1290" t="s">
        <v>25</v>
      </c>
      <c r="C1290">
        <v>50</v>
      </c>
      <c r="D1290" t="s">
        <v>37</v>
      </c>
      <c r="E1290" t="s">
        <v>38</v>
      </c>
      <c r="F1290" t="s">
        <v>285</v>
      </c>
      <c r="G1290">
        <v>3167.58</v>
      </c>
      <c r="H1290">
        <v>5</v>
      </c>
      <c r="I1290" s="1">
        <v>45080</v>
      </c>
      <c r="J1290" t="s">
        <v>19</v>
      </c>
      <c r="K1290">
        <v>8.41</v>
      </c>
      <c r="L1290">
        <v>1</v>
      </c>
      <c r="M1290">
        <v>22.22</v>
      </c>
      <c r="N1290">
        <v>103</v>
      </c>
      <c r="O1290">
        <v>0</v>
      </c>
    </row>
    <row r="1291" spans="1:15" x14ac:dyDescent="0.3">
      <c r="A1291" t="s">
        <v>2943</v>
      </c>
      <c r="B1291" t="s">
        <v>15</v>
      </c>
      <c r="C1291">
        <v>45</v>
      </c>
      <c r="D1291" t="s">
        <v>30</v>
      </c>
      <c r="E1291" t="s">
        <v>31</v>
      </c>
      <c r="F1291" t="s">
        <v>2360</v>
      </c>
      <c r="G1291">
        <v>4128.3900000000003</v>
      </c>
      <c r="H1291">
        <v>1</v>
      </c>
      <c r="I1291" s="1">
        <v>45080</v>
      </c>
      <c r="J1291" t="s">
        <v>28</v>
      </c>
      <c r="K1291">
        <v>55.01</v>
      </c>
      <c r="L1291">
        <v>0</v>
      </c>
      <c r="M1291">
        <v>1.88</v>
      </c>
      <c r="N1291">
        <v>497</v>
      </c>
      <c r="O1291">
        <f t="shared" si="20"/>
        <v>4126.51</v>
      </c>
    </row>
    <row r="1292" spans="1:15" x14ac:dyDescent="0.3">
      <c r="A1292" t="s">
        <v>3542</v>
      </c>
      <c r="B1292" t="s">
        <v>15</v>
      </c>
      <c r="C1292">
        <v>40</v>
      </c>
      <c r="D1292" t="s">
        <v>30</v>
      </c>
      <c r="E1292" t="s">
        <v>38</v>
      </c>
      <c r="F1292" t="s">
        <v>1467</v>
      </c>
      <c r="G1292">
        <v>2304.83</v>
      </c>
      <c r="H1292">
        <v>3</v>
      </c>
      <c r="I1292" s="1">
        <v>45080</v>
      </c>
      <c r="J1292" t="s">
        <v>53</v>
      </c>
      <c r="K1292">
        <v>3.21</v>
      </c>
      <c r="L1292">
        <v>1</v>
      </c>
      <c r="M1292">
        <v>36.07</v>
      </c>
      <c r="N1292">
        <v>379</v>
      </c>
      <c r="O1292">
        <v>0</v>
      </c>
    </row>
    <row r="1293" spans="1:15" x14ac:dyDescent="0.3">
      <c r="A1293" t="s">
        <v>3589</v>
      </c>
      <c r="B1293" t="s">
        <v>15</v>
      </c>
      <c r="C1293">
        <v>49</v>
      </c>
      <c r="D1293" t="s">
        <v>16</v>
      </c>
      <c r="E1293" t="s">
        <v>17</v>
      </c>
      <c r="F1293" t="s">
        <v>3590</v>
      </c>
      <c r="G1293">
        <v>1763.96</v>
      </c>
      <c r="H1293">
        <v>5</v>
      </c>
      <c r="I1293" s="1">
        <v>45080</v>
      </c>
      <c r="J1293" t="s">
        <v>23</v>
      </c>
      <c r="K1293">
        <v>34.9</v>
      </c>
      <c r="L1293">
        <v>0</v>
      </c>
      <c r="M1293">
        <v>15.76</v>
      </c>
      <c r="N1293">
        <v>220</v>
      </c>
      <c r="O1293">
        <f t="shared" si="20"/>
        <v>8804.0399999999991</v>
      </c>
    </row>
    <row r="1294" spans="1:15" x14ac:dyDescent="0.3">
      <c r="A1294" t="s">
        <v>3716</v>
      </c>
      <c r="B1294" t="s">
        <v>25</v>
      </c>
      <c r="C1294">
        <v>49</v>
      </c>
      <c r="D1294" t="s">
        <v>21</v>
      </c>
      <c r="E1294" t="s">
        <v>38</v>
      </c>
      <c r="F1294" t="s">
        <v>3681</v>
      </c>
      <c r="G1294">
        <v>767.75</v>
      </c>
      <c r="H1294">
        <v>1</v>
      </c>
      <c r="I1294" s="1">
        <v>45080</v>
      </c>
      <c r="J1294" t="s">
        <v>53</v>
      </c>
      <c r="K1294">
        <v>28.04</v>
      </c>
      <c r="L1294">
        <v>1</v>
      </c>
      <c r="M1294">
        <v>37.520000000000003</v>
      </c>
      <c r="N1294">
        <v>399</v>
      </c>
      <c r="O1294">
        <v>0</v>
      </c>
    </row>
    <row r="1295" spans="1:15" x14ac:dyDescent="0.3">
      <c r="A1295" t="s">
        <v>3765</v>
      </c>
      <c r="B1295" t="s">
        <v>25</v>
      </c>
      <c r="C1295">
        <v>23</v>
      </c>
      <c r="D1295" t="s">
        <v>16</v>
      </c>
      <c r="E1295" t="s">
        <v>31</v>
      </c>
      <c r="F1295" t="s">
        <v>1321</v>
      </c>
      <c r="G1295">
        <v>4064.78</v>
      </c>
      <c r="H1295">
        <v>2</v>
      </c>
      <c r="I1295" s="1">
        <v>45080</v>
      </c>
      <c r="J1295" t="s">
        <v>33</v>
      </c>
      <c r="K1295">
        <v>49.69</v>
      </c>
      <c r="L1295">
        <v>0</v>
      </c>
      <c r="M1295">
        <v>30.4</v>
      </c>
      <c r="N1295">
        <v>438</v>
      </c>
      <c r="O1295">
        <f t="shared" si="20"/>
        <v>8099.1600000000008</v>
      </c>
    </row>
    <row r="1296" spans="1:15" x14ac:dyDescent="0.3">
      <c r="A1296" t="s">
        <v>210</v>
      </c>
      <c r="B1296" t="s">
        <v>15</v>
      </c>
      <c r="C1296">
        <v>48</v>
      </c>
      <c r="D1296" t="s">
        <v>21</v>
      </c>
      <c r="E1296" t="s">
        <v>38</v>
      </c>
      <c r="F1296" t="s">
        <v>211</v>
      </c>
      <c r="G1296">
        <v>2031.54</v>
      </c>
      <c r="H1296">
        <v>3</v>
      </c>
      <c r="I1296" s="1">
        <v>45081</v>
      </c>
      <c r="J1296" t="s">
        <v>19</v>
      </c>
      <c r="K1296">
        <v>30.54</v>
      </c>
      <c r="L1296">
        <v>0</v>
      </c>
      <c r="M1296">
        <v>28.26</v>
      </c>
      <c r="N1296">
        <v>22</v>
      </c>
      <c r="O1296">
        <f t="shared" si="20"/>
        <v>6066.36</v>
      </c>
    </row>
    <row r="1297" spans="1:15" x14ac:dyDescent="0.3">
      <c r="A1297" t="s">
        <v>1060</v>
      </c>
      <c r="B1297" t="s">
        <v>25</v>
      </c>
      <c r="C1297">
        <v>33</v>
      </c>
      <c r="D1297" t="s">
        <v>67</v>
      </c>
      <c r="E1297" t="s">
        <v>41</v>
      </c>
      <c r="F1297" t="s">
        <v>366</v>
      </c>
      <c r="G1297">
        <v>1577.69</v>
      </c>
      <c r="H1297">
        <v>3</v>
      </c>
      <c r="I1297" s="1">
        <v>45081</v>
      </c>
      <c r="J1297" t="s">
        <v>19</v>
      </c>
      <c r="K1297">
        <v>21.1</v>
      </c>
      <c r="L1297">
        <v>0</v>
      </c>
      <c r="M1297">
        <v>5.94</v>
      </c>
      <c r="N1297">
        <v>248</v>
      </c>
      <c r="O1297">
        <f t="shared" si="20"/>
        <v>4727.13</v>
      </c>
    </row>
    <row r="1298" spans="1:15" x14ac:dyDescent="0.3">
      <c r="A1298" t="s">
        <v>1494</v>
      </c>
      <c r="B1298" t="s">
        <v>15</v>
      </c>
      <c r="C1298">
        <v>46</v>
      </c>
      <c r="D1298" t="s">
        <v>37</v>
      </c>
      <c r="E1298" t="s">
        <v>38</v>
      </c>
      <c r="F1298" t="s">
        <v>1495</v>
      </c>
      <c r="G1298">
        <v>3978.4</v>
      </c>
      <c r="H1298">
        <v>2</v>
      </c>
      <c r="I1298" s="1">
        <v>45081</v>
      </c>
      <c r="J1298" t="s">
        <v>53</v>
      </c>
      <c r="K1298">
        <v>7.51</v>
      </c>
      <c r="L1298">
        <v>1</v>
      </c>
      <c r="M1298">
        <v>30.34</v>
      </c>
      <c r="N1298">
        <v>334</v>
      </c>
      <c r="O1298">
        <v>0</v>
      </c>
    </row>
    <row r="1299" spans="1:15" x14ac:dyDescent="0.3">
      <c r="A1299" t="s">
        <v>1682</v>
      </c>
      <c r="B1299" t="s">
        <v>15</v>
      </c>
      <c r="C1299">
        <v>39</v>
      </c>
      <c r="D1299" t="s">
        <v>37</v>
      </c>
      <c r="E1299" t="s">
        <v>31</v>
      </c>
      <c r="F1299" t="s">
        <v>1683</v>
      </c>
      <c r="G1299">
        <v>3761.13</v>
      </c>
      <c r="H1299">
        <v>3</v>
      </c>
      <c r="I1299" s="1">
        <v>45081</v>
      </c>
      <c r="J1299" t="s">
        <v>19</v>
      </c>
      <c r="K1299">
        <v>44.16</v>
      </c>
      <c r="L1299">
        <v>1</v>
      </c>
      <c r="M1299">
        <v>41.35</v>
      </c>
      <c r="N1299">
        <v>61</v>
      </c>
      <c r="O1299">
        <v>0</v>
      </c>
    </row>
    <row r="1300" spans="1:15" x14ac:dyDescent="0.3">
      <c r="A1300" t="s">
        <v>1962</v>
      </c>
      <c r="B1300" t="s">
        <v>15</v>
      </c>
      <c r="C1300">
        <v>42</v>
      </c>
      <c r="D1300" t="s">
        <v>21</v>
      </c>
      <c r="E1300" t="s">
        <v>41</v>
      </c>
      <c r="F1300" t="s">
        <v>498</v>
      </c>
      <c r="G1300">
        <v>1639.15</v>
      </c>
      <c r="H1300">
        <v>4</v>
      </c>
      <c r="I1300" s="1">
        <v>45081</v>
      </c>
      <c r="J1300" t="s">
        <v>28</v>
      </c>
      <c r="K1300">
        <v>38.130000000000003</v>
      </c>
      <c r="L1300">
        <v>1</v>
      </c>
      <c r="M1300">
        <v>35.69</v>
      </c>
      <c r="N1300">
        <v>108</v>
      </c>
      <c r="O1300">
        <v>0</v>
      </c>
    </row>
    <row r="1301" spans="1:15" x14ac:dyDescent="0.3">
      <c r="A1301" t="s">
        <v>2070</v>
      </c>
      <c r="B1301" t="s">
        <v>15</v>
      </c>
      <c r="C1301">
        <v>32</v>
      </c>
      <c r="D1301" t="s">
        <v>67</v>
      </c>
      <c r="E1301" t="s">
        <v>26</v>
      </c>
      <c r="F1301" t="s">
        <v>207</v>
      </c>
      <c r="G1301">
        <v>2837.78</v>
      </c>
      <c r="H1301">
        <v>2</v>
      </c>
      <c r="I1301" s="1">
        <v>45081</v>
      </c>
      <c r="J1301" t="s">
        <v>33</v>
      </c>
      <c r="K1301">
        <v>18.100000000000001</v>
      </c>
      <c r="L1301">
        <v>1</v>
      </c>
      <c r="M1301">
        <v>4.17</v>
      </c>
      <c r="N1301">
        <v>419</v>
      </c>
      <c r="O1301">
        <v>0</v>
      </c>
    </row>
    <row r="1302" spans="1:15" x14ac:dyDescent="0.3">
      <c r="A1302" t="s">
        <v>2244</v>
      </c>
      <c r="B1302" t="s">
        <v>25</v>
      </c>
      <c r="C1302">
        <v>38</v>
      </c>
      <c r="D1302" t="s">
        <v>67</v>
      </c>
      <c r="E1302" t="s">
        <v>17</v>
      </c>
      <c r="F1302" t="s">
        <v>2245</v>
      </c>
      <c r="G1302">
        <v>3282.12</v>
      </c>
      <c r="H1302">
        <v>4</v>
      </c>
      <c r="I1302" s="1">
        <v>45081</v>
      </c>
      <c r="J1302" t="s">
        <v>23</v>
      </c>
      <c r="K1302">
        <v>44.94</v>
      </c>
      <c r="L1302">
        <v>0</v>
      </c>
      <c r="M1302">
        <v>10.119999999999999</v>
      </c>
      <c r="N1302">
        <v>35</v>
      </c>
      <c r="O1302">
        <f t="shared" si="20"/>
        <v>13118.359999999999</v>
      </c>
    </row>
    <row r="1303" spans="1:15" x14ac:dyDescent="0.3">
      <c r="A1303" t="s">
        <v>3182</v>
      </c>
      <c r="B1303" t="s">
        <v>25</v>
      </c>
      <c r="C1303">
        <v>42</v>
      </c>
      <c r="D1303" t="s">
        <v>30</v>
      </c>
      <c r="E1303" t="s">
        <v>17</v>
      </c>
      <c r="F1303" t="s">
        <v>2756</v>
      </c>
      <c r="G1303">
        <v>516.35</v>
      </c>
      <c r="H1303">
        <v>4</v>
      </c>
      <c r="I1303" s="1">
        <v>45081</v>
      </c>
      <c r="J1303" t="s">
        <v>28</v>
      </c>
      <c r="K1303">
        <v>59.75</v>
      </c>
      <c r="L1303">
        <v>1</v>
      </c>
      <c r="M1303">
        <v>6.11</v>
      </c>
      <c r="N1303">
        <v>406</v>
      </c>
      <c r="O1303">
        <v>0</v>
      </c>
    </row>
    <row r="1304" spans="1:15" x14ac:dyDescent="0.3">
      <c r="A1304" t="s">
        <v>3834</v>
      </c>
      <c r="B1304" t="s">
        <v>25</v>
      </c>
      <c r="C1304">
        <v>42</v>
      </c>
      <c r="D1304" t="s">
        <v>16</v>
      </c>
      <c r="E1304" t="s">
        <v>17</v>
      </c>
      <c r="F1304" t="s">
        <v>3835</v>
      </c>
      <c r="G1304">
        <v>2145.08</v>
      </c>
      <c r="H1304">
        <v>3</v>
      </c>
      <c r="I1304" s="1">
        <v>45081</v>
      </c>
      <c r="J1304" t="s">
        <v>33</v>
      </c>
      <c r="K1304">
        <v>24.77</v>
      </c>
      <c r="L1304">
        <v>0</v>
      </c>
      <c r="M1304">
        <v>14.27</v>
      </c>
      <c r="N1304">
        <v>218</v>
      </c>
      <c r="O1304">
        <f t="shared" si="20"/>
        <v>6420.9699999999993</v>
      </c>
    </row>
    <row r="1305" spans="1:15" x14ac:dyDescent="0.3">
      <c r="A1305" t="s">
        <v>107</v>
      </c>
      <c r="B1305" t="s">
        <v>15</v>
      </c>
      <c r="C1305">
        <v>29</v>
      </c>
      <c r="D1305" t="s">
        <v>67</v>
      </c>
      <c r="E1305" t="s">
        <v>26</v>
      </c>
      <c r="F1305" t="s">
        <v>108</v>
      </c>
      <c r="G1305">
        <v>4403.74</v>
      </c>
      <c r="H1305">
        <v>4</v>
      </c>
      <c r="I1305" s="1">
        <v>45082</v>
      </c>
      <c r="J1305" t="s">
        <v>19</v>
      </c>
      <c r="K1305">
        <v>34.32</v>
      </c>
      <c r="L1305">
        <v>0</v>
      </c>
      <c r="M1305">
        <v>34.6</v>
      </c>
      <c r="N1305">
        <v>137</v>
      </c>
      <c r="O1305">
        <f t="shared" si="20"/>
        <v>17580.36</v>
      </c>
    </row>
    <row r="1306" spans="1:15" x14ac:dyDescent="0.3">
      <c r="A1306" t="s">
        <v>530</v>
      </c>
      <c r="B1306" t="s">
        <v>25</v>
      </c>
      <c r="C1306">
        <v>38</v>
      </c>
      <c r="D1306" t="s">
        <v>16</v>
      </c>
      <c r="E1306" t="s">
        <v>41</v>
      </c>
      <c r="F1306" t="s">
        <v>531</v>
      </c>
      <c r="G1306">
        <v>2702.04</v>
      </c>
      <c r="H1306">
        <v>2</v>
      </c>
      <c r="I1306" s="1">
        <v>45082</v>
      </c>
      <c r="J1306" t="s">
        <v>33</v>
      </c>
      <c r="K1306">
        <v>18.89</v>
      </c>
      <c r="L1306">
        <v>1</v>
      </c>
      <c r="M1306">
        <v>39.909999999999997</v>
      </c>
      <c r="N1306">
        <v>483</v>
      </c>
      <c r="O1306">
        <v>0</v>
      </c>
    </row>
    <row r="1307" spans="1:15" x14ac:dyDescent="0.3">
      <c r="A1307" t="s">
        <v>924</v>
      </c>
      <c r="B1307" t="s">
        <v>25</v>
      </c>
      <c r="C1307">
        <v>24</v>
      </c>
      <c r="D1307" t="s">
        <v>30</v>
      </c>
      <c r="E1307" t="s">
        <v>17</v>
      </c>
      <c r="F1307" t="s">
        <v>925</v>
      </c>
      <c r="G1307">
        <v>3737.54</v>
      </c>
      <c r="H1307">
        <v>5</v>
      </c>
      <c r="I1307" s="1">
        <v>45082</v>
      </c>
      <c r="J1307" t="s">
        <v>19</v>
      </c>
      <c r="K1307">
        <v>25.59</v>
      </c>
      <c r="L1307">
        <v>0</v>
      </c>
      <c r="M1307">
        <v>38.299999999999997</v>
      </c>
      <c r="N1307">
        <v>43</v>
      </c>
      <c r="O1307">
        <f t="shared" si="20"/>
        <v>18649.400000000001</v>
      </c>
    </row>
    <row r="1308" spans="1:15" x14ac:dyDescent="0.3">
      <c r="A1308" t="s">
        <v>928</v>
      </c>
      <c r="B1308" t="s">
        <v>25</v>
      </c>
      <c r="C1308">
        <v>48</v>
      </c>
      <c r="D1308" t="s">
        <v>67</v>
      </c>
      <c r="E1308" t="s">
        <v>41</v>
      </c>
      <c r="F1308" t="s">
        <v>929</v>
      </c>
      <c r="G1308">
        <v>1522.58</v>
      </c>
      <c r="H1308">
        <v>3</v>
      </c>
      <c r="I1308" s="1">
        <v>45082</v>
      </c>
      <c r="J1308" t="s">
        <v>19</v>
      </c>
      <c r="K1308">
        <v>33.21</v>
      </c>
      <c r="L1308">
        <v>1</v>
      </c>
      <c r="M1308">
        <v>5.79</v>
      </c>
      <c r="N1308">
        <v>143</v>
      </c>
      <c r="O1308">
        <v>0</v>
      </c>
    </row>
    <row r="1309" spans="1:15" x14ac:dyDescent="0.3">
      <c r="A1309" t="s">
        <v>1207</v>
      </c>
      <c r="B1309" t="s">
        <v>15</v>
      </c>
      <c r="C1309">
        <v>59</v>
      </c>
      <c r="D1309" t="s">
        <v>37</v>
      </c>
      <c r="E1309" t="s">
        <v>41</v>
      </c>
      <c r="F1309" t="s">
        <v>1208</v>
      </c>
      <c r="G1309">
        <v>571.13</v>
      </c>
      <c r="H1309">
        <v>4</v>
      </c>
      <c r="I1309" s="1">
        <v>45082</v>
      </c>
      <c r="J1309" t="s">
        <v>53</v>
      </c>
      <c r="K1309">
        <v>22.46</v>
      </c>
      <c r="L1309">
        <v>1</v>
      </c>
      <c r="M1309">
        <v>41.79</v>
      </c>
      <c r="N1309">
        <v>164</v>
      </c>
      <c r="O1309">
        <v>0</v>
      </c>
    </row>
    <row r="1310" spans="1:15" x14ac:dyDescent="0.3">
      <c r="A1310" t="s">
        <v>1338</v>
      </c>
      <c r="B1310" t="s">
        <v>25</v>
      </c>
      <c r="C1310">
        <v>57</v>
      </c>
      <c r="D1310" t="s">
        <v>37</v>
      </c>
      <c r="E1310" t="s">
        <v>38</v>
      </c>
      <c r="F1310" t="s">
        <v>1339</v>
      </c>
      <c r="G1310">
        <v>1510.21</v>
      </c>
      <c r="H1310">
        <v>5</v>
      </c>
      <c r="I1310" s="1">
        <v>45082</v>
      </c>
      <c r="J1310" t="s">
        <v>53</v>
      </c>
      <c r="K1310">
        <v>40.01</v>
      </c>
      <c r="L1310">
        <v>1</v>
      </c>
      <c r="M1310">
        <v>33.270000000000003</v>
      </c>
      <c r="N1310">
        <v>51</v>
      </c>
      <c r="O1310">
        <v>0</v>
      </c>
    </row>
    <row r="1311" spans="1:15" x14ac:dyDescent="0.3">
      <c r="A1311" t="s">
        <v>1460</v>
      </c>
      <c r="B1311" t="s">
        <v>25</v>
      </c>
      <c r="C1311">
        <v>40</v>
      </c>
      <c r="D1311" t="s">
        <v>67</v>
      </c>
      <c r="E1311" t="s">
        <v>31</v>
      </c>
      <c r="F1311" t="s">
        <v>1461</v>
      </c>
      <c r="G1311">
        <v>4834.2299999999996</v>
      </c>
      <c r="H1311">
        <v>3</v>
      </c>
      <c r="I1311" s="1">
        <v>45082</v>
      </c>
      <c r="J1311" t="s">
        <v>53</v>
      </c>
      <c r="K1311">
        <v>21.55</v>
      </c>
      <c r="L1311">
        <v>1</v>
      </c>
      <c r="M1311">
        <v>18.559999999999999</v>
      </c>
      <c r="N1311">
        <v>155</v>
      </c>
      <c r="O1311">
        <v>0</v>
      </c>
    </row>
    <row r="1312" spans="1:15" x14ac:dyDescent="0.3">
      <c r="A1312" t="s">
        <v>1989</v>
      </c>
      <c r="B1312" t="s">
        <v>15</v>
      </c>
      <c r="C1312">
        <v>55</v>
      </c>
      <c r="D1312" t="s">
        <v>30</v>
      </c>
      <c r="E1312" t="s">
        <v>31</v>
      </c>
      <c r="F1312" t="s">
        <v>1990</v>
      </c>
      <c r="G1312">
        <v>4748.3999999999996</v>
      </c>
      <c r="H1312">
        <v>3</v>
      </c>
      <c r="I1312" s="1">
        <v>45082</v>
      </c>
      <c r="J1312" t="s">
        <v>23</v>
      </c>
      <c r="K1312">
        <v>51.68</v>
      </c>
      <c r="L1312">
        <v>0</v>
      </c>
      <c r="M1312">
        <v>21.04</v>
      </c>
      <c r="N1312">
        <v>79</v>
      </c>
      <c r="O1312">
        <f t="shared" si="20"/>
        <v>14224.159999999998</v>
      </c>
    </row>
    <row r="1313" spans="1:15" x14ac:dyDescent="0.3">
      <c r="A1313" t="s">
        <v>3005</v>
      </c>
      <c r="B1313" t="s">
        <v>15</v>
      </c>
      <c r="C1313">
        <v>58</v>
      </c>
      <c r="D1313" t="s">
        <v>67</v>
      </c>
      <c r="E1313" t="s">
        <v>31</v>
      </c>
      <c r="F1313" t="s">
        <v>2385</v>
      </c>
      <c r="G1313">
        <v>2145.77</v>
      </c>
      <c r="H1313">
        <v>2</v>
      </c>
      <c r="I1313" s="1">
        <v>45082</v>
      </c>
      <c r="J1313" t="s">
        <v>19</v>
      </c>
      <c r="K1313">
        <v>6.36</v>
      </c>
      <c r="L1313">
        <v>0</v>
      </c>
      <c r="M1313">
        <v>27.89</v>
      </c>
      <c r="N1313">
        <v>40</v>
      </c>
      <c r="O1313">
        <f t="shared" si="20"/>
        <v>4263.6499999999996</v>
      </c>
    </row>
    <row r="1314" spans="1:15" x14ac:dyDescent="0.3">
      <c r="A1314" t="s">
        <v>3115</v>
      </c>
      <c r="B1314" t="s">
        <v>25</v>
      </c>
      <c r="C1314">
        <v>28</v>
      </c>
      <c r="D1314" t="s">
        <v>67</v>
      </c>
      <c r="E1314" t="s">
        <v>38</v>
      </c>
      <c r="F1314" t="s">
        <v>747</v>
      </c>
      <c r="G1314">
        <v>3736.04</v>
      </c>
      <c r="H1314">
        <v>4</v>
      </c>
      <c r="I1314" s="1">
        <v>45082</v>
      </c>
      <c r="J1314" t="s">
        <v>19</v>
      </c>
      <c r="K1314">
        <v>24.45</v>
      </c>
      <c r="L1314">
        <v>1</v>
      </c>
      <c r="M1314">
        <v>13.65</v>
      </c>
      <c r="N1314">
        <v>59</v>
      </c>
      <c r="O1314">
        <v>0</v>
      </c>
    </row>
    <row r="1315" spans="1:15" x14ac:dyDescent="0.3">
      <c r="A1315" t="s">
        <v>3237</v>
      </c>
      <c r="B1315" t="s">
        <v>25</v>
      </c>
      <c r="C1315">
        <v>45</v>
      </c>
      <c r="D1315" t="s">
        <v>21</v>
      </c>
      <c r="E1315" t="s">
        <v>38</v>
      </c>
      <c r="F1315" t="s">
        <v>2065</v>
      </c>
      <c r="G1315">
        <v>587.09</v>
      </c>
      <c r="H1315">
        <v>2</v>
      </c>
      <c r="I1315" s="1">
        <v>45082</v>
      </c>
      <c r="J1315" t="s">
        <v>53</v>
      </c>
      <c r="K1315">
        <v>22.75</v>
      </c>
      <c r="L1315">
        <v>1</v>
      </c>
      <c r="M1315">
        <v>17.899999999999999</v>
      </c>
      <c r="N1315">
        <v>440</v>
      </c>
      <c r="O1315">
        <v>0</v>
      </c>
    </row>
    <row r="1316" spans="1:15" x14ac:dyDescent="0.3">
      <c r="A1316" t="s">
        <v>764</v>
      </c>
      <c r="B1316" t="s">
        <v>25</v>
      </c>
      <c r="C1316">
        <v>27</v>
      </c>
      <c r="D1316" t="s">
        <v>67</v>
      </c>
      <c r="E1316" t="s">
        <v>26</v>
      </c>
      <c r="F1316" t="s">
        <v>765</v>
      </c>
      <c r="G1316">
        <v>685.58</v>
      </c>
      <c r="H1316">
        <v>4</v>
      </c>
      <c r="I1316" s="1">
        <v>45083</v>
      </c>
      <c r="J1316" t="s">
        <v>33</v>
      </c>
      <c r="K1316">
        <v>24.56</v>
      </c>
      <c r="L1316">
        <v>0</v>
      </c>
      <c r="M1316">
        <v>34.229999999999997</v>
      </c>
      <c r="N1316">
        <v>164</v>
      </c>
      <c r="O1316">
        <f t="shared" si="20"/>
        <v>2708.09</v>
      </c>
    </row>
    <row r="1317" spans="1:15" x14ac:dyDescent="0.3">
      <c r="A1317" t="s">
        <v>827</v>
      </c>
      <c r="B1317" t="s">
        <v>25</v>
      </c>
      <c r="C1317">
        <v>56</v>
      </c>
      <c r="D1317" t="s">
        <v>21</v>
      </c>
      <c r="E1317" t="s">
        <v>31</v>
      </c>
      <c r="F1317" t="s">
        <v>828</v>
      </c>
      <c r="G1317">
        <v>2319.9899999999998</v>
      </c>
      <c r="H1317">
        <v>2</v>
      </c>
      <c r="I1317" s="1">
        <v>45083</v>
      </c>
      <c r="J1317" t="s">
        <v>28</v>
      </c>
      <c r="K1317">
        <v>50.44</v>
      </c>
      <c r="L1317">
        <v>1</v>
      </c>
      <c r="M1317">
        <v>19.95</v>
      </c>
      <c r="N1317">
        <v>459</v>
      </c>
      <c r="O1317">
        <v>0</v>
      </c>
    </row>
    <row r="1318" spans="1:15" x14ac:dyDescent="0.3">
      <c r="A1318" t="s">
        <v>1659</v>
      </c>
      <c r="B1318" t="s">
        <v>15</v>
      </c>
      <c r="C1318">
        <v>44</v>
      </c>
      <c r="D1318" t="s">
        <v>67</v>
      </c>
      <c r="E1318" t="s">
        <v>17</v>
      </c>
      <c r="F1318" t="s">
        <v>731</v>
      </c>
      <c r="G1318">
        <v>3950.42</v>
      </c>
      <c r="H1318">
        <v>3</v>
      </c>
      <c r="I1318" s="1">
        <v>45083</v>
      </c>
      <c r="J1318" t="s">
        <v>19</v>
      </c>
      <c r="K1318">
        <v>51.73</v>
      </c>
      <c r="L1318">
        <v>1</v>
      </c>
      <c r="M1318">
        <v>15.91</v>
      </c>
      <c r="N1318">
        <v>466</v>
      </c>
      <c r="O1318">
        <v>0</v>
      </c>
    </row>
    <row r="1319" spans="1:15" x14ac:dyDescent="0.3">
      <c r="A1319" t="s">
        <v>1738</v>
      </c>
      <c r="B1319" t="s">
        <v>25</v>
      </c>
      <c r="C1319">
        <v>18</v>
      </c>
      <c r="D1319" t="s">
        <v>30</v>
      </c>
      <c r="E1319" t="s">
        <v>41</v>
      </c>
      <c r="F1319" t="s">
        <v>1253</v>
      </c>
      <c r="G1319">
        <v>4620.1400000000003</v>
      </c>
      <c r="H1319">
        <v>4</v>
      </c>
      <c r="I1319" s="1">
        <v>45083</v>
      </c>
      <c r="J1319" t="s">
        <v>28</v>
      </c>
      <c r="K1319">
        <v>31.96</v>
      </c>
      <c r="L1319">
        <v>0</v>
      </c>
      <c r="M1319">
        <v>39.770000000000003</v>
      </c>
      <c r="N1319">
        <v>308</v>
      </c>
      <c r="O1319">
        <f t="shared" si="20"/>
        <v>18440.79</v>
      </c>
    </row>
    <row r="1320" spans="1:15" x14ac:dyDescent="0.3">
      <c r="A1320" t="s">
        <v>2508</v>
      </c>
      <c r="B1320" t="s">
        <v>25</v>
      </c>
      <c r="C1320">
        <v>56</v>
      </c>
      <c r="D1320" t="s">
        <v>21</v>
      </c>
      <c r="E1320" t="s">
        <v>17</v>
      </c>
      <c r="F1320" t="s">
        <v>1642</v>
      </c>
      <c r="G1320">
        <v>1770.67</v>
      </c>
      <c r="H1320">
        <v>4</v>
      </c>
      <c r="I1320" s="1">
        <v>45083</v>
      </c>
      <c r="J1320" t="s">
        <v>28</v>
      </c>
      <c r="K1320">
        <v>44.05</v>
      </c>
      <c r="L1320">
        <v>0</v>
      </c>
      <c r="M1320">
        <v>18.690000000000001</v>
      </c>
      <c r="N1320">
        <v>410</v>
      </c>
      <c r="O1320">
        <f t="shared" si="20"/>
        <v>7063.9900000000007</v>
      </c>
    </row>
    <row r="1321" spans="1:15" x14ac:dyDescent="0.3">
      <c r="A1321" t="s">
        <v>3766</v>
      </c>
      <c r="B1321" t="s">
        <v>15</v>
      </c>
      <c r="C1321">
        <v>26</v>
      </c>
      <c r="D1321" t="s">
        <v>67</v>
      </c>
      <c r="E1321" t="s">
        <v>31</v>
      </c>
      <c r="F1321" t="s">
        <v>469</v>
      </c>
      <c r="G1321">
        <v>3912.64</v>
      </c>
      <c r="H1321">
        <v>2</v>
      </c>
      <c r="I1321" s="1">
        <v>45083</v>
      </c>
      <c r="J1321" t="s">
        <v>28</v>
      </c>
      <c r="K1321">
        <v>20.61</v>
      </c>
      <c r="L1321">
        <v>0</v>
      </c>
      <c r="M1321">
        <v>36.200000000000003</v>
      </c>
      <c r="N1321">
        <v>128</v>
      </c>
      <c r="O1321">
        <f t="shared" si="20"/>
        <v>7789.08</v>
      </c>
    </row>
    <row r="1322" spans="1:15" x14ac:dyDescent="0.3">
      <c r="A1322" t="s">
        <v>145</v>
      </c>
      <c r="B1322" t="s">
        <v>25</v>
      </c>
      <c r="C1322">
        <v>52</v>
      </c>
      <c r="D1322" t="s">
        <v>37</v>
      </c>
      <c r="E1322" t="s">
        <v>38</v>
      </c>
      <c r="F1322" t="s">
        <v>146</v>
      </c>
      <c r="G1322">
        <v>2283.14</v>
      </c>
      <c r="H1322">
        <v>5</v>
      </c>
      <c r="I1322" s="1">
        <v>45084</v>
      </c>
      <c r="J1322" t="s">
        <v>19</v>
      </c>
      <c r="K1322">
        <v>58.14</v>
      </c>
      <c r="L1322">
        <v>1</v>
      </c>
      <c r="M1322">
        <v>35.39</v>
      </c>
      <c r="N1322">
        <v>98</v>
      </c>
      <c r="O1322">
        <v>0</v>
      </c>
    </row>
    <row r="1323" spans="1:15" x14ac:dyDescent="0.3">
      <c r="A1323" t="s">
        <v>2852</v>
      </c>
      <c r="B1323" t="s">
        <v>25</v>
      </c>
      <c r="C1323">
        <v>49</v>
      </c>
      <c r="D1323" t="s">
        <v>16</v>
      </c>
      <c r="E1323" t="s">
        <v>17</v>
      </c>
      <c r="F1323" t="s">
        <v>2853</v>
      </c>
      <c r="G1323">
        <v>2288.9</v>
      </c>
      <c r="H1323">
        <v>4</v>
      </c>
      <c r="I1323" s="1">
        <v>45084</v>
      </c>
      <c r="J1323" t="s">
        <v>28</v>
      </c>
      <c r="K1323">
        <v>43.4</v>
      </c>
      <c r="L1323">
        <v>1</v>
      </c>
      <c r="M1323">
        <v>16.72</v>
      </c>
      <c r="N1323">
        <v>218</v>
      </c>
      <c r="O1323">
        <v>0</v>
      </c>
    </row>
    <row r="1324" spans="1:15" x14ac:dyDescent="0.3">
      <c r="A1324" t="s">
        <v>3229</v>
      </c>
      <c r="B1324" t="s">
        <v>15</v>
      </c>
      <c r="C1324">
        <v>52</v>
      </c>
      <c r="D1324" t="s">
        <v>67</v>
      </c>
      <c r="E1324" t="s">
        <v>31</v>
      </c>
      <c r="F1324" t="s">
        <v>1606</v>
      </c>
      <c r="G1324">
        <v>2638.99</v>
      </c>
      <c r="H1324">
        <v>5</v>
      </c>
      <c r="I1324" s="1">
        <v>45084</v>
      </c>
      <c r="J1324" t="s">
        <v>33</v>
      </c>
      <c r="K1324">
        <v>13.87</v>
      </c>
      <c r="L1324">
        <v>1</v>
      </c>
      <c r="M1324">
        <v>25.93</v>
      </c>
      <c r="N1324">
        <v>208</v>
      </c>
      <c r="O1324">
        <v>0</v>
      </c>
    </row>
    <row r="1325" spans="1:15" x14ac:dyDescent="0.3">
      <c r="A1325" t="s">
        <v>3774</v>
      </c>
      <c r="B1325" t="s">
        <v>15</v>
      </c>
      <c r="C1325">
        <v>20</v>
      </c>
      <c r="D1325" t="s">
        <v>67</v>
      </c>
      <c r="E1325" t="s">
        <v>38</v>
      </c>
      <c r="F1325" t="s">
        <v>984</v>
      </c>
      <c r="G1325">
        <v>1305.6500000000001</v>
      </c>
      <c r="H1325">
        <v>3</v>
      </c>
      <c r="I1325" s="1">
        <v>45084</v>
      </c>
      <c r="J1325" t="s">
        <v>33</v>
      </c>
      <c r="K1325">
        <v>23.62</v>
      </c>
      <c r="L1325">
        <v>0</v>
      </c>
      <c r="M1325">
        <v>1.39</v>
      </c>
      <c r="N1325">
        <v>297</v>
      </c>
      <c r="O1325">
        <f t="shared" si="20"/>
        <v>3915.5600000000004</v>
      </c>
    </row>
    <row r="1326" spans="1:15" x14ac:dyDescent="0.3">
      <c r="A1326" t="s">
        <v>1715</v>
      </c>
      <c r="B1326" t="s">
        <v>25</v>
      </c>
      <c r="C1326">
        <v>58</v>
      </c>
      <c r="D1326" t="s">
        <v>30</v>
      </c>
      <c r="E1326" t="s">
        <v>41</v>
      </c>
      <c r="F1326" t="s">
        <v>159</v>
      </c>
      <c r="G1326">
        <v>2557.04</v>
      </c>
      <c r="H1326">
        <v>5</v>
      </c>
      <c r="I1326" s="1">
        <v>45085</v>
      </c>
      <c r="J1326" t="s">
        <v>53</v>
      </c>
      <c r="K1326">
        <v>15.51</v>
      </c>
      <c r="L1326">
        <v>1</v>
      </c>
      <c r="M1326">
        <v>24.4</v>
      </c>
      <c r="N1326">
        <v>454</v>
      </c>
      <c r="O1326">
        <v>0</v>
      </c>
    </row>
    <row r="1327" spans="1:15" x14ac:dyDescent="0.3">
      <c r="A1327" t="s">
        <v>2051</v>
      </c>
      <c r="B1327" t="s">
        <v>25</v>
      </c>
      <c r="C1327">
        <v>37</v>
      </c>
      <c r="D1327" t="s">
        <v>37</v>
      </c>
      <c r="E1327" t="s">
        <v>26</v>
      </c>
      <c r="F1327" t="s">
        <v>1461</v>
      </c>
      <c r="G1327">
        <v>2729.95</v>
      </c>
      <c r="H1327">
        <v>1</v>
      </c>
      <c r="I1327" s="1">
        <v>45085</v>
      </c>
      <c r="J1327" t="s">
        <v>33</v>
      </c>
      <c r="K1327">
        <v>6.32</v>
      </c>
      <c r="L1327">
        <v>0</v>
      </c>
      <c r="M1327">
        <v>31.78</v>
      </c>
      <c r="N1327">
        <v>429</v>
      </c>
      <c r="O1327">
        <f t="shared" si="20"/>
        <v>2698.1699999999996</v>
      </c>
    </row>
    <row r="1328" spans="1:15" x14ac:dyDescent="0.3">
      <c r="A1328" t="s">
        <v>2311</v>
      </c>
      <c r="B1328" t="s">
        <v>25</v>
      </c>
      <c r="C1328">
        <v>54</v>
      </c>
      <c r="D1328" t="s">
        <v>21</v>
      </c>
      <c r="E1328" t="s">
        <v>38</v>
      </c>
      <c r="F1328" t="s">
        <v>927</v>
      </c>
      <c r="G1328">
        <v>1040.1300000000001</v>
      </c>
      <c r="H1328">
        <v>3</v>
      </c>
      <c r="I1328" s="1">
        <v>45085</v>
      </c>
      <c r="J1328" t="s">
        <v>53</v>
      </c>
      <c r="K1328">
        <v>17.059999999999999</v>
      </c>
      <c r="L1328">
        <v>1</v>
      </c>
      <c r="M1328">
        <v>47.52</v>
      </c>
      <c r="N1328">
        <v>136</v>
      </c>
      <c r="O1328">
        <v>0</v>
      </c>
    </row>
    <row r="1329" spans="1:15" x14ac:dyDescent="0.3">
      <c r="A1329" t="s">
        <v>2609</v>
      </c>
      <c r="B1329" t="s">
        <v>15</v>
      </c>
      <c r="C1329">
        <v>37</v>
      </c>
      <c r="D1329" t="s">
        <v>16</v>
      </c>
      <c r="E1329" t="s">
        <v>31</v>
      </c>
      <c r="F1329" t="s">
        <v>1168</v>
      </c>
      <c r="G1329">
        <v>4543.24</v>
      </c>
      <c r="H1329">
        <v>3</v>
      </c>
      <c r="I1329" s="1">
        <v>45085</v>
      </c>
      <c r="J1329" t="s">
        <v>23</v>
      </c>
      <c r="K1329">
        <v>50.66</v>
      </c>
      <c r="L1329">
        <v>0</v>
      </c>
      <c r="M1329">
        <v>6.16</v>
      </c>
      <c r="N1329">
        <v>329</v>
      </c>
      <c r="O1329">
        <f t="shared" si="20"/>
        <v>13623.56</v>
      </c>
    </row>
    <row r="1330" spans="1:15" x14ac:dyDescent="0.3">
      <c r="A1330" t="s">
        <v>2773</v>
      </c>
      <c r="B1330" t="s">
        <v>25</v>
      </c>
      <c r="C1330">
        <v>44</v>
      </c>
      <c r="D1330" t="s">
        <v>30</v>
      </c>
      <c r="E1330" t="s">
        <v>41</v>
      </c>
      <c r="F1330" t="s">
        <v>219</v>
      </c>
      <c r="G1330">
        <v>4188.3900000000003</v>
      </c>
      <c r="H1330">
        <v>4</v>
      </c>
      <c r="I1330" s="1">
        <v>45085</v>
      </c>
      <c r="J1330" t="s">
        <v>23</v>
      </c>
      <c r="K1330">
        <v>29.38</v>
      </c>
      <c r="L1330">
        <v>0</v>
      </c>
      <c r="M1330">
        <v>42.63</v>
      </c>
      <c r="N1330">
        <v>399</v>
      </c>
      <c r="O1330">
        <f t="shared" si="20"/>
        <v>16710.93</v>
      </c>
    </row>
    <row r="1331" spans="1:15" x14ac:dyDescent="0.3">
      <c r="A1331" t="s">
        <v>3027</v>
      </c>
      <c r="B1331" t="s">
        <v>25</v>
      </c>
      <c r="C1331">
        <v>54</v>
      </c>
      <c r="D1331" t="s">
        <v>30</v>
      </c>
      <c r="E1331" t="s">
        <v>41</v>
      </c>
      <c r="F1331" t="s">
        <v>642</v>
      </c>
      <c r="G1331">
        <v>1034.1500000000001</v>
      </c>
      <c r="H1331">
        <v>3</v>
      </c>
      <c r="I1331" s="1">
        <v>45085</v>
      </c>
      <c r="J1331" t="s">
        <v>53</v>
      </c>
      <c r="K1331">
        <v>12.98</v>
      </c>
      <c r="L1331">
        <v>0</v>
      </c>
      <c r="M1331">
        <v>8.0399999999999991</v>
      </c>
      <c r="N1331">
        <v>356</v>
      </c>
      <c r="O1331">
        <f t="shared" si="20"/>
        <v>3094.4100000000003</v>
      </c>
    </row>
    <row r="1332" spans="1:15" x14ac:dyDescent="0.3">
      <c r="A1332" t="s">
        <v>3895</v>
      </c>
      <c r="B1332" t="s">
        <v>25</v>
      </c>
      <c r="C1332">
        <v>51</v>
      </c>
      <c r="D1332" t="s">
        <v>30</v>
      </c>
      <c r="E1332" t="s">
        <v>17</v>
      </c>
      <c r="F1332" t="s">
        <v>1346</v>
      </c>
      <c r="G1332">
        <v>1515.47</v>
      </c>
      <c r="H1332">
        <v>2</v>
      </c>
      <c r="I1332" s="1">
        <v>45085</v>
      </c>
      <c r="J1332" t="s">
        <v>19</v>
      </c>
      <c r="K1332">
        <v>55.64</v>
      </c>
      <c r="L1332">
        <v>1</v>
      </c>
      <c r="M1332">
        <v>46.68</v>
      </c>
      <c r="N1332">
        <v>460</v>
      </c>
      <c r="O1332">
        <v>0</v>
      </c>
    </row>
    <row r="1333" spans="1:15" x14ac:dyDescent="0.3">
      <c r="A1333" t="s">
        <v>949</v>
      </c>
      <c r="B1333" t="s">
        <v>25</v>
      </c>
      <c r="C1333">
        <v>59</v>
      </c>
      <c r="D1333" t="s">
        <v>37</v>
      </c>
      <c r="E1333" t="s">
        <v>31</v>
      </c>
      <c r="F1333" t="s">
        <v>150</v>
      </c>
      <c r="G1333">
        <v>2395.19</v>
      </c>
      <c r="H1333">
        <v>4</v>
      </c>
      <c r="I1333" s="1">
        <v>45086</v>
      </c>
      <c r="J1333" t="s">
        <v>19</v>
      </c>
      <c r="K1333">
        <v>20.02</v>
      </c>
      <c r="L1333">
        <v>0</v>
      </c>
      <c r="M1333">
        <v>25.12</v>
      </c>
      <c r="N1333">
        <v>145</v>
      </c>
      <c r="O1333">
        <f t="shared" si="20"/>
        <v>9555.64</v>
      </c>
    </row>
    <row r="1334" spans="1:15" x14ac:dyDescent="0.3">
      <c r="A1334" t="s">
        <v>1668</v>
      </c>
      <c r="B1334" t="s">
        <v>15</v>
      </c>
      <c r="C1334">
        <v>47</v>
      </c>
      <c r="D1334" t="s">
        <v>37</v>
      </c>
      <c r="E1334" t="s">
        <v>31</v>
      </c>
      <c r="F1334" t="s">
        <v>890</v>
      </c>
      <c r="G1334">
        <v>885.35</v>
      </c>
      <c r="H1334">
        <v>5</v>
      </c>
      <c r="I1334" s="1">
        <v>45086</v>
      </c>
      <c r="J1334" t="s">
        <v>23</v>
      </c>
      <c r="K1334">
        <v>7.79</v>
      </c>
      <c r="L1334">
        <v>0</v>
      </c>
      <c r="M1334">
        <v>5.07</v>
      </c>
      <c r="N1334">
        <v>374</v>
      </c>
      <c r="O1334">
        <f t="shared" si="20"/>
        <v>4421.68</v>
      </c>
    </row>
    <row r="1335" spans="1:15" x14ac:dyDescent="0.3">
      <c r="A1335" t="s">
        <v>2240</v>
      </c>
      <c r="B1335" t="s">
        <v>15</v>
      </c>
      <c r="C1335">
        <v>57</v>
      </c>
      <c r="D1335" t="s">
        <v>21</v>
      </c>
      <c r="E1335" t="s">
        <v>26</v>
      </c>
      <c r="F1335" t="s">
        <v>720</v>
      </c>
      <c r="G1335">
        <v>2337.46</v>
      </c>
      <c r="H1335">
        <v>4</v>
      </c>
      <c r="I1335" s="1">
        <v>45086</v>
      </c>
      <c r="J1335" t="s">
        <v>19</v>
      </c>
      <c r="K1335">
        <v>17.39</v>
      </c>
      <c r="L1335">
        <v>1</v>
      </c>
      <c r="M1335">
        <v>17.190000000000001</v>
      </c>
      <c r="N1335">
        <v>82</v>
      </c>
      <c r="O1335">
        <v>0</v>
      </c>
    </row>
    <row r="1336" spans="1:15" x14ac:dyDescent="0.3">
      <c r="A1336" t="s">
        <v>2353</v>
      </c>
      <c r="B1336" t="s">
        <v>25</v>
      </c>
      <c r="C1336">
        <v>55</v>
      </c>
      <c r="D1336" t="s">
        <v>30</v>
      </c>
      <c r="E1336" t="s">
        <v>41</v>
      </c>
      <c r="F1336" t="s">
        <v>1130</v>
      </c>
      <c r="G1336">
        <v>1139.47</v>
      </c>
      <c r="H1336">
        <v>2</v>
      </c>
      <c r="I1336" s="1">
        <v>45086</v>
      </c>
      <c r="J1336" t="s">
        <v>28</v>
      </c>
      <c r="K1336">
        <v>35.729999999999997</v>
      </c>
      <c r="L1336">
        <v>0</v>
      </c>
      <c r="M1336">
        <v>14.14</v>
      </c>
      <c r="N1336">
        <v>72</v>
      </c>
      <c r="O1336">
        <f t="shared" si="20"/>
        <v>2264.8000000000002</v>
      </c>
    </row>
    <row r="1337" spans="1:15" x14ac:dyDescent="0.3">
      <c r="A1337" t="s">
        <v>3049</v>
      </c>
      <c r="B1337" t="s">
        <v>25</v>
      </c>
      <c r="C1337">
        <v>24</v>
      </c>
      <c r="D1337" t="s">
        <v>30</v>
      </c>
      <c r="E1337" t="s">
        <v>38</v>
      </c>
      <c r="F1337" t="s">
        <v>2106</v>
      </c>
      <c r="G1337">
        <v>4959.3900000000003</v>
      </c>
      <c r="H1337">
        <v>5</v>
      </c>
      <c r="I1337" s="1">
        <v>45086</v>
      </c>
      <c r="J1337" t="s">
        <v>23</v>
      </c>
      <c r="K1337">
        <v>52.15</v>
      </c>
      <c r="L1337">
        <v>0</v>
      </c>
      <c r="M1337">
        <v>13.03</v>
      </c>
      <c r="N1337">
        <v>436</v>
      </c>
      <c r="O1337">
        <f t="shared" si="20"/>
        <v>24783.920000000002</v>
      </c>
    </row>
    <row r="1338" spans="1:15" x14ac:dyDescent="0.3">
      <c r="A1338" t="s">
        <v>3313</v>
      </c>
      <c r="B1338" t="s">
        <v>15</v>
      </c>
      <c r="C1338">
        <v>36</v>
      </c>
      <c r="D1338" t="s">
        <v>30</v>
      </c>
      <c r="E1338" t="s">
        <v>26</v>
      </c>
      <c r="F1338" t="s">
        <v>168</v>
      </c>
      <c r="G1338">
        <v>1709.23</v>
      </c>
      <c r="H1338">
        <v>4</v>
      </c>
      <c r="I1338" s="1">
        <v>45086</v>
      </c>
      <c r="J1338" t="s">
        <v>28</v>
      </c>
      <c r="K1338">
        <v>50.67</v>
      </c>
      <c r="L1338">
        <v>1</v>
      </c>
      <c r="M1338">
        <v>20.34</v>
      </c>
      <c r="N1338">
        <v>494</v>
      </c>
      <c r="O1338">
        <v>0</v>
      </c>
    </row>
    <row r="1339" spans="1:15" x14ac:dyDescent="0.3">
      <c r="A1339" t="s">
        <v>3486</v>
      </c>
      <c r="B1339" t="s">
        <v>15</v>
      </c>
      <c r="C1339">
        <v>36</v>
      </c>
      <c r="D1339" t="s">
        <v>21</v>
      </c>
      <c r="E1339" t="s">
        <v>17</v>
      </c>
      <c r="F1339" t="s">
        <v>2342</v>
      </c>
      <c r="G1339">
        <v>1186.4000000000001</v>
      </c>
      <c r="H1339">
        <v>1</v>
      </c>
      <c r="I1339" s="1">
        <v>45086</v>
      </c>
      <c r="J1339" t="s">
        <v>23</v>
      </c>
      <c r="K1339">
        <v>35.75</v>
      </c>
      <c r="L1339">
        <v>0</v>
      </c>
      <c r="M1339">
        <v>31.85</v>
      </c>
      <c r="N1339">
        <v>376</v>
      </c>
      <c r="O1339">
        <f t="shared" si="20"/>
        <v>1154.5500000000002</v>
      </c>
    </row>
    <row r="1340" spans="1:15" x14ac:dyDescent="0.3">
      <c r="A1340" t="s">
        <v>3488</v>
      </c>
      <c r="B1340" t="s">
        <v>15</v>
      </c>
      <c r="C1340">
        <v>47</v>
      </c>
      <c r="D1340" t="s">
        <v>37</v>
      </c>
      <c r="E1340" t="s">
        <v>26</v>
      </c>
      <c r="F1340" t="s">
        <v>1759</v>
      </c>
      <c r="G1340">
        <v>2351.34</v>
      </c>
      <c r="H1340">
        <v>4</v>
      </c>
      <c r="I1340" s="1">
        <v>45086</v>
      </c>
      <c r="J1340" t="s">
        <v>23</v>
      </c>
      <c r="K1340">
        <v>58.97</v>
      </c>
      <c r="L1340">
        <v>0</v>
      </c>
      <c r="M1340">
        <v>18.75</v>
      </c>
      <c r="N1340">
        <v>499</v>
      </c>
      <c r="O1340">
        <f t="shared" si="20"/>
        <v>9386.61</v>
      </c>
    </row>
    <row r="1341" spans="1:15" x14ac:dyDescent="0.3">
      <c r="A1341" t="s">
        <v>3536</v>
      </c>
      <c r="B1341" t="s">
        <v>25</v>
      </c>
      <c r="C1341">
        <v>53</v>
      </c>
      <c r="D1341" t="s">
        <v>67</v>
      </c>
      <c r="E1341" t="s">
        <v>41</v>
      </c>
      <c r="F1341" t="s">
        <v>2572</v>
      </c>
      <c r="G1341">
        <v>2265.15</v>
      </c>
      <c r="H1341">
        <v>3</v>
      </c>
      <c r="I1341" s="1">
        <v>45086</v>
      </c>
      <c r="J1341" t="s">
        <v>23</v>
      </c>
      <c r="K1341">
        <v>41.43</v>
      </c>
      <c r="L1341">
        <v>1</v>
      </c>
      <c r="M1341">
        <v>10.95</v>
      </c>
      <c r="N1341">
        <v>379</v>
      </c>
      <c r="O1341">
        <v>0</v>
      </c>
    </row>
    <row r="1342" spans="1:15" x14ac:dyDescent="0.3">
      <c r="A1342" t="s">
        <v>3820</v>
      </c>
      <c r="B1342" t="s">
        <v>25</v>
      </c>
      <c r="C1342">
        <v>34</v>
      </c>
      <c r="D1342" t="s">
        <v>37</v>
      </c>
      <c r="E1342" t="s">
        <v>38</v>
      </c>
      <c r="F1342" t="s">
        <v>3821</v>
      </c>
      <c r="G1342">
        <v>3222.85</v>
      </c>
      <c r="H1342">
        <v>4</v>
      </c>
      <c r="I1342" s="1">
        <v>45086</v>
      </c>
      <c r="J1342" t="s">
        <v>28</v>
      </c>
      <c r="K1342">
        <v>57.29</v>
      </c>
      <c r="L1342">
        <v>1</v>
      </c>
      <c r="M1342">
        <v>34.49</v>
      </c>
      <c r="N1342">
        <v>215</v>
      </c>
      <c r="O1342">
        <v>0</v>
      </c>
    </row>
    <row r="1343" spans="1:15" x14ac:dyDescent="0.3">
      <c r="A1343" t="s">
        <v>1310</v>
      </c>
      <c r="B1343" t="s">
        <v>25</v>
      </c>
      <c r="C1343">
        <v>26</v>
      </c>
      <c r="D1343" t="s">
        <v>21</v>
      </c>
      <c r="E1343" t="s">
        <v>17</v>
      </c>
      <c r="F1343" t="s">
        <v>142</v>
      </c>
      <c r="G1343">
        <v>2656.42</v>
      </c>
      <c r="H1343">
        <v>4</v>
      </c>
      <c r="I1343" s="1">
        <v>45087</v>
      </c>
      <c r="J1343" t="s">
        <v>33</v>
      </c>
      <c r="K1343">
        <v>5.87</v>
      </c>
      <c r="L1343">
        <v>0</v>
      </c>
      <c r="M1343">
        <v>6.84</v>
      </c>
      <c r="N1343">
        <v>453</v>
      </c>
      <c r="O1343">
        <f t="shared" si="20"/>
        <v>10618.84</v>
      </c>
    </row>
    <row r="1344" spans="1:15" x14ac:dyDescent="0.3">
      <c r="A1344" t="s">
        <v>3457</v>
      </c>
      <c r="B1344" t="s">
        <v>25</v>
      </c>
      <c r="C1344">
        <v>54</v>
      </c>
      <c r="D1344" t="s">
        <v>16</v>
      </c>
      <c r="E1344" t="s">
        <v>17</v>
      </c>
      <c r="F1344" t="s">
        <v>552</v>
      </c>
      <c r="G1344">
        <v>4833.83</v>
      </c>
      <c r="H1344">
        <v>2</v>
      </c>
      <c r="I1344" s="1">
        <v>45087</v>
      </c>
      <c r="J1344" t="s">
        <v>23</v>
      </c>
      <c r="K1344">
        <v>38.58</v>
      </c>
      <c r="L1344">
        <v>1</v>
      </c>
      <c r="M1344">
        <v>47.74</v>
      </c>
      <c r="N1344">
        <v>50</v>
      </c>
      <c r="O1344">
        <v>0</v>
      </c>
    </row>
    <row r="1345" spans="1:15" x14ac:dyDescent="0.3">
      <c r="A1345" t="s">
        <v>3554</v>
      </c>
      <c r="B1345" t="s">
        <v>25</v>
      </c>
      <c r="C1345">
        <v>55</v>
      </c>
      <c r="D1345" t="s">
        <v>67</v>
      </c>
      <c r="E1345" t="s">
        <v>17</v>
      </c>
      <c r="F1345" t="s">
        <v>321</v>
      </c>
      <c r="G1345">
        <v>2803.96</v>
      </c>
      <c r="H1345">
        <v>4</v>
      </c>
      <c r="I1345" s="1">
        <v>45087</v>
      </c>
      <c r="J1345" t="s">
        <v>33</v>
      </c>
      <c r="K1345">
        <v>43.14</v>
      </c>
      <c r="L1345">
        <v>1</v>
      </c>
      <c r="M1345">
        <v>27.95</v>
      </c>
      <c r="N1345">
        <v>81</v>
      </c>
      <c r="O1345">
        <v>0</v>
      </c>
    </row>
    <row r="1346" spans="1:15" x14ac:dyDescent="0.3">
      <c r="A1346" t="s">
        <v>3794</v>
      </c>
      <c r="B1346" t="s">
        <v>25</v>
      </c>
      <c r="C1346">
        <v>22</v>
      </c>
      <c r="D1346" t="s">
        <v>37</v>
      </c>
      <c r="E1346" t="s">
        <v>41</v>
      </c>
      <c r="F1346" t="s">
        <v>2704</v>
      </c>
      <c r="G1346">
        <v>4183.93</v>
      </c>
      <c r="H1346">
        <v>1</v>
      </c>
      <c r="I1346" s="1">
        <v>45087</v>
      </c>
      <c r="J1346" t="s">
        <v>33</v>
      </c>
      <c r="K1346">
        <v>10.18</v>
      </c>
      <c r="L1346">
        <v>1</v>
      </c>
      <c r="M1346">
        <v>33.51</v>
      </c>
      <c r="N1346">
        <v>300</v>
      </c>
      <c r="O1346">
        <v>0</v>
      </c>
    </row>
    <row r="1347" spans="1:15" x14ac:dyDescent="0.3">
      <c r="A1347" t="s">
        <v>610</v>
      </c>
      <c r="B1347" t="s">
        <v>15</v>
      </c>
      <c r="C1347">
        <v>54</v>
      </c>
      <c r="D1347" t="s">
        <v>21</v>
      </c>
      <c r="E1347" t="s">
        <v>17</v>
      </c>
      <c r="F1347" t="s">
        <v>611</v>
      </c>
      <c r="G1347">
        <v>3302.93</v>
      </c>
      <c r="H1347">
        <v>4</v>
      </c>
      <c r="I1347" s="1">
        <v>45088</v>
      </c>
      <c r="J1347" t="s">
        <v>53</v>
      </c>
      <c r="K1347">
        <v>35.81</v>
      </c>
      <c r="L1347">
        <v>1</v>
      </c>
      <c r="M1347">
        <v>8.08</v>
      </c>
      <c r="N1347">
        <v>288</v>
      </c>
      <c r="O1347">
        <v>0</v>
      </c>
    </row>
    <row r="1348" spans="1:15" x14ac:dyDescent="0.3">
      <c r="A1348" t="s">
        <v>793</v>
      </c>
      <c r="B1348" t="s">
        <v>25</v>
      </c>
      <c r="C1348">
        <v>49</v>
      </c>
      <c r="D1348" t="s">
        <v>37</v>
      </c>
      <c r="E1348" t="s">
        <v>41</v>
      </c>
      <c r="F1348" t="s">
        <v>794</v>
      </c>
      <c r="G1348">
        <v>2636.1</v>
      </c>
      <c r="H1348">
        <v>4</v>
      </c>
      <c r="I1348" s="1">
        <v>45088</v>
      </c>
      <c r="J1348" t="s">
        <v>19</v>
      </c>
      <c r="K1348">
        <v>31.06</v>
      </c>
      <c r="L1348">
        <v>0</v>
      </c>
      <c r="M1348">
        <v>11.7</v>
      </c>
      <c r="N1348">
        <v>193</v>
      </c>
      <c r="O1348">
        <f t="shared" ref="O1347:O1410" si="21">(G1348 * H1348) - M1348</f>
        <v>10532.699999999999</v>
      </c>
    </row>
    <row r="1349" spans="1:15" x14ac:dyDescent="0.3">
      <c r="A1349" t="s">
        <v>1172</v>
      </c>
      <c r="B1349" t="s">
        <v>15</v>
      </c>
      <c r="C1349">
        <v>59</v>
      </c>
      <c r="D1349" t="s">
        <v>16</v>
      </c>
      <c r="E1349" t="s">
        <v>41</v>
      </c>
      <c r="F1349" t="s">
        <v>747</v>
      </c>
      <c r="G1349">
        <v>695.05</v>
      </c>
      <c r="H1349">
        <v>3</v>
      </c>
      <c r="I1349" s="1">
        <v>45088</v>
      </c>
      <c r="J1349" t="s">
        <v>53</v>
      </c>
      <c r="K1349">
        <v>55.81</v>
      </c>
      <c r="L1349">
        <v>0</v>
      </c>
      <c r="M1349">
        <v>32</v>
      </c>
      <c r="N1349">
        <v>463</v>
      </c>
      <c r="O1349">
        <f t="shared" si="21"/>
        <v>2053.1499999999996</v>
      </c>
    </row>
    <row r="1350" spans="1:15" x14ac:dyDescent="0.3">
      <c r="A1350" t="s">
        <v>1330</v>
      </c>
      <c r="B1350" t="s">
        <v>25</v>
      </c>
      <c r="C1350">
        <v>48</v>
      </c>
      <c r="D1350" t="s">
        <v>37</v>
      </c>
      <c r="E1350" t="s">
        <v>26</v>
      </c>
      <c r="F1350" t="s">
        <v>525</v>
      </c>
      <c r="G1350">
        <v>4954.57</v>
      </c>
      <c r="H1350">
        <v>2</v>
      </c>
      <c r="I1350" s="1">
        <v>45088</v>
      </c>
      <c r="J1350" t="s">
        <v>23</v>
      </c>
      <c r="K1350">
        <v>14.09</v>
      </c>
      <c r="L1350">
        <v>0</v>
      </c>
      <c r="M1350">
        <v>44.61</v>
      </c>
      <c r="N1350">
        <v>475</v>
      </c>
      <c r="O1350">
        <f t="shared" si="21"/>
        <v>9864.5299999999988</v>
      </c>
    </row>
    <row r="1351" spans="1:15" x14ac:dyDescent="0.3">
      <c r="A1351" t="s">
        <v>2256</v>
      </c>
      <c r="B1351" t="s">
        <v>25</v>
      </c>
      <c r="C1351">
        <v>59</v>
      </c>
      <c r="D1351" t="s">
        <v>67</v>
      </c>
      <c r="E1351" t="s">
        <v>38</v>
      </c>
      <c r="F1351" t="s">
        <v>2257</v>
      </c>
      <c r="G1351">
        <v>3123.58</v>
      </c>
      <c r="H1351">
        <v>4</v>
      </c>
      <c r="I1351" s="1">
        <v>45088</v>
      </c>
      <c r="J1351" t="s">
        <v>53</v>
      </c>
      <c r="K1351">
        <v>45.49</v>
      </c>
      <c r="L1351">
        <v>0</v>
      </c>
      <c r="M1351">
        <v>20.04</v>
      </c>
      <c r="N1351">
        <v>91</v>
      </c>
      <c r="O1351">
        <f t="shared" si="21"/>
        <v>12474.279999999999</v>
      </c>
    </row>
    <row r="1352" spans="1:15" x14ac:dyDescent="0.3">
      <c r="A1352" t="s">
        <v>2338</v>
      </c>
      <c r="B1352" t="s">
        <v>25</v>
      </c>
      <c r="C1352">
        <v>43</v>
      </c>
      <c r="D1352" t="s">
        <v>30</v>
      </c>
      <c r="E1352" t="s">
        <v>31</v>
      </c>
      <c r="F1352" t="s">
        <v>188</v>
      </c>
      <c r="G1352">
        <v>667.61</v>
      </c>
      <c r="H1352">
        <v>1</v>
      </c>
      <c r="I1352" s="1">
        <v>45088</v>
      </c>
      <c r="J1352" t="s">
        <v>23</v>
      </c>
      <c r="K1352">
        <v>40.6</v>
      </c>
      <c r="L1352">
        <v>0</v>
      </c>
      <c r="M1352">
        <v>33.43</v>
      </c>
      <c r="N1352">
        <v>166</v>
      </c>
      <c r="O1352">
        <f t="shared" si="21"/>
        <v>634.18000000000006</v>
      </c>
    </row>
    <row r="1353" spans="1:15" x14ac:dyDescent="0.3">
      <c r="A1353" t="s">
        <v>2386</v>
      </c>
      <c r="B1353" t="s">
        <v>15</v>
      </c>
      <c r="C1353">
        <v>22</v>
      </c>
      <c r="D1353" t="s">
        <v>67</v>
      </c>
      <c r="E1353" t="s">
        <v>17</v>
      </c>
      <c r="F1353" t="s">
        <v>1101</v>
      </c>
      <c r="G1353">
        <v>1599.96</v>
      </c>
      <c r="H1353">
        <v>4</v>
      </c>
      <c r="I1353" s="1">
        <v>45088</v>
      </c>
      <c r="J1353" t="s">
        <v>33</v>
      </c>
      <c r="K1353">
        <v>56.43</v>
      </c>
      <c r="L1353">
        <v>1</v>
      </c>
      <c r="M1353">
        <v>47.77</v>
      </c>
      <c r="N1353">
        <v>227</v>
      </c>
      <c r="O1353">
        <v>0</v>
      </c>
    </row>
    <row r="1354" spans="1:15" x14ac:dyDescent="0.3">
      <c r="A1354" t="s">
        <v>2755</v>
      </c>
      <c r="B1354" t="s">
        <v>25</v>
      </c>
      <c r="C1354">
        <v>44</v>
      </c>
      <c r="D1354" t="s">
        <v>21</v>
      </c>
      <c r="E1354" t="s">
        <v>31</v>
      </c>
      <c r="F1354" t="s">
        <v>2756</v>
      </c>
      <c r="G1354">
        <v>1771.64</v>
      </c>
      <c r="H1354">
        <v>2</v>
      </c>
      <c r="I1354" s="1">
        <v>45088</v>
      </c>
      <c r="J1354" t="s">
        <v>19</v>
      </c>
      <c r="K1354">
        <v>2.95</v>
      </c>
      <c r="L1354">
        <v>0</v>
      </c>
      <c r="M1354">
        <v>34.909999999999997</v>
      </c>
      <c r="N1354">
        <v>100</v>
      </c>
      <c r="O1354">
        <f t="shared" si="21"/>
        <v>3508.3700000000003</v>
      </c>
    </row>
    <row r="1355" spans="1:15" x14ac:dyDescent="0.3">
      <c r="A1355" t="s">
        <v>3059</v>
      </c>
      <c r="B1355" t="s">
        <v>25</v>
      </c>
      <c r="C1355">
        <v>41</v>
      </c>
      <c r="D1355" t="s">
        <v>21</v>
      </c>
      <c r="E1355" t="s">
        <v>41</v>
      </c>
      <c r="F1355" t="s">
        <v>3060</v>
      </c>
      <c r="G1355">
        <v>4682.37</v>
      </c>
      <c r="H1355">
        <v>2</v>
      </c>
      <c r="I1355" s="1">
        <v>45088</v>
      </c>
      <c r="J1355" t="s">
        <v>53</v>
      </c>
      <c r="K1355">
        <v>34.68</v>
      </c>
      <c r="L1355">
        <v>0</v>
      </c>
      <c r="M1355">
        <v>33.619999999999997</v>
      </c>
      <c r="N1355">
        <v>279</v>
      </c>
      <c r="O1355">
        <f t="shared" si="21"/>
        <v>9331.119999999999</v>
      </c>
    </row>
    <row r="1356" spans="1:15" x14ac:dyDescent="0.3">
      <c r="A1356" t="s">
        <v>3339</v>
      </c>
      <c r="B1356" t="s">
        <v>25</v>
      </c>
      <c r="C1356">
        <v>37</v>
      </c>
      <c r="D1356" t="s">
        <v>37</v>
      </c>
      <c r="E1356" t="s">
        <v>26</v>
      </c>
      <c r="F1356" t="s">
        <v>358</v>
      </c>
      <c r="G1356">
        <v>1043.27</v>
      </c>
      <c r="H1356">
        <v>3</v>
      </c>
      <c r="I1356" s="1">
        <v>45088</v>
      </c>
      <c r="J1356" t="s">
        <v>53</v>
      </c>
      <c r="K1356">
        <v>8.4600000000000009</v>
      </c>
      <c r="L1356">
        <v>1</v>
      </c>
      <c r="M1356">
        <v>0.03</v>
      </c>
      <c r="N1356">
        <v>205</v>
      </c>
      <c r="O1356">
        <v>0</v>
      </c>
    </row>
    <row r="1357" spans="1:15" x14ac:dyDescent="0.3">
      <c r="A1357" t="s">
        <v>3755</v>
      </c>
      <c r="B1357" t="s">
        <v>25</v>
      </c>
      <c r="C1357">
        <v>55</v>
      </c>
      <c r="D1357" t="s">
        <v>30</v>
      </c>
      <c r="E1357" t="s">
        <v>38</v>
      </c>
      <c r="F1357" t="s">
        <v>2572</v>
      </c>
      <c r="G1357">
        <v>4748.3</v>
      </c>
      <c r="H1357">
        <v>5</v>
      </c>
      <c r="I1357" s="1">
        <v>45088</v>
      </c>
      <c r="J1357" t="s">
        <v>28</v>
      </c>
      <c r="K1357">
        <v>56.35</v>
      </c>
      <c r="L1357">
        <v>0</v>
      </c>
      <c r="M1357">
        <v>5.96</v>
      </c>
      <c r="N1357">
        <v>217</v>
      </c>
      <c r="O1357">
        <f t="shared" si="21"/>
        <v>23735.54</v>
      </c>
    </row>
    <row r="1358" spans="1:15" x14ac:dyDescent="0.3">
      <c r="A1358" t="s">
        <v>3854</v>
      </c>
      <c r="B1358" t="s">
        <v>15</v>
      </c>
      <c r="C1358">
        <v>37</v>
      </c>
      <c r="D1358" t="s">
        <v>16</v>
      </c>
      <c r="E1358" t="s">
        <v>17</v>
      </c>
      <c r="F1358" t="s">
        <v>44</v>
      </c>
      <c r="G1358">
        <v>4382.6899999999996</v>
      </c>
      <c r="H1358">
        <v>2</v>
      </c>
      <c r="I1358" s="1">
        <v>45088</v>
      </c>
      <c r="J1358" t="s">
        <v>33</v>
      </c>
      <c r="K1358">
        <v>12.61</v>
      </c>
      <c r="L1358">
        <v>1</v>
      </c>
      <c r="M1358">
        <v>40.200000000000003</v>
      </c>
      <c r="N1358">
        <v>115</v>
      </c>
      <c r="O1358">
        <v>0</v>
      </c>
    </row>
    <row r="1359" spans="1:15" x14ac:dyDescent="0.3">
      <c r="A1359" t="s">
        <v>3861</v>
      </c>
      <c r="B1359" t="s">
        <v>25</v>
      </c>
      <c r="C1359">
        <v>18</v>
      </c>
      <c r="D1359" t="s">
        <v>21</v>
      </c>
      <c r="E1359" t="s">
        <v>17</v>
      </c>
      <c r="F1359" t="s">
        <v>120</v>
      </c>
      <c r="G1359">
        <v>4752.97</v>
      </c>
      <c r="H1359">
        <v>3</v>
      </c>
      <c r="I1359" s="1">
        <v>45088</v>
      </c>
      <c r="J1359" t="s">
        <v>23</v>
      </c>
      <c r="K1359">
        <v>6.19</v>
      </c>
      <c r="L1359">
        <v>1</v>
      </c>
      <c r="M1359">
        <v>6.51</v>
      </c>
      <c r="N1359">
        <v>118</v>
      </c>
      <c r="O1359">
        <v>0</v>
      </c>
    </row>
    <row r="1360" spans="1:15" x14ac:dyDescent="0.3">
      <c r="A1360" t="s">
        <v>1924</v>
      </c>
      <c r="B1360" t="s">
        <v>15</v>
      </c>
      <c r="C1360">
        <v>50</v>
      </c>
      <c r="D1360" t="s">
        <v>21</v>
      </c>
      <c r="E1360" t="s">
        <v>31</v>
      </c>
      <c r="F1360" t="s">
        <v>1925</v>
      </c>
      <c r="G1360">
        <v>3915.45</v>
      </c>
      <c r="H1360">
        <v>3</v>
      </c>
      <c r="I1360" s="1">
        <v>45089</v>
      </c>
      <c r="J1360" t="s">
        <v>53</v>
      </c>
      <c r="K1360">
        <v>31.58</v>
      </c>
      <c r="L1360">
        <v>1</v>
      </c>
      <c r="M1360">
        <v>25.81</v>
      </c>
      <c r="N1360">
        <v>33</v>
      </c>
      <c r="O1360">
        <v>0</v>
      </c>
    </row>
    <row r="1361" spans="1:15" x14ac:dyDescent="0.3">
      <c r="A1361" t="s">
        <v>2842</v>
      </c>
      <c r="B1361" t="s">
        <v>25</v>
      </c>
      <c r="C1361">
        <v>31</v>
      </c>
      <c r="D1361" t="s">
        <v>37</v>
      </c>
      <c r="E1361" t="s">
        <v>26</v>
      </c>
      <c r="F1361" t="s">
        <v>1987</v>
      </c>
      <c r="G1361">
        <v>1380.92</v>
      </c>
      <c r="H1361">
        <v>1</v>
      </c>
      <c r="I1361" s="1">
        <v>45089</v>
      </c>
      <c r="J1361" t="s">
        <v>33</v>
      </c>
      <c r="K1361">
        <v>16.37</v>
      </c>
      <c r="L1361">
        <v>0</v>
      </c>
      <c r="M1361">
        <v>37.119999999999997</v>
      </c>
      <c r="N1361">
        <v>93</v>
      </c>
      <c r="O1361">
        <f t="shared" si="21"/>
        <v>1343.8000000000002</v>
      </c>
    </row>
    <row r="1362" spans="1:15" x14ac:dyDescent="0.3">
      <c r="A1362" t="s">
        <v>125</v>
      </c>
      <c r="B1362" t="s">
        <v>15</v>
      </c>
      <c r="C1362">
        <v>20</v>
      </c>
      <c r="D1362" t="s">
        <v>67</v>
      </c>
      <c r="E1362" t="s">
        <v>38</v>
      </c>
      <c r="F1362" t="s">
        <v>126</v>
      </c>
      <c r="G1362">
        <v>1684.39</v>
      </c>
      <c r="H1362">
        <v>1</v>
      </c>
      <c r="I1362" s="1">
        <v>45090</v>
      </c>
      <c r="J1362" t="s">
        <v>23</v>
      </c>
      <c r="K1362">
        <v>28.93</v>
      </c>
      <c r="L1362">
        <v>0</v>
      </c>
      <c r="M1362">
        <v>8.83</v>
      </c>
      <c r="N1362">
        <v>71</v>
      </c>
      <c r="O1362">
        <f t="shared" si="21"/>
        <v>1675.5600000000002</v>
      </c>
    </row>
    <row r="1363" spans="1:15" x14ac:dyDescent="0.3">
      <c r="A1363" t="s">
        <v>359</v>
      </c>
      <c r="B1363" t="s">
        <v>25</v>
      </c>
      <c r="C1363">
        <v>31</v>
      </c>
      <c r="D1363" t="s">
        <v>16</v>
      </c>
      <c r="E1363" t="s">
        <v>41</v>
      </c>
      <c r="F1363" t="s">
        <v>360</v>
      </c>
      <c r="G1363">
        <v>2763.25</v>
      </c>
      <c r="H1363">
        <v>2</v>
      </c>
      <c r="I1363" s="1">
        <v>45090</v>
      </c>
      <c r="J1363" t="s">
        <v>23</v>
      </c>
      <c r="K1363">
        <v>55.7</v>
      </c>
      <c r="L1363">
        <v>1</v>
      </c>
      <c r="M1363">
        <v>22.45</v>
      </c>
      <c r="N1363">
        <v>54</v>
      </c>
      <c r="O1363">
        <v>0</v>
      </c>
    </row>
    <row r="1364" spans="1:15" x14ac:dyDescent="0.3">
      <c r="A1364" t="s">
        <v>1076</v>
      </c>
      <c r="B1364" t="s">
        <v>25</v>
      </c>
      <c r="C1364">
        <v>56</v>
      </c>
      <c r="D1364" t="s">
        <v>30</v>
      </c>
      <c r="E1364" t="s">
        <v>41</v>
      </c>
      <c r="F1364" t="s">
        <v>1077</v>
      </c>
      <c r="G1364">
        <v>3682.39</v>
      </c>
      <c r="H1364">
        <v>4</v>
      </c>
      <c r="I1364" s="1">
        <v>45090</v>
      </c>
      <c r="J1364" t="s">
        <v>33</v>
      </c>
      <c r="K1364">
        <v>52.09</v>
      </c>
      <c r="L1364">
        <v>1</v>
      </c>
      <c r="M1364">
        <v>31.34</v>
      </c>
      <c r="N1364">
        <v>75</v>
      </c>
      <c r="O1364">
        <v>0</v>
      </c>
    </row>
    <row r="1365" spans="1:15" x14ac:dyDescent="0.3">
      <c r="A1365" t="s">
        <v>1980</v>
      </c>
      <c r="B1365" t="s">
        <v>15</v>
      </c>
      <c r="C1365">
        <v>51</v>
      </c>
      <c r="D1365" t="s">
        <v>21</v>
      </c>
      <c r="E1365" t="s">
        <v>41</v>
      </c>
      <c r="F1365" t="s">
        <v>1981</v>
      </c>
      <c r="G1365">
        <v>4547.21</v>
      </c>
      <c r="H1365">
        <v>2</v>
      </c>
      <c r="I1365" s="1">
        <v>45090</v>
      </c>
      <c r="J1365" t="s">
        <v>28</v>
      </c>
      <c r="K1365">
        <v>57.39</v>
      </c>
      <c r="L1365">
        <v>0</v>
      </c>
      <c r="M1365">
        <v>1.98</v>
      </c>
      <c r="N1365">
        <v>41</v>
      </c>
      <c r="O1365">
        <f t="shared" si="21"/>
        <v>9092.44</v>
      </c>
    </row>
    <row r="1366" spans="1:15" x14ac:dyDescent="0.3">
      <c r="A1366" t="s">
        <v>2012</v>
      </c>
      <c r="B1366" t="s">
        <v>25</v>
      </c>
      <c r="C1366">
        <v>57</v>
      </c>
      <c r="D1366" t="s">
        <v>37</v>
      </c>
      <c r="E1366" t="s">
        <v>38</v>
      </c>
      <c r="F1366" t="s">
        <v>42</v>
      </c>
      <c r="G1366">
        <v>1413.83</v>
      </c>
      <c r="H1366">
        <v>5</v>
      </c>
      <c r="I1366" s="1">
        <v>45090</v>
      </c>
      <c r="J1366" t="s">
        <v>28</v>
      </c>
      <c r="K1366">
        <v>31.33</v>
      </c>
      <c r="L1366">
        <v>0</v>
      </c>
      <c r="M1366">
        <v>16.89</v>
      </c>
      <c r="N1366">
        <v>388</v>
      </c>
      <c r="O1366">
        <f t="shared" si="21"/>
        <v>7052.2599999999993</v>
      </c>
    </row>
    <row r="1367" spans="1:15" x14ac:dyDescent="0.3">
      <c r="A1367" t="s">
        <v>2322</v>
      </c>
      <c r="B1367" t="s">
        <v>15</v>
      </c>
      <c r="C1367">
        <v>31</v>
      </c>
      <c r="D1367" t="s">
        <v>30</v>
      </c>
      <c r="E1367" t="s">
        <v>26</v>
      </c>
      <c r="F1367" t="s">
        <v>853</v>
      </c>
      <c r="G1367">
        <v>4396.4399999999996</v>
      </c>
      <c r="H1367">
        <v>3</v>
      </c>
      <c r="I1367" s="1">
        <v>45090</v>
      </c>
      <c r="J1367" t="s">
        <v>28</v>
      </c>
      <c r="K1367">
        <v>33.83</v>
      </c>
      <c r="L1367">
        <v>1</v>
      </c>
      <c r="M1367">
        <v>49.19</v>
      </c>
      <c r="N1367">
        <v>202</v>
      </c>
      <c r="O1367">
        <v>0</v>
      </c>
    </row>
    <row r="1368" spans="1:15" x14ac:dyDescent="0.3">
      <c r="A1368" t="s">
        <v>3622</v>
      </c>
      <c r="B1368" t="s">
        <v>15</v>
      </c>
      <c r="C1368">
        <v>53</v>
      </c>
      <c r="D1368" t="s">
        <v>30</v>
      </c>
      <c r="E1368" t="s">
        <v>41</v>
      </c>
      <c r="F1368" t="s">
        <v>772</v>
      </c>
      <c r="G1368">
        <v>4212.3</v>
      </c>
      <c r="H1368">
        <v>2</v>
      </c>
      <c r="I1368" s="1">
        <v>45090</v>
      </c>
      <c r="J1368" t="s">
        <v>33</v>
      </c>
      <c r="K1368">
        <v>57.24</v>
      </c>
      <c r="L1368">
        <v>1</v>
      </c>
      <c r="M1368">
        <v>7.23</v>
      </c>
      <c r="N1368">
        <v>61</v>
      </c>
      <c r="O1368">
        <v>0</v>
      </c>
    </row>
    <row r="1369" spans="1:15" x14ac:dyDescent="0.3">
      <c r="A1369" t="s">
        <v>85</v>
      </c>
      <c r="B1369" t="s">
        <v>15</v>
      </c>
      <c r="C1369">
        <v>33</v>
      </c>
      <c r="D1369" t="s">
        <v>16</v>
      </c>
      <c r="E1369" t="s">
        <v>41</v>
      </c>
      <c r="F1369" t="s">
        <v>86</v>
      </c>
      <c r="G1369">
        <v>4080.05</v>
      </c>
      <c r="H1369">
        <v>1</v>
      </c>
      <c r="I1369" s="1">
        <v>45091</v>
      </c>
      <c r="J1369" t="s">
        <v>53</v>
      </c>
      <c r="K1369">
        <v>52.77</v>
      </c>
      <c r="L1369">
        <v>0</v>
      </c>
      <c r="M1369">
        <v>48.01</v>
      </c>
      <c r="N1369">
        <v>409</v>
      </c>
      <c r="O1369">
        <f t="shared" si="21"/>
        <v>4032.04</v>
      </c>
    </row>
    <row r="1370" spans="1:15" x14ac:dyDescent="0.3">
      <c r="A1370" t="s">
        <v>371</v>
      </c>
      <c r="B1370" t="s">
        <v>25</v>
      </c>
      <c r="C1370">
        <v>25</v>
      </c>
      <c r="D1370" t="s">
        <v>21</v>
      </c>
      <c r="E1370" t="s">
        <v>31</v>
      </c>
      <c r="F1370" t="s">
        <v>372</v>
      </c>
      <c r="G1370">
        <v>926.08</v>
      </c>
      <c r="H1370">
        <v>3</v>
      </c>
      <c r="I1370" s="1">
        <v>45091</v>
      </c>
      <c r="J1370" t="s">
        <v>28</v>
      </c>
      <c r="K1370">
        <v>53.06</v>
      </c>
      <c r="L1370">
        <v>0</v>
      </c>
      <c r="M1370">
        <v>34.380000000000003</v>
      </c>
      <c r="N1370">
        <v>365</v>
      </c>
      <c r="O1370">
        <f t="shared" si="21"/>
        <v>2743.86</v>
      </c>
    </row>
    <row r="1371" spans="1:15" x14ac:dyDescent="0.3">
      <c r="A1371" t="s">
        <v>643</v>
      </c>
      <c r="B1371" t="s">
        <v>15</v>
      </c>
      <c r="C1371">
        <v>36</v>
      </c>
      <c r="D1371" t="s">
        <v>37</v>
      </c>
      <c r="E1371" t="s">
        <v>17</v>
      </c>
      <c r="F1371" t="s">
        <v>644</v>
      </c>
      <c r="G1371">
        <v>4641.5200000000004</v>
      </c>
      <c r="H1371">
        <v>5</v>
      </c>
      <c r="I1371" s="1">
        <v>45091</v>
      </c>
      <c r="J1371" t="s">
        <v>28</v>
      </c>
      <c r="K1371">
        <v>20.8</v>
      </c>
      <c r="L1371">
        <v>0</v>
      </c>
      <c r="M1371">
        <v>4</v>
      </c>
      <c r="N1371">
        <v>378</v>
      </c>
      <c r="O1371">
        <f t="shared" si="21"/>
        <v>23203.600000000002</v>
      </c>
    </row>
    <row r="1372" spans="1:15" x14ac:dyDescent="0.3">
      <c r="A1372" t="s">
        <v>955</v>
      </c>
      <c r="B1372" t="s">
        <v>25</v>
      </c>
      <c r="C1372">
        <v>56</v>
      </c>
      <c r="D1372" t="s">
        <v>30</v>
      </c>
      <c r="E1372" t="s">
        <v>17</v>
      </c>
      <c r="F1372" t="s">
        <v>209</v>
      </c>
      <c r="G1372">
        <v>3268.61</v>
      </c>
      <c r="H1372">
        <v>2</v>
      </c>
      <c r="I1372" s="1">
        <v>45091</v>
      </c>
      <c r="J1372" t="s">
        <v>53</v>
      </c>
      <c r="K1372">
        <v>37.1</v>
      </c>
      <c r="L1372">
        <v>1</v>
      </c>
      <c r="M1372">
        <v>1.1000000000000001</v>
      </c>
      <c r="N1372">
        <v>269</v>
      </c>
      <c r="O1372">
        <v>0</v>
      </c>
    </row>
    <row r="1373" spans="1:15" x14ac:dyDescent="0.3">
      <c r="A1373" t="s">
        <v>1024</v>
      </c>
      <c r="B1373" t="s">
        <v>25</v>
      </c>
      <c r="C1373">
        <v>31</v>
      </c>
      <c r="D1373" t="s">
        <v>37</v>
      </c>
      <c r="E1373" t="s">
        <v>31</v>
      </c>
      <c r="F1373" t="s">
        <v>1025</v>
      </c>
      <c r="G1373">
        <v>2829.94</v>
      </c>
      <c r="H1373">
        <v>4</v>
      </c>
      <c r="I1373" s="1">
        <v>45091</v>
      </c>
      <c r="J1373" t="s">
        <v>28</v>
      </c>
      <c r="K1373">
        <v>32.93</v>
      </c>
      <c r="L1373">
        <v>0</v>
      </c>
      <c r="M1373">
        <v>4.09</v>
      </c>
      <c r="N1373">
        <v>415</v>
      </c>
      <c r="O1373">
        <f t="shared" si="21"/>
        <v>11315.67</v>
      </c>
    </row>
    <row r="1374" spans="1:15" x14ac:dyDescent="0.3">
      <c r="A1374" t="s">
        <v>1411</v>
      </c>
      <c r="B1374" t="s">
        <v>15</v>
      </c>
      <c r="C1374">
        <v>59</v>
      </c>
      <c r="D1374" t="s">
        <v>21</v>
      </c>
      <c r="E1374" t="s">
        <v>38</v>
      </c>
      <c r="F1374" t="s">
        <v>1412</v>
      </c>
      <c r="G1374">
        <v>4417.6899999999996</v>
      </c>
      <c r="H1374">
        <v>5</v>
      </c>
      <c r="I1374" s="1">
        <v>45091</v>
      </c>
      <c r="J1374" t="s">
        <v>19</v>
      </c>
      <c r="K1374">
        <v>16.420000000000002</v>
      </c>
      <c r="L1374">
        <v>0</v>
      </c>
      <c r="M1374">
        <v>22.97</v>
      </c>
      <c r="N1374">
        <v>199</v>
      </c>
      <c r="O1374">
        <f t="shared" si="21"/>
        <v>22065.479999999996</v>
      </c>
    </row>
    <row r="1375" spans="1:15" x14ac:dyDescent="0.3">
      <c r="A1375" t="s">
        <v>1736</v>
      </c>
      <c r="B1375" t="s">
        <v>25</v>
      </c>
      <c r="C1375">
        <v>22</v>
      </c>
      <c r="D1375" t="s">
        <v>67</v>
      </c>
      <c r="E1375" t="s">
        <v>17</v>
      </c>
      <c r="F1375" t="s">
        <v>786</v>
      </c>
      <c r="G1375">
        <v>4074.03</v>
      </c>
      <c r="H1375">
        <v>3</v>
      </c>
      <c r="I1375" s="1">
        <v>45091</v>
      </c>
      <c r="J1375" t="s">
        <v>53</v>
      </c>
      <c r="K1375">
        <v>47.12</v>
      </c>
      <c r="L1375">
        <v>0</v>
      </c>
      <c r="M1375">
        <v>39.31</v>
      </c>
      <c r="N1375">
        <v>444</v>
      </c>
      <c r="O1375">
        <f t="shared" si="21"/>
        <v>12182.78</v>
      </c>
    </row>
    <row r="1376" spans="1:15" x14ac:dyDescent="0.3">
      <c r="A1376" t="s">
        <v>2907</v>
      </c>
      <c r="B1376" t="s">
        <v>15</v>
      </c>
      <c r="C1376">
        <v>51</v>
      </c>
      <c r="D1376" t="s">
        <v>16</v>
      </c>
      <c r="E1376" t="s">
        <v>26</v>
      </c>
      <c r="F1376" t="s">
        <v>1455</v>
      </c>
      <c r="G1376">
        <v>3310.72</v>
      </c>
      <c r="H1376">
        <v>1</v>
      </c>
      <c r="I1376" s="1">
        <v>45091</v>
      </c>
      <c r="J1376" t="s">
        <v>28</v>
      </c>
      <c r="K1376">
        <v>39.659999999999997</v>
      </c>
      <c r="L1376">
        <v>0</v>
      </c>
      <c r="M1376">
        <v>39.35</v>
      </c>
      <c r="N1376">
        <v>251</v>
      </c>
      <c r="O1376">
        <f t="shared" si="21"/>
        <v>3271.37</v>
      </c>
    </row>
    <row r="1377" spans="1:15" x14ac:dyDescent="0.3">
      <c r="A1377" t="s">
        <v>3117</v>
      </c>
      <c r="B1377" t="s">
        <v>15</v>
      </c>
      <c r="C1377">
        <v>37</v>
      </c>
      <c r="D1377" t="s">
        <v>21</v>
      </c>
      <c r="E1377" t="s">
        <v>38</v>
      </c>
      <c r="F1377" t="s">
        <v>1841</v>
      </c>
      <c r="G1377">
        <v>2863.78</v>
      </c>
      <c r="H1377">
        <v>5</v>
      </c>
      <c r="I1377" s="1">
        <v>45091</v>
      </c>
      <c r="J1377" t="s">
        <v>53</v>
      </c>
      <c r="K1377">
        <v>25.62</v>
      </c>
      <c r="L1377">
        <v>0</v>
      </c>
      <c r="M1377">
        <v>31.15</v>
      </c>
      <c r="N1377">
        <v>310</v>
      </c>
      <c r="O1377">
        <f t="shared" si="21"/>
        <v>14287.750000000002</v>
      </c>
    </row>
    <row r="1378" spans="1:15" x14ac:dyDescent="0.3">
      <c r="A1378" t="s">
        <v>3675</v>
      </c>
      <c r="B1378" t="s">
        <v>25</v>
      </c>
      <c r="C1378">
        <v>23</v>
      </c>
      <c r="D1378" t="s">
        <v>21</v>
      </c>
      <c r="E1378" t="s">
        <v>17</v>
      </c>
      <c r="F1378" t="s">
        <v>1449</v>
      </c>
      <c r="G1378">
        <v>4587.2</v>
      </c>
      <c r="H1378">
        <v>5</v>
      </c>
      <c r="I1378" s="1">
        <v>45091</v>
      </c>
      <c r="J1378" t="s">
        <v>19</v>
      </c>
      <c r="K1378">
        <v>28.68</v>
      </c>
      <c r="L1378">
        <v>0</v>
      </c>
      <c r="M1378">
        <v>31.77</v>
      </c>
      <c r="N1378">
        <v>209</v>
      </c>
      <c r="O1378">
        <f t="shared" si="21"/>
        <v>22904.23</v>
      </c>
    </row>
    <row r="1379" spans="1:15" x14ac:dyDescent="0.3">
      <c r="A1379" t="s">
        <v>750</v>
      </c>
      <c r="B1379" t="s">
        <v>15</v>
      </c>
      <c r="C1379">
        <v>18</v>
      </c>
      <c r="D1379" t="s">
        <v>30</v>
      </c>
      <c r="E1379" t="s">
        <v>41</v>
      </c>
      <c r="F1379" t="s">
        <v>574</v>
      </c>
      <c r="G1379">
        <v>2635.82</v>
      </c>
      <c r="H1379">
        <v>2</v>
      </c>
      <c r="I1379" s="1">
        <v>45092</v>
      </c>
      <c r="J1379" t="s">
        <v>23</v>
      </c>
      <c r="K1379">
        <v>6.85</v>
      </c>
      <c r="L1379">
        <v>1</v>
      </c>
      <c r="M1379">
        <v>14.11</v>
      </c>
      <c r="N1379">
        <v>309</v>
      </c>
      <c r="O1379">
        <v>0</v>
      </c>
    </row>
    <row r="1380" spans="1:15" x14ac:dyDescent="0.3">
      <c r="A1380" t="s">
        <v>2857</v>
      </c>
      <c r="B1380" t="s">
        <v>25</v>
      </c>
      <c r="C1380">
        <v>50</v>
      </c>
      <c r="D1380" t="s">
        <v>37</v>
      </c>
      <c r="E1380" t="s">
        <v>38</v>
      </c>
      <c r="F1380" t="s">
        <v>965</v>
      </c>
      <c r="G1380">
        <v>1932.77</v>
      </c>
      <c r="H1380">
        <v>4</v>
      </c>
      <c r="I1380" s="1">
        <v>45092</v>
      </c>
      <c r="J1380" t="s">
        <v>19</v>
      </c>
      <c r="K1380">
        <v>52.26</v>
      </c>
      <c r="L1380">
        <v>1</v>
      </c>
      <c r="M1380">
        <v>43.41</v>
      </c>
      <c r="N1380">
        <v>275</v>
      </c>
      <c r="O1380">
        <v>0</v>
      </c>
    </row>
    <row r="1381" spans="1:15" x14ac:dyDescent="0.3">
      <c r="A1381" t="s">
        <v>2917</v>
      </c>
      <c r="B1381" t="s">
        <v>25</v>
      </c>
      <c r="C1381">
        <v>26</v>
      </c>
      <c r="D1381" t="s">
        <v>21</v>
      </c>
      <c r="E1381" t="s">
        <v>17</v>
      </c>
      <c r="F1381" t="s">
        <v>2918</v>
      </c>
      <c r="G1381">
        <v>3214.94</v>
      </c>
      <c r="H1381">
        <v>4</v>
      </c>
      <c r="I1381" s="1">
        <v>45092</v>
      </c>
      <c r="J1381" t="s">
        <v>33</v>
      </c>
      <c r="K1381">
        <v>5.73</v>
      </c>
      <c r="L1381">
        <v>1</v>
      </c>
      <c r="M1381">
        <v>4.2</v>
      </c>
      <c r="N1381">
        <v>263</v>
      </c>
      <c r="O1381">
        <v>0</v>
      </c>
    </row>
    <row r="1382" spans="1:15" x14ac:dyDescent="0.3">
      <c r="A1382" t="s">
        <v>2955</v>
      </c>
      <c r="B1382" t="s">
        <v>15</v>
      </c>
      <c r="C1382">
        <v>46</v>
      </c>
      <c r="D1382" t="s">
        <v>30</v>
      </c>
      <c r="E1382" t="s">
        <v>17</v>
      </c>
      <c r="F1382" t="s">
        <v>2784</v>
      </c>
      <c r="G1382">
        <v>2668.05</v>
      </c>
      <c r="H1382">
        <v>5</v>
      </c>
      <c r="I1382" s="1">
        <v>45092</v>
      </c>
      <c r="J1382" t="s">
        <v>28</v>
      </c>
      <c r="K1382">
        <v>12.33</v>
      </c>
      <c r="L1382">
        <v>0</v>
      </c>
      <c r="M1382">
        <v>15.59</v>
      </c>
      <c r="N1382">
        <v>222</v>
      </c>
      <c r="O1382">
        <f t="shared" si="21"/>
        <v>13324.66</v>
      </c>
    </row>
    <row r="1383" spans="1:15" x14ac:dyDescent="0.3">
      <c r="A1383" t="s">
        <v>3142</v>
      </c>
      <c r="B1383" t="s">
        <v>15</v>
      </c>
      <c r="C1383">
        <v>57</v>
      </c>
      <c r="D1383" t="s">
        <v>67</v>
      </c>
      <c r="E1383" t="s">
        <v>31</v>
      </c>
      <c r="F1383" t="s">
        <v>510</v>
      </c>
      <c r="G1383">
        <v>1780.47</v>
      </c>
      <c r="H1383">
        <v>5</v>
      </c>
      <c r="I1383" s="1">
        <v>45092</v>
      </c>
      <c r="J1383" t="s">
        <v>23</v>
      </c>
      <c r="K1383">
        <v>28.05</v>
      </c>
      <c r="L1383">
        <v>0</v>
      </c>
      <c r="M1383">
        <v>33.979999999999997</v>
      </c>
      <c r="N1383">
        <v>152</v>
      </c>
      <c r="O1383">
        <f t="shared" si="21"/>
        <v>8868.3700000000008</v>
      </c>
    </row>
    <row r="1384" spans="1:15" x14ac:dyDescent="0.3">
      <c r="A1384" t="s">
        <v>3718</v>
      </c>
      <c r="B1384" t="s">
        <v>15</v>
      </c>
      <c r="C1384">
        <v>41</v>
      </c>
      <c r="D1384" t="s">
        <v>21</v>
      </c>
      <c r="E1384" t="s">
        <v>31</v>
      </c>
      <c r="F1384" t="s">
        <v>3332</v>
      </c>
      <c r="G1384">
        <v>2084.67</v>
      </c>
      <c r="H1384">
        <v>5</v>
      </c>
      <c r="I1384" s="1">
        <v>45092</v>
      </c>
      <c r="J1384" t="s">
        <v>23</v>
      </c>
      <c r="K1384">
        <v>16.78</v>
      </c>
      <c r="L1384">
        <v>1</v>
      </c>
      <c r="M1384">
        <v>38.049999999999997</v>
      </c>
      <c r="N1384">
        <v>437</v>
      </c>
      <c r="O1384">
        <v>0</v>
      </c>
    </row>
    <row r="1385" spans="1:15" x14ac:dyDescent="0.3">
      <c r="A1385" t="s">
        <v>1728</v>
      </c>
      <c r="B1385" t="s">
        <v>15</v>
      </c>
      <c r="C1385">
        <v>47</v>
      </c>
      <c r="D1385" t="s">
        <v>16</v>
      </c>
      <c r="E1385" t="s">
        <v>31</v>
      </c>
      <c r="F1385" t="s">
        <v>1729</v>
      </c>
      <c r="G1385">
        <v>4048.98</v>
      </c>
      <c r="H1385">
        <v>4</v>
      </c>
      <c r="I1385" s="1">
        <v>45093</v>
      </c>
      <c r="J1385" t="s">
        <v>53</v>
      </c>
      <c r="K1385">
        <v>22.6</v>
      </c>
      <c r="L1385">
        <v>0</v>
      </c>
      <c r="M1385">
        <v>32.19</v>
      </c>
      <c r="N1385">
        <v>49</v>
      </c>
      <c r="O1385">
        <f t="shared" si="21"/>
        <v>16163.73</v>
      </c>
    </row>
    <row r="1386" spans="1:15" x14ac:dyDescent="0.3">
      <c r="A1386" t="s">
        <v>2518</v>
      </c>
      <c r="B1386" t="s">
        <v>25</v>
      </c>
      <c r="C1386">
        <v>27</v>
      </c>
      <c r="D1386" t="s">
        <v>30</v>
      </c>
      <c r="E1386" t="s">
        <v>38</v>
      </c>
      <c r="F1386" t="s">
        <v>1743</v>
      </c>
      <c r="G1386">
        <v>3496.59</v>
      </c>
      <c r="H1386">
        <v>5</v>
      </c>
      <c r="I1386" s="1">
        <v>45093</v>
      </c>
      <c r="J1386" t="s">
        <v>33</v>
      </c>
      <c r="K1386">
        <v>37.020000000000003</v>
      </c>
      <c r="L1386">
        <v>1</v>
      </c>
      <c r="M1386">
        <v>26.57</v>
      </c>
      <c r="N1386">
        <v>417</v>
      </c>
      <c r="O1386">
        <v>0</v>
      </c>
    </row>
    <row r="1387" spans="1:15" x14ac:dyDescent="0.3">
      <c r="A1387" t="s">
        <v>3034</v>
      </c>
      <c r="B1387" t="s">
        <v>25</v>
      </c>
      <c r="C1387">
        <v>23</v>
      </c>
      <c r="D1387" t="s">
        <v>67</v>
      </c>
      <c r="E1387" t="s">
        <v>17</v>
      </c>
      <c r="F1387" t="s">
        <v>465</v>
      </c>
      <c r="G1387">
        <v>2725.7</v>
      </c>
      <c r="H1387">
        <v>1</v>
      </c>
      <c r="I1387" s="1">
        <v>45093</v>
      </c>
      <c r="J1387" t="s">
        <v>33</v>
      </c>
      <c r="K1387">
        <v>10.39</v>
      </c>
      <c r="L1387">
        <v>0</v>
      </c>
      <c r="M1387">
        <v>11.07</v>
      </c>
      <c r="N1387">
        <v>325</v>
      </c>
      <c r="O1387">
        <f t="shared" si="21"/>
        <v>2714.6299999999997</v>
      </c>
    </row>
    <row r="1388" spans="1:15" x14ac:dyDescent="0.3">
      <c r="A1388" t="s">
        <v>3136</v>
      </c>
      <c r="B1388" t="s">
        <v>25</v>
      </c>
      <c r="C1388">
        <v>41</v>
      </c>
      <c r="D1388" t="s">
        <v>67</v>
      </c>
      <c r="E1388" t="s">
        <v>38</v>
      </c>
      <c r="F1388" t="s">
        <v>1752</v>
      </c>
      <c r="G1388">
        <v>3373.8</v>
      </c>
      <c r="H1388">
        <v>5</v>
      </c>
      <c r="I1388" s="1">
        <v>45093</v>
      </c>
      <c r="J1388" t="s">
        <v>23</v>
      </c>
      <c r="K1388">
        <v>23.83</v>
      </c>
      <c r="L1388">
        <v>0</v>
      </c>
      <c r="M1388">
        <v>13.77</v>
      </c>
      <c r="N1388">
        <v>128</v>
      </c>
      <c r="O1388">
        <f t="shared" si="21"/>
        <v>16855.23</v>
      </c>
    </row>
    <row r="1389" spans="1:15" x14ac:dyDescent="0.3">
      <c r="A1389" t="s">
        <v>3322</v>
      </c>
      <c r="B1389" t="s">
        <v>25</v>
      </c>
      <c r="C1389">
        <v>28</v>
      </c>
      <c r="D1389" t="s">
        <v>37</v>
      </c>
      <c r="E1389" t="s">
        <v>38</v>
      </c>
      <c r="F1389" t="s">
        <v>623</v>
      </c>
      <c r="G1389">
        <v>1918.53</v>
      </c>
      <c r="H1389">
        <v>4</v>
      </c>
      <c r="I1389" s="1">
        <v>45093</v>
      </c>
      <c r="J1389" t="s">
        <v>23</v>
      </c>
      <c r="K1389">
        <v>37.630000000000003</v>
      </c>
      <c r="L1389">
        <v>1</v>
      </c>
      <c r="M1389">
        <v>33.75</v>
      </c>
      <c r="N1389">
        <v>292</v>
      </c>
      <c r="O1389">
        <v>0</v>
      </c>
    </row>
    <row r="1390" spans="1:15" x14ac:dyDescent="0.3">
      <c r="A1390" t="s">
        <v>3407</v>
      </c>
      <c r="B1390" t="s">
        <v>15</v>
      </c>
      <c r="C1390">
        <v>19</v>
      </c>
      <c r="D1390" t="s">
        <v>67</v>
      </c>
      <c r="E1390" t="s">
        <v>31</v>
      </c>
      <c r="F1390" t="s">
        <v>1343</v>
      </c>
      <c r="G1390">
        <v>3192.88</v>
      </c>
      <c r="H1390">
        <v>3</v>
      </c>
      <c r="I1390" s="1">
        <v>45093</v>
      </c>
      <c r="J1390" t="s">
        <v>28</v>
      </c>
      <c r="K1390">
        <v>30.84</v>
      </c>
      <c r="L1390">
        <v>1</v>
      </c>
      <c r="M1390">
        <v>29.22</v>
      </c>
      <c r="N1390">
        <v>325</v>
      </c>
      <c r="O1390">
        <v>0</v>
      </c>
    </row>
    <row r="1391" spans="1:15" x14ac:dyDescent="0.3">
      <c r="A1391" t="s">
        <v>3571</v>
      </c>
      <c r="B1391" t="s">
        <v>25</v>
      </c>
      <c r="C1391">
        <v>56</v>
      </c>
      <c r="D1391" t="s">
        <v>67</v>
      </c>
      <c r="E1391" t="s">
        <v>17</v>
      </c>
      <c r="F1391" t="s">
        <v>919</v>
      </c>
      <c r="G1391">
        <v>703.18</v>
      </c>
      <c r="H1391">
        <v>5</v>
      </c>
      <c r="I1391" s="1">
        <v>45093</v>
      </c>
      <c r="J1391" t="s">
        <v>53</v>
      </c>
      <c r="K1391">
        <v>53.14</v>
      </c>
      <c r="L1391">
        <v>0</v>
      </c>
      <c r="M1391">
        <v>48.75</v>
      </c>
      <c r="N1391">
        <v>170</v>
      </c>
      <c r="O1391">
        <f t="shared" si="21"/>
        <v>3467.1499999999996</v>
      </c>
    </row>
    <row r="1392" spans="1:15" x14ac:dyDescent="0.3">
      <c r="A1392" t="s">
        <v>297</v>
      </c>
      <c r="B1392" t="s">
        <v>25</v>
      </c>
      <c r="C1392">
        <v>38</v>
      </c>
      <c r="D1392" t="s">
        <v>21</v>
      </c>
      <c r="E1392" t="s">
        <v>17</v>
      </c>
      <c r="F1392" t="s">
        <v>298</v>
      </c>
      <c r="G1392">
        <v>3628.9</v>
      </c>
      <c r="H1392">
        <v>2</v>
      </c>
      <c r="I1392" s="1">
        <v>45094</v>
      </c>
      <c r="J1392" t="s">
        <v>23</v>
      </c>
      <c r="K1392">
        <v>50.71</v>
      </c>
      <c r="L1392">
        <v>0</v>
      </c>
      <c r="M1392">
        <v>14.67</v>
      </c>
      <c r="N1392">
        <v>10</v>
      </c>
      <c r="O1392">
        <f t="shared" si="21"/>
        <v>7243.13</v>
      </c>
    </row>
    <row r="1393" spans="1:15" x14ac:dyDescent="0.3">
      <c r="A1393" t="s">
        <v>503</v>
      </c>
      <c r="B1393" t="s">
        <v>25</v>
      </c>
      <c r="C1393">
        <v>24</v>
      </c>
      <c r="D1393" t="s">
        <v>30</v>
      </c>
      <c r="E1393" t="s">
        <v>17</v>
      </c>
      <c r="F1393" t="s">
        <v>504</v>
      </c>
      <c r="G1393">
        <v>1047.69</v>
      </c>
      <c r="H1393">
        <v>4</v>
      </c>
      <c r="I1393" s="1">
        <v>45094</v>
      </c>
      <c r="J1393" t="s">
        <v>19</v>
      </c>
      <c r="K1393">
        <v>58.14</v>
      </c>
      <c r="L1393">
        <v>0</v>
      </c>
      <c r="M1393">
        <v>3.46</v>
      </c>
      <c r="N1393">
        <v>123</v>
      </c>
      <c r="O1393">
        <f t="shared" si="21"/>
        <v>4187.3</v>
      </c>
    </row>
    <row r="1394" spans="1:15" x14ac:dyDescent="0.3">
      <c r="A1394" t="s">
        <v>935</v>
      </c>
      <c r="B1394" t="s">
        <v>25</v>
      </c>
      <c r="C1394">
        <v>22</v>
      </c>
      <c r="D1394" t="s">
        <v>16</v>
      </c>
      <c r="E1394" t="s">
        <v>26</v>
      </c>
      <c r="F1394" t="s">
        <v>936</v>
      </c>
      <c r="G1394">
        <v>3887.76</v>
      </c>
      <c r="H1394">
        <v>2</v>
      </c>
      <c r="I1394" s="1">
        <v>45094</v>
      </c>
      <c r="J1394" t="s">
        <v>19</v>
      </c>
      <c r="K1394">
        <v>23.21</v>
      </c>
      <c r="L1394">
        <v>0</v>
      </c>
      <c r="M1394">
        <v>9.02</v>
      </c>
      <c r="N1394">
        <v>433</v>
      </c>
      <c r="O1394">
        <f t="shared" si="21"/>
        <v>7766.5</v>
      </c>
    </row>
    <row r="1395" spans="1:15" x14ac:dyDescent="0.3">
      <c r="A1395" t="s">
        <v>1762</v>
      </c>
      <c r="B1395" t="s">
        <v>25</v>
      </c>
      <c r="C1395">
        <v>29</v>
      </c>
      <c r="D1395" t="s">
        <v>67</v>
      </c>
      <c r="E1395" t="s">
        <v>38</v>
      </c>
      <c r="F1395" t="s">
        <v>646</v>
      </c>
      <c r="G1395">
        <v>2760.68</v>
      </c>
      <c r="H1395">
        <v>4</v>
      </c>
      <c r="I1395" s="1">
        <v>45094</v>
      </c>
      <c r="J1395" t="s">
        <v>28</v>
      </c>
      <c r="K1395">
        <v>9.4499999999999993</v>
      </c>
      <c r="L1395">
        <v>1</v>
      </c>
      <c r="M1395">
        <v>45.2</v>
      </c>
      <c r="N1395">
        <v>373</v>
      </c>
      <c r="O1395">
        <v>0</v>
      </c>
    </row>
    <row r="1396" spans="1:15" x14ac:dyDescent="0.3">
      <c r="A1396" t="s">
        <v>2863</v>
      </c>
      <c r="B1396" t="s">
        <v>25</v>
      </c>
      <c r="C1396">
        <v>31</v>
      </c>
      <c r="D1396" t="s">
        <v>30</v>
      </c>
      <c r="E1396" t="s">
        <v>17</v>
      </c>
      <c r="F1396" t="s">
        <v>602</v>
      </c>
      <c r="G1396">
        <v>1827.3</v>
      </c>
      <c r="H1396">
        <v>1</v>
      </c>
      <c r="I1396" s="1">
        <v>45094</v>
      </c>
      <c r="J1396" t="s">
        <v>23</v>
      </c>
      <c r="K1396">
        <v>46.32</v>
      </c>
      <c r="L1396">
        <v>0</v>
      </c>
      <c r="M1396">
        <v>23.77</v>
      </c>
      <c r="N1396">
        <v>369</v>
      </c>
      <c r="O1396">
        <f t="shared" si="21"/>
        <v>1803.53</v>
      </c>
    </row>
    <row r="1397" spans="1:15" x14ac:dyDescent="0.3">
      <c r="A1397" t="s">
        <v>3376</v>
      </c>
      <c r="B1397" t="s">
        <v>15</v>
      </c>
      <c r="C1397">
        <v>24</v>
      </c>
      <c r="D1397" t="s">
        <v>16</v>
      </c>
      <c r="E1397" t="s">
        <v>17</v>
      </c>
      <c r="F1397" t="s">
        <v>2210</v>
      </c>
      <c r="G1397">
        <v>1330.93</v>
      </c>
      <c r="H1397">
        <v>1</v>
      </c>
      <c r="I1397" s="1">
        <v>45094</v>
      </c>
      <c r="J1397" t="s">
        <v>53</v>
      </c>
      <c r="K1397">
        <v>36.56</v>
      </c>
      <c r="L1397">
        <v>1</v>
      </c>
      <c r="M1397">
        <v>45</v>
      </c>
      <c r="N1397">
        <v>257</v>
      </c>
      <c r="O1397">
        <v>0</v>
      </c>
    </row>
    <row r="1398" spans="1:15" x14ac:dyDescent="0.3">
      <c r="A1398" t="s">
        <v>3631</v>
      </c>
      <c r="B1398" t="s">
        <v>15</v>
      </c>
      <c r="C1398">
        <v>27</v>
      </c>
      <c r="D1398" t="s">
        <v>30</v>
      </c>
      <c r="E1398" t="s">
        <v>26</v>
      </c>
      <c r="F1398" t="s">
        <v>2425</v>
      </c>
      <c r="G1398">
        <v>2507.66</v>
      </c>
      <c r="H1398">
        <v>1</v>
      </c>
      <c r="I1398" s="1">
        <v>45094</v>
      </c>
      <c r="J1398" t="s">
        <v>23</v>
      </c>
      <c r="K1398">
        <v>49.43</v>
      </c>
      <c r="L1398">
        <v>0</v>
      </c>
      <c r="M1398">
        <v>30.83</v>
      </c>
      <c r="N1398">
        <v>10</v>
      </c>
      <c r="O1398">
        <f t="shared" si="21"/>
        <v>2476.83</v>
      </c>
    </row>
    <row r="1399" spans="1:15" x14ac:dyDescent="0.3">
      <c r="A1399" t="s">
        <v>942</v>
      </c>
      <c r="B1399" t="s">
        <v>15</v>
      </c>
      <c r="C1399">
        <v>44</v>
      </c>
      <c r="D1399" t="s">
        <v>21</v>
      </c>
      <c r="E1399" t="s">
        <v>38</v>
      </c>
      <c r="F1399" t="s">
        <v>943</v>
      </c>
      <c r="G1399">
        <v>3968.7</v>
      </c>
      <c r="H1399">
        <v>2</v>
      </c>
      <c r="I1399" s="1">
        <v>45095</v>
      </c>
      <c r="J1399" t="s">
        <v>28</v>
      </c>
      <c r="K1399">
        <v>50.42</v>
      </c>
      <c r="L1399">
        <v>0</v>
      </c>
      <c r="M1399">
        <v>28.72</v>
      </c>
      <c r="N1399">
        <v>101</v>
      </c>
      <c r="O1399">
        <f t="shared" si="21"/>
        <v>7908.6799999999994</v>
      </c>
    </row>
    <row r="1400" spans="1:15" x14ac:dyDescent="0.3">
      <c r="A1400" t="s">
        <v>2163</v>
      </c>
      <c r="B1400" t="s">
        <v>25</v>
      </c>
      <c r="C1400">
        <v>36</v>
      </c>
      <c r="D1400" t="s">
        <v>16</v>
      </c>
      <c r="E1400" t="s">
        <v>38</v>
      </c>
      <c r="F1400" t="s">
        <v>1655</v>
      </c>
      <c r="G1400">
        <v>3613.31</v>
      </c>
      <c r="H1400">
        <v>2</v>
      </c>
      <c r="I1400" s="1">
        <v>45095</v>
      </c>
      <c r="J1400" t="s">
        <v>19</v>
      </c>
      <c r="K1400">
        <v>46.93</v>
      </c>
      <c r="L1400">
        <v>1</v>
      </c>
      <c r="M1400">
        <v>1.06</v>
      </c>
      <c r="N1400">
        <v>433</v>
      </c>
      <c r="O1400">
        <v>0</v>
      </c>
    </row>
    <row r="1401" spans="1:15" x14ac:dyDescent="0.3">
      <c r="A1401" t="s">
        <v>2228</v>
      </c>
      <c r="B1401" t="s">
        <v>15</v>
      </c>
      <c r="C1401">
        <v>54</v>
      </c>
      <c r="D1401" t="s">
        <v>16</v>
      </c>
      <c r="E1401" t="s">
        <v>17</v>
      </c>
      <c r="F1401" t="s">
        <v>289</v>
      </c>
      <c r="G1401">
        <v>2098.59</v>
      </c>
      <c r="H1401">
        <v>1</v>
      </c>
      <c r="I1401" s="1">
        <v>45095</v>
      </c>
      <c r="J1401" t="s">
        <v>53</v>
      </c>
      <c r="K1401">
        <v>50.18</v>
      </c>
      <c r="L1401">
        <v>1</v>
      </c>
      <c r="M1401">
        <v>14.92</v>
      </c>
      <c r="N1401">
        <v>198</v>
      </c>
      <c r="O1401">
        <v>0</v>
      </c>
    </row>
    <row r="1402" spans="1:15" x14ac:dyDescent="0.3">
      <c r="A1402" t="s">
        <v>2573</v>
      </c>
      <c r="B1402" t="s">
        <v>25</v>
      </c>
      <c r="C1402">
        <v>52</v>
      </c>
      <c r="D1402" t="s">
        <v>16</v>
      </c>
      <c r="E1402" t="s">
        <v>31</v>
      </c>
      <c r="F1402" t="s">
        <v>584</v>
      </c>
      <c r="G1402">
        <v>4062.95</v>
      </c>
      <c r="H1402">
        <v>3</v>
      </c>
      <c r="I1402" s="1">
        <v>45095</v>
      </c>
      <c r="J1402" t="s">
        <v>23</v>
      </c>
      <c r="K1402">
        <v>28.64</v>
      </c>
      <c r="L1402">
        <v>0</v>
      </c>
      <c r="M1402">
        <v>15.85</v>
      </c>
      <c r="N1402">
        <v>354</v>
      </c>
      <c r="O1402">
        <f t="shared" si="21"/>
        <v>12172.999999999998</v>
      </c>
    </row>
    <row r="1403" spans="1:15" x14ac:dyDescent="0.3">
      <c r="A1403" t="s">
        <v>3200</v>
      </c>
      <c r="B1403" t="s">
        <v>25</v>
      </c>
      <c r="C1403">
        <v>45</v>
      </c>
      <c r="D1403" t="s">
        <v>30</v>
      </c>
      <c r="E1403" t="s">
        <v>38</v>
      </c>
      <c r="F1403" t="s">
        <v>193</v>
      </c>
      <c r="G1403">
        <v>1188.22</v>
      </c>
      <c r="H1403">
        <v>4</v>
      </c>
      <c r="I1403" s="1">
        <v>45095</v>
      </c>
      <c r="J1403" t="s">
        <v>23</v>
      </c>
      <c r="K1403">
        <v>17.25</v>
      </c>
      <c r="L1403">
        <v>0</v>
      </c>
      <c r="M1403">
        <v>0.82</v>
      </c>
      <c r="N1403">
        <v>276</v>
      </c>
      <c r="O1403">
        <f t="shared" si="21"/>
        <v>4752.0600000000004</v>
      </c>
    </row>
    <row r="1404" spans="1:15" x14ac:dyDescent="0.3">
      <c r="A1404" t="s">
        <v>3441</v>
      </c>
      <c r="B1404" t="s">
        <v>25</v>
      </c>
      <c r="C1404">
        <v>20</v>
      </c>
      <c r="D1404" t="s">
        <v>21</v>
      </c>
      <c r="E1404" t="s">
        <v>41</v>
      </c>
      <c r="F1404" t="s">
        <v>740</v>
      </c>
      <c r="G1404">
        <v>2839.92</v>
      </c>
      <c r="H1404">
        <v>5</v>
      </c>
      <c r="I1404" s="1">
        <v>45095</v>
      </c>
      <c r="J1404" t="s">
        <v>23</v>
      </c>
      <c r="K1404">
        <v>13.73</v>
      </c>
      <c r="L1404">
        <v>0</v>
      </c>
      <c r="M1404">
        <v>46.2</v>
      </c>
      <c r="N1404">
        <v>170</v>
      </c>
      <c r="O1404">
        <f t="shared" si="21"/>
        <v>14153.4</v>
      </c>
    </row>
    <row r="1405" spans="1:15" x14ac:dyDescent="0.3">
      <c r="A1405" t="s">
        <v>3513</v>
      </c>
      <c r="B1405" t="s">
        <v>15</v>
      </c>
      <c r="C1405">
        <v>19</v>
      </c>
      <c r="D1405" t="s">
        <v>67</v>
      </c>
      <c r="E1405" t="s">
        <v>31</v>
      </c>
      <c r="F1405" t="s">
        <v>1461</v>
      </c>
      <c r="G1405">
        <v>3643.74</v>
      </c>
      <c r="H1405">
        <v>4</v>
      </c>
      <c r="I1405" s="1">
        <v>45095</v>
      </c>
      <c r="J1405" t="s">
        <v>23</v>
      </c>
      <c r="K1405">
        <v>59.25</v>
      </c>
      <c r="L1405">
        <v>0</v>
      </c>
      <c r="M1405">
        <v>12.42</v>
      </c>
      <c r="N1405">
        <v>465</v>
      </c>
      <c r="O1405">
        <f t="shared" si="21"/>
        <v>14562.539999999999</v>
      </c>
    </row>
    <row r="1406" spans="1:15" x14ac:dyDescent="0.3">
      <c r="A1406" t="s">
        <v>959</v>
      </c>
      <c r="B1406" t="s">
        <v>25</v>
      </c>
      <c r="C1406">
        <v>19</v>
      </c>
      <c r="D1406" t="s">
        <v>37</v>
      </c>
      <c r="E1406" t="s">
        <v>38</v>
      </c>
      <c r="F1406" t="s">
        <v>386</v>
      </c>
      <c r="G1406">
        <v>1917.28</v>
      </c>
      <c r="H1406">
        <v>5</v>
      </c>
      <c r="I1406" s="1">
        <v>45096</v>
      </c>
      <c r="J1406" t="s">
        <v>28</v>
      </c>
      <c r="K1406">
        <v>14.65</v>
      </c>
      <c r="L1406">
        <v>1</v>
      </c>
      <c r="M1406">
        <v>6.68</v>
      </c>
      <c r="N1406">
        <v>41</v>
      </c>
      <c r="O1406">
        <v>0</v>
      </c>
    </row>
    <row r="1407" spans="1:15" x14ac:dyDescent="0.3">
      <c r="A1407" t="s">
        <v>1152</v>
      </c>
      <c r="B1407" t="s">
        <v>15</v>
      </c>
      <c r="C1407">
        <v>31</v>
      </c>
      <c r="D1407" t="s">
        <v>37</v>
      </c>
      <c r="E1407" t="s">
        <v>17</v>
      </c>
      <c r="F1407" t="s">
        <v>281</v>
      </c>
      <c r="G1407">
        <v>3653.88</v>
      </c>
      <c r="H1407">
        <v>2</v>
      </c>
      <c r="I1407" s="1">
        <v>45096</v>
      </c>
      <c r="J1407" t="s">
        <v>33</v>
      </c>
      <c r="K1407">
        <v>35.51</v>
      </c>
      <c r="L1407">
        <v>0</v>
      </c>
      <c r="M1407">
        <v>13.27</v>
      </c>
      <c r="N1407">
        <v>205</v>
      </c>
      <c r="O1407">
        <f t="shared" si="21"/>
        <v>7294.49</v>
      </c>
    </row>
    <row r="1408" spans="1:15" x14ac:dyDescent="0.3">
      <c r="A1408" t="s">
        <v>1266</v>
      </c>
      <c r="B1408" t="s">
        <v>15</v>
      </c>
      <c r="C1408">
        <v>28</v>
      </c>
      <c r="D1408" t="s">
        <v>16</v>
      </c>
      <c r="E1408" t="s">
        <v>17</v>
      </c>
      <c r="F1408" t="s">
        <v>22</v>
      </c>
      <c r="G1408">
        <v>1814.38</v>
      </c>
      <c r="H1408">
        <v>2</v>
      </c>
      <c r="I1408" s="1">
        <v>45096</v>
      </c>
      <c r="J1408" t="s">
        <v>23</v>
      </c>
      <c r="K1408">
        <v>23.35</v>
      </c>
      <c r="L1408">
        <v>1</v>
      </c>
      <c r="M1408">
        <v>49.64</v>
      </c>
      <c r="N1408">
        <v>53</v>
      </c>
      <c r="O1408">
        <v>0</v>
      </c>
    </row>
    <row r="1409" spans="1:15" x14ac:dyDescent="0.3">
      <c r="A1409" t="s">
        <v>1342</v>
      </c>
      <c r="B1409" t="s">
        <v>15</v>
      </c>
      <c r="C1409">
        <v>53</v>
      </c>
      <c r="D1409" t="s">
        <v>21</v>
      </c>
      <c r="E1409" t="s">
        <v>41</v>
      </c>
      <c r="F1409" t="s">
        <v>1343</v>
      </c>
      <c r="G1409">
        <v>4506.25</v>
      </c>
      <c r="H1409">
        <v>1</v>
      </c>
      <c r="I1409" s="1">
        <v>45096</v>
      </c>
      <c r="J1409" t="s">
        <v>19</v>
      </c>
      <c r="K1409">
        <v>33.07</v>
      </c>
      <c r="L1409">
        <v>1</v>
      </c>
      <c r="M1409">
        <v>17.059999999999999</v>
      </c>
      <c r="N1409">
        <v>98</v>
      </c>
      <c r="O1409">
        <v>0</v>
      </c>
    </row>
    <row r="1410" spans="1:15" x14ac:dyDescent="0.3">
      <c r="A1410" t="s">
        <v>1485</v>
      </c>
      <c r="B1410" t="s">
        <v>15</v>
      </c>
      <c r="C1410">
        <v>29</v>
      </c>
      <c r="D1410" t="s">
        <v>21</v>
      </c>
      <c r="E1410" t="s">
        <v>38</v>
      </c>
      <c r="F1410" t="s">
        <v>215</v>
      </c>
      <c r="G1410">
        <v>3659.61</v>
      </c>
      <c r="H1410">
        <v>3</v>
      </c>
      <c r="I1410" s="1">
        <v>45096</v>
      </c>
      <c r="J1410" t="s">
        <v>33</v>
      </c>
      <c r="K1410">
        <v>45.14</v>
      </c>
      <c r="L1410">
        <v>0</v>
      </c>
      <c r="M1410">
        <v>28.7</v>
      </c>
      <c r="N1410">
        <v>48</v>
      </c>
      <c r="O1410">
        <f t="shared" si="21"/>
        <v>10950.13</v>
      </c>
    </row>
    <row r="1411" spans="1:15" x14ac:dyDescent="0.3">
      <c r="A1411" t="s">
        <v>2305</v>
      </c>
      <c r="B1411" t="s">
        <v>25</v>
      </c>
      <c r="C1411">
        <v>47</v>
      </c>
      <c r="D1411" t="s">
        <v>16</v>
      </c>
      <c r="E1411" t="s">
        <v>41</v>
      </c>
      <c r="F1411" t="s">
        <v>2278</v>
      </c>
      <c r="G1411">
        <v>4758.18</v>
      </c>
      <c r="H1411">
        <v>2</v>
      </c>
      <c r="I1411" s="1">
        <v>45096</v>
      </c>
      <c r="J1411" t="s">
        <v>28</v>
      </c>
      <c r="K1411">
        <v>52.8</v>
      </c>
      <c r="L1411">
        <v>1</v>
      </c>
      <c r="M1411">
        <v>17.95</v>
      </c>
      <c r="N1411">
        <v>442</v>
      </c>
      <c r="O1411">
        <v>0</v>
      </c>
    </row>
    <row r="1412" spans="1:15" x14ac:dyDescent="0.3">
      <c r="A1412" t="s">
        <v>2396</v>
      </c>
      <c r="B1412" t="s">
        <v>25</v>
      </c>
      <c r="C1412">
        <v>27</v>
      </c>
      <c r="D1412" t="s">
        <v>30</v>
      </c>
      <c r="E1412" t="s">
        <v>31</v>
      </c>
      <c r="F1412" t="s">
        <v>392</v>
      </c>
      <c r="G1412">
        <v>4386.0600000000004</v>
      </c>
      <c r="H1412">
        <v>2</v>
      </c>
      <c r="I1412" s="1">
        <v>45096</v>
      </c>
      <c r="J1412" t="s">
        <v>19</v>
      </c>
      <c r="K1412">
        <v>53.95</v>
      </c>
      <c r="L1412">
        <v>1</v>
      </c>
      <c r="M1412">
        <v>7.42</v>
      </c>
      <c r="N1412">
        <v>449</v>
      </c>
      <c r="O1412">
        <v>0</v>
      </c>
    </row>
    <row r="1413" spans="1:15" x14ac:dyDescent="0.3">
      <c r="A1413" t="s">
        <v>2762</v>
      </c>
      <c r="B1413" t="s">
        <v>15</v>
      </c>
      <c r="C1413">
        <v>22</v>
      </c>
      <c r="D1413" t="s">
        <v>21</v>
      </c>
      <c r="E1413" t="s">
        <v>26</v>
      </c>
      <c r="F1413" t="s">
        <v>1381</v>
      </c>
      <c r="G1413">
        <v>756.7</v>
      </c>
      <c r="H1413">
        <v>3</v>
      </c>
      <c r="I1413" s="1">
        <v>45096</v>
      </c>
      <c r="J1413" t="s">
        <v>19</v>
      </c>
      <c r="K1413">
        <v>38.409999999999997</v>
      </c>
      <c r="L1413">
        <v>0</v>
      </c>
      <c r="M1413">
        <v>48.32</v>
      </c>
      <c r="N1413">
        <v>163</v>
      </c>
      <c r="O1413">
        <f t="shared" ref="O1411:O1474" si="22">(G1413 * H1413) - M1413</f>
        <v>2221.7800000000002</v>
      </c>
    </row>
    <row r="1414" spans="1:15" x14ac:dyDescent="0.3">
      <c r="A1414" t="s">
        <v>3113</v>
      </c>
      <c r="B1414" t="s">
        <v>15</v>
      </c>
      <c r="C1414">
        <v>34</v>
      </c>
      <c r="D1414" t="s">
        <v>67</v>
      </c>
      <c r="E1414" t="s">
        <v>26</v>
      </c>
      <c r="F1414" t="s">
        <v>1752</v>
      </c>
      <c r="G1414">
        <v>2144.91</v>
      </c>
      <c r="H1414">
        <v>5</v>
      </c>
      <c r="I1414" s="1">
        <v>45096</v>
      </c>
      <c r="J1414" t="s">
        <v>19</v>
      </c>
      <c r="K1414">
        <v>45.78</v>
      </c>
      <c r="L1414">
        <v>1</v>
      </c>
      <c r="M1414">
        <v>1.78</v>
      </c>
      <c r="N1414">
        <v>372</v>
      </c>
      <c r="O1414">
        <v>0</v>
      </c>
    </row>
    <row r="1415" spans="1:15" x14ac:dyDescent="0.3">
      <c r="A1415" t="s">
        <v>3763</v>
      </c>
      <c r="B1415" t="s">
        <v>15</v>
      </c>
      <c r="C1415">
        <v>37</v>
      </c>
      <c r="D1415" t="s">
        <v>16</v>
      </c>
      <c r="E1415" t="s">
        <v>26</v>
      </c>
      <c r="F1415" t="s">
        <v>44</v>
      </c>
      <c r="G1415">
        <v>4666.8100000000004</v>
      </c>
      <c r="H1415">
        <v>3</v>
      </c>
      <c r="I1415" s="1">
        <v>45096</v>
      </c>
      <c r="J1415" t="s">
        <v>33</v>
      </c>
      <c r="K1415">
        <v>20.190000000000001</v>
      </c>
      <c r="L1415">
        <v>0</v>
      </c>
      <c r="M1415">
        <v>30.49</v>
      </c>
      <c r="N1415">
        <v>421</v>
      </c>
      <c r="O1415">
        <f t="shared" si="22"/>
        <v>13969.94</v>
      </c>
    </row>
    <row r="1416" spans="1:15" x14ac:dyDescent="0.3">
      <c r="A1416" t="s">
        <v>3877</v>
      </c>
      <c r="B1416" t="s">
        <v>15</v>
      </c>
      <c r="C1416">
        <v>50</v>
      </c>
      <c r="D1416" t="s">
        <v>21</v>
      </c>
      <c r="E1416" t="s">
        <v>17</v>
      </c>
      <c r="F1416" t="s">
        <v>329</v>
      </c>
      <c r="G1416">
        <v>1966.63</v>
      </c>
      <c r="H1416">
        <v>1</v>
      </c>
      <c r="I1416" s="1">
        <v>45096</v>
      </c>
      <c r="J1416" t="s">
        <v>23</v>
      </c>
      <c r="K1416">
        <v>14.81</v>
      </c>
      <c r="L1416">
        <v>1</v>
      </c>
      <c r="M1416">
        <v>47.18</v>
      </c>
      <c r="N1416">
        <v>387</v>
      </c>
      <c r="O1416">
        <v>0</v>
      </c>
    </row>
    <row r="1417" spans="1:15" x14ac:dyDescent="0.3">
      <c r="A1417" t="s">
        <v>299</v>
      </c>
      <c r="B1417" t="s">
        <v>15</v>
      </c>
      <c r="C1417">
        <v>19</v>
      </c>
      <c r="D1417" t="s">
        <v>67</v>
      </c>
      <c r="E1417" t="s">
        <v>26</v>
      </c>
      <c r="F1417" t="s">
        <v>300</v>
      </c>
      <c r="G1417">
        <v>798.33</v>
      </c>
      <c r="H1417">
        <v>5</v>
      </c>
      <c r="I1417" s="1">
        <v>45097</v>
      </c>
      <c r="J1417" t="s">
        <v>19</v>
      </c>
      <c r="K1417">
        <v>25.82</v>
      </c>
      <c r="L1417">
        <v>1</v>
      </c>
      <c r="M1417">
        <v>2.81</v>
      </c>
      <c r="N1417">
        <v>14</v>
      </c>
      <c r="O1417">
        <v>0</v>
      </c>
    </row>
    <row r="1418" spans="1:15" x14ac:dyDescent="0.3">
      <c r="A1418" t="s">
        <v>1552</v>
      </c>
      <c r="B1418" t="s">
        <v>25</v>
      </c>
      <c r="C1418">
        <v>60</v>
      </c>
      <c r="D1418" t="s">
        <v>16</v>
      </c>
      <c r="E1418" t="s">
        <v>31</v>
      </c>
      <c r="F1418" t="s">
        <v>1553</v>
      </c>
      <c r="G1418">
        <v>2502.54</v>
      </c>
      <c r="H1418">
        <v>2</v>
      </c>
      <c r="I1418" s="1">
        <v>45097</v>
      </c>
      <c r="J1418" t="s">
        <v>23</v>
      </c>
      <c r="K1418">
        <v>37.090000000000003</v>
      </c>
      <c r="L1418">
        <v>0</v>
      </c>
      <c r="M1418">
        <v>18.61</v>
      </c>
      <c r="N1418">
        <v>225</v>
      </c>
      <c r="O1418">
        <f t="shared" si="22"/>
        <v>4986.47</v>
      </c>
    </row>
    <row r="1419" spans="1:15" x14ac:dyDescent="0.3">
      <c r="A1419" t="s">
        <v>1848</v>
      </c>
      <c r="B1419" t="s">
        <v>15</v>
      </c>
      <c r="C1419">
        <v>59</v>
      </c>
      <c r="D1419" t="s">
        <v>30</v>
      </c>
      <c r="E1419" t="s">
        <v>17</v>
      </c>
      <c r="F1419" t="s">
        <v>1849</v>
      </c>
      <c r="G1419">
        <v>4505.9799999999996</v>
      </c>
      <c r="H1419">
        <v>4</v>
      </c>
      <c r="I1419" s="1">
        <v>45097</v>
      </c>
      <c r="J1419" t="s">
        <v>23</v>
      </c>
      <c r="K1419">
        <v>4.2</v>
      </c>
      <c r="L1419">
        <v>0</v>
      </c>
      <c r="M1419">
        <v>44.47</v>
      </c>
      <c r="N1419">
        <v>45</v>
      </c>
      <c r="O1419">
        <f t="shared" si="22"/>
        <v>17979.449999999997</v>
      </c>
    </row>
    <row r="1420" spans="1:15" x14ac:dyDescent="0.3">
      <c r="A1420" t="s">
        <v>2100</v>
      </c>
      <c r="B1420" t="s">
        <v>15</v>
      </c>
      <c r="C1420">
        <v>37</v>
      </c>
      <c r="D1420" t="s">
        <v>16</v>
      </c>
      <c r="E1420" t="s">
        <v>17</v>
      </c>
      <c r="F1420" t="s">
        <v>76</v>
      </c>
      <c r="G1420">
        <v>2004.93</v>
      </c>
      <c r="H1420">
        <v>1</v>
      </c>
      <c r="I1420" s="1">
        <v>45097</v>
      </c>
      <c r="J1420" t="s">
        <v>19</v>
      </c>
      <c r="K1420">
        <v>19.64</v>
      </c>
      <c r="L1420">
        <v>1</v>
      </c>
      <c r="M1420">
        <v>2.4300000000000002</v>
      </c>
      <c r="N1420">
        <v>392</v>
      </c>
      <c r="O1420">
        <v>0</v>
      </c>
    </row>
    <row r="1421" spans="1:15" x14ac:dyDescent="0.3">
      <c r="A1421" t="s">
        <v>2319</v>
      </c>
      <c r="B1421" t="s">
        <v>15</v>
      </c>
      <c r="C1421">
        <v>31</v>
      </c>
      <c r="D1421" t="s">
        <v>37</v>
      </c>
      <c r="E1421" t="s">
        <v>31</v>
      </c>
      <c r="F1421" t="s">
        <v>1802</v>
      </c>
      <c r="G1421">
        <v>4223.53</v>
      </c>
      <c r="H1421">
        <v>1</v>
      </c>
      <c r="I1421" s="1">
        <v>45097</v>
      </c>
      <c r="J1421" t="s">
        <v>28</v>
      </c>
      <c r="K1421">
        <v>23.45</v>
      </c>
      <c r="L1421">
        <v>0</v>
      </c>
      <c r="M1421">
        <v>29.01</v>
      </c>
      <c r="N1421">
        <v>201</v>
      </c>
      <c r="O1421">
        <f t="shared" si="22"/>
        <v>4194.5199999999995</v>
      </c>
    </row>
    <row r="1422" spans="1:15" x14ac:dyDescent="0.3">
      <c r="A1422" t="s">
        <v>2325</v>
      </c>
      <c r="B1422" t="s">
        <v>15</v>
      </c>
      <c r="C1422">
        <v>24</v>
      </c>
      <c r="D1422" t="s">
        <v>16</v>
      </c>
      <c r="E1422" t="s">
        <v>31</v>
      </c>
      <c r="F1422" t="s">
        <v>1808</v>
      </c>
      <c r="G1422">
        <v>1870.63</v>
      </c>
      <c r="H1422">
        <v>1</v>
      </c>
      <c r="I1422" s="1">
        <v>45097</v>
      </c>
      <c r="J1422" t="s">
        <v>33</v>
      </c>
      <c r="K1422">
        <v>23.53</v>
      </c>
      <c r="L1422">
        <v>0</v>
      </c>
      <c r="M1422">
        <v>43.21</v>
      </c>
      <c r="N1422">
        <v>141</v>
      </c>
      <c r="O1422">
        <f t="shared" si="22"/>
        <v>1827.42</v>
      </c>
    </row>
    <row r="1423" spans="1:15" x14ac:dyDescent="0.3">
      <c r="A1423" t="s">
        <v>2491</v>
      </c>
      <c r="B1423" t="s">
        <v>15</v>
      </c>
      <c r="C1423">
        <v>30</v>
      </c>
      <c r="D1423" t="s">
        <v>37</v>
      </c>
      <c r="E1423" t="s">
        <v>31</v>
      </c>
      <c r="F1423" t="s">
        <v>74</v>
      </c>
      <c r="G1423">
        <v>1397.59</v>
      </c>
      <c r="H1423">
        <v>2</v>
      </c>
      <c r="I1423" s="1">
        <v>45097</v>
      </c>
      <c r="J1423" t="s">
        <v>33</v>
      </c>
      <c r="K1423">
        <v>27.55</v>
      </c>
      <c r="L1423">
        <v>0</v>
      </c>
      <c r="M1423">
        <v>32.229999999999997</v>
      </c>
      <c r="N1423">
        <v>389</v>
      </c>
      <c r="O1423">
        <f t="shared" si="22"/>
        <v>2762.95</v>
      </c>
    </row>
    <row r="1424" spans="1:15" x14ac:dyDescent="0.3">
      <c r="A1424" t="s">
        <v>2596</v>
      </c>
      <c r="B1424" t="s">
        <v>15</v>
      </c>
      <c r="C1424">
        <v>58</v>
      </c>
      <c r="D1424" t="s">
        <v>30</v>
      </c>
      <c r="E1424" t="s">
        <v>38</v>
      </c>
      <c r="F1424" t="s">
        <v>606</v>
      </c>
      <c r="G1424">
        <v>2332.7600000000002</v>
      </c>
      <c r="H1424">
        <v>5</v>
      </c>
      <c r="I1424" s="1">
        <v>45097</v>
      </c>
      <c r="J1424" t="s">
        <v>23</v>
      </c>
      <c r="K1424">
        <v>32.6</v>
      </c>
      <c r="L1424">
        <v>1</v>
      </c>
      <c r="M1424">
        <v>1.69</v>
      </c>
      <c r="N1424">
        <v>268</v>
      </c>
      <c r="O1424">
        <v>0</v>
      </c>
    </row>
    <row r="1425" spans="1:15" x14ac:dyDescent="0.3">
      <c r="A1425" t="s">
        <v>3431</v>
      </c>
      <c r="B1425" t="s">
        <v>15</v>
      </c>
      <c r="C1425">
        <v>42</v>
      </c>
      <c r="D1425" t="s">
        <v>21</v>
      </c>
      <c r="E1425" t="s">
        <v>41</v>
      </c>
      <c r="F1425" t="s">
        <v>2851</v>
      </c>
      <c r="G1425">
        <v>4233.24</v>
      </c>
      <c r="H1425">
        <v>5</v>
      </c>
      <c r="I1425" s="1">
        <v>45097</v>
      </c>
      <c r="J1425" t="s">
        <v>23</v>
      </c>
      <c r="K1425">
        <v>7.26</v>
      </c>
      <c r="L1425">
        <v>0</v>
      </c>
      <c r="M1425">
        <v>17.54</v>
      </c>
      <c r="N1425">
        <v>322</v>
      </c>
      <c r="O1425">
        <f t="shared" si="22"/>
        <v>21148.659999999996</v>
      </c>
    </row>
    <row r="1426" spans="1:15" x14ac:dyDescent="0.3">
      <c r="A1426" t="s">
        <v>3856</v>
      </c>
      <c r="B1426" t="s">
        <v>15</v>
      </c>
      <c r="C1426">
        <v>43</v>
      </c>
      <c r="D1426" t="s">
        <v>21</v>
      </c>
      <c r="E1426" t="s">
        <v>38</v>
      </c>
      <c r="F1426" t="s">
        <v>1459</v>
      </c>
      <c r="G1426">
        <v>4902.3599999999997</v>
      </c>
      <c r="H1426">
        <v>5</v>
      </c>
      <c r="I1426" s="1">
        <v>45097</v>
      </c>
      <c r="J1426" t="s">
        <v>53</v>
      </c>
      <c r="K1426">
        <v>54.71</v>
      </c>
      <c r="L1426">
        <v>1</v>
      </c>
      <c r="M1426">
        <v>6.64</v>
      </c>
      <c r="N1426">
        <v>341</v>
      </c>
      <c r="O1426">
        <v>0</v>
      </c>
    </row>
    <row r="1427" spans="1:15" x14ac:dyDescent="0.3">
      <c r="A1427" t="s">
        <v>3884</v>
      </c>
      <c r="B1427" t="s">
        <v>25</v>
      </c>
      <c r="C1427">
        <v>35</v>
      </c>
      <c r="D1427" t="s">
        <v>37</v>
      </c>
      <c r="E1427" t="s">
        <v>31</v>
      </c>
      <c r="F1427" t="s">
        <v>1231</v>
      </c>
      <c r="G1427">
        <v>3538.19</v>
      </c>
      <c r="H1427">
        <v>1</v>
      </c>
      <c r="I1427" s="1">
        <v>45097</v>
      </c>
      <c r="J1427" t="s">
        <v>53</v>
      </c>
      <c r="K1427">
        <v>8.7799999999999994</v>
      </c>
      <c r="L1427">
        <v>1</v>
      </c>
      <c r="M1427">
        <v>7.98</v>
      </c>
      <c r="N1427">
        <v>19</v>
      </c>
      <c r="O1427">
        <v>0</v>
      </c>
    </row>
    <row r="1428" spans="1:15" x14ac:dyDescent="0.3">
      <c r="A1428" t="s">
        <v>700</v>
      </c>
      <c r="B1428" t="s">
        <v>15</v>
      </c>
      <c r="C1428">
        <v>25</v>
      </c>
      <c r="D1428" t="s">
        <v>67</v>
      </c>
      <c r="E1428" t="s">
        <v>38</v>
      </c>
      <c r="F1428" t="s">
        <v>602</v>
      </c>
      <c r="G1428">
        <v>3642.19</v>
      </c>
      <c r="H1428">
        <v>2</v>
      </c>
      <c r="I1428" s="1">
        <v>45098</v>
      </c>
      <c r="J1428" t="s">
        <v>53</v>
      </c>
      <c r="K1428">
        <v>14.23</v>
      </c>
      <c r="L1428">
        <v>0</v>
      </c>
      <c r="M1428">
        <v>25.31</v>
      </c>
      <c r="N1428">
        <v>138</v>
      </c>
      <c r="O1428">
        <f t="shared" si="22"/>
        <v>7259.07</v>
      </c>
    </row>
    <row r="1429" spans="1:15" x14ac:dyDescent="0.3">
      <c r="A1429" t="s">
        <v>878</v>
      </c>
      <c r="B1429" t="s">
        <v>25</v>
      </c>
      <c r="C1429">
        <v>41</v>
      </c>
      <c r="D1429" t="s">
        <v>67</v>
      </c>
      <c r="E1429" t="s">
        <v>38</v>
      </c>
      <c r="F1429" t="s">
        <v>879</v>
      </c>
      <c r="G1429">
        <v>1989.83</v>
      </c>
      <c r="H1429">
        <v>5</v>
      </c>
      <c r="I1429" s="1">
        <v>45098</v>
      </c>
      <c r="J1429" t="s">
        <v>53</v>
      </c>
      <c r="K1429">
        <v>48.8</v>
      </c>
      <c r="L1429">
        <v>1</v>
      </c>
      <c r="M1429">
        <v>8.75</v>
      </c>
      <c r="N1429">
        <v>469</v>
      </c>
      <c r="O1429">
        <v>0</v>
      </c>
    </row>
    <row r="1430" spans="1:15" x14ac:dyDescent="0.3">
      <c r="A1430" t="s">
        <v>1708</v>
      </c>
      <c r="B1430" t="s">
        <v>25</v>
      </c>
      <c r="C1430">
        <v>31</v>
      </c>
      <c r="D1430" t="s">
        <v>21</v>
      </c>
      <c r="E1430" t="s">
        <v>38</v>
      </c>
      <c r="F1430" t="s">
        <v>411</v>
      </c>
      <c r="G1430">
        <v>1499.59</v>
      </c>
      <c r="H1430">
        <v>5</v>
      </c>
      <c r="I1430" s="1">
        <v>45098</v>
      </c>
      <c r="J1430" t="s">
        <v>33</v>
      </c>
      <c r="K1430">
        <v>36.42</v>
      </c>
      <c r="L1430">
        <v>0</v>
      </c>
      <c r="M1430">
        <v>35.11</v>
      </c>
      <c r="N1430">
        <v>248</v>
      </c>
      <c r="O1430">
        <f t="shared" si="22"/>
        <v>7462.84</v>
      </c>
    </row>
    <row r="1431" spans="1:15" x14ac:dyDescent="0.3">
      <c r="A1431" t="s">
        <v>1846</v>
      </c>
      <c r="B1431" t="s">
        <v>15</v>
      </c>
      <c r="C1431">
        <v>33</v>
      </c>
      <c r="D1431" t="s">
        <v>30</v>
      </c>
      <c r="E1431" t="s">
        <v>41</v>
      </c>
      <c r="F1431" t="s">
        <v>1227</v>
      </c>
      <c r="G1431">
        <v>3073.98</v>
      </c>
      <c r="H1431">
        <v>3</v>
      </c>
      <c r="I1431" s="1">
        <v>45098</v>
      </c>
      <c r="J1431" t="s">
        <v>19</v>
      </c>
      <c r="K1431">
        <v>27.9</v>
      </c>
      <c r="L1431">
        <v>0</v>
      </c>
      <c r="M1431">
        <v>46.99</v>
      </c>
      <c r="N1431">
        <v>486</v>
      </c>
      <c r="O1431">
        <f t="shared" si="22"/>
        <v>9174.9500000000007</v>
      </c>
    </row>
    <row r="1432" spans="1:15" x14ac:dyDescent="0.3">
      <c r="A1432" t="s">
        <v>1939</v>
      </c>
      <c r="B1432" t="s">
        <v>15</v>
      </c>
      <c r="C1432">
        <v>30</v>
      </c>
      <c r="D1432" t="s">
        <v>37</v>
      </c>
      <c r="E1432" t="s">
        <v>26</v>
      </c>
      <c r="F1432" t="s">
        <v>1412</v>
      </c>
      <c r="G1432">
        <v>3890.85</v>
      </c>
      <c r="H1432">
        <v>3</v>
      </c>
      <c r="I1432" s="1">
        <v>45098</v>
      </c>
      <c r="J1432" t="s">
        <v>33</v>
      </c>
      <c r="K1432">
        <v>35.61</v>
      </c>
      <c r="L1432">
        <v>0</v>
      </c>
      <c r="M1432">
        <v>13.09</v>
      </c>
      <c r="N1432">
        <v>377</v>
      </c>
      <c r="O1432">
        <f t="shared" si="22"/>
        <v>11659.46</v>
      </c>
    </row>
    <row r="1433" spans="1:15" x14ac:dyDescent="0.3">
      <c r="A1433" t="s">
        <v>2618</v>
      </c>
      <c r="B1433" t="s">
        <v>25</v>
      </c>
      <c r="C1433">
        <v>37</v>
      </c>
      <c r="D1433" t="s">
        <v>30</v>
      </c>
      <c r="E1433" t="s">
        <v>26</v>
      </c>
      <c r="F1433" t="s">
        <v>238</v>
      </c>
      <c r="G1433">
        <v>1436.86</v>
      </c>
      <c r="H1433">
        <v>2</v>
      </c>
      <c r="I1433" s="1">
        <v>45098</v>
      </c>
      <c r="J1433" t="s">
        <v>53</v>
      </c>
      <c r="K1433">
        <v>4.1100000000000003</v>
      </c>
      <c r="L1433">
        <v>1</v>
      </c>
      <c r="M1433">
        <v>44.33</v>
      </c>
      <c r="N1433">
        <v>455</v>
      </c>
      <c r="O1433">
        <v>0</v>
      </c>
    </row>
    <row r="1434" spans="1:15" x14ac:dyDescent="0.3">
      <c r="A1434" t="s">
        <v>2667</v>
      </c>
      <c r="B1434" t="s">
        <v>15</v>
      </c>
      <c r="C1434">
        <v>44</v>
      </c>
      <c r="D1434" t="s">
        <v>21</v>
      </c>
      <c r="E1434" t="s">
        <v>41</v>
      </c>
      <c r="F1434" t="s">
        <v>1492</v>
      </c>
      <c r="G1434">
        <v>1015.29</v>
      </c>
      <c r="H1434">
        <v>4</v>
      </c>
      <c r="I1434" s="1">
        <v>45098</v>
      </c>
      <c r="J1434" t="s">
        <v>19</v>
      </c>
      <c r="K1434">
        <v>7.15</v>
      </c>
      <c r="L1434">
        <v>0</v>
      </c>
      <c r="M1434">
        <v>46.45</v>
      </c>
      <c r="N1434">
        <v>401</v>
      </c>
      <c r="O1434">
        <f t="shared" si="22"/>
        <v>4014.71</v>
      </c>
    </row>
    <row r="1435" spans="1:15" x14ac:dyDescent="0.3">
      <c r="A1435" t="s">
        <v>2961</v>
      </c>
      <c r="B1435" t="s">
        <v>15</v>
      </c>
      <c r="C1435">
        <v>51</v>
      </c>
      <c r="D1435" t="s">
        <v>67</v>
      </c>
      <c r="E1435" t="s">
        <v>38</v>
      </c>
      <c r="F1435" t="s">
        <v>516</v>
      </c>
      <c r="G1435">
        <v>2303.16</v>
      </c>
      <c r="H1435">
        <v>2</v>
      </c>
      <c r="I1435" s="1">
        <v>45098</v>
      </c>
      <c r="J1435" t="s">
        <v>28</v>
      </c>
      <c r="K1435">
        <v>59.12</v>
      </c>
      <c r="L1435">
        <v>1</v>
      </c>
      <c r="M1435">
        <v>4.2300000000000004</v>
      </c>
      <c r="N1435">
        <v>223</v>
      </c>
      <c r="O1435">
        <v>0</v>
      </c>
    </row>
    <row r="1436" spans="1:15" x14ac:dyDescent="0.3">
      <c r="A1436" t="s">
        <v>2974</v>
      </c>
      <c r="B1436" t="s">
        <v>15</v>
      </c>
      <c r="C1436">
        <v>35</v>
      </c>
      <c r="D1436" t="s">
        <v>21</v>
      </c>
      <c r="E1436" t="s">
        <v>17</v>
      </c>
      <c r="F1436" t="s">
        <v>102</v>
      </c>
      <c r="G1436">
        <v>1258.17</v>
      </c>
      <c r="H1436">
        <v>2</v>
      </c>
      <c r="I1436" s="1">
        <v>45098</v>
      </c>
      <c r="J1436" t="s">
        <v>53</v>
      </c>
      <c r="K1436">
        <v>26.27</v>
      </c>
      <c r="L1436">
        <v>0</v>
      </c>
      <c r="M1436">
        <v>38.380000000000003</v>
      </c>
      <c r="N1436">
        <v>160</v>
      </c>
      <c r="O1436">
        <f t="shared" si="22"/>
        <v>2477.96</v>
      </c>
    </row>
    <row r="1437" spans="1:15" x14ac:dyDescent="0.3">
      <c r="A1437" t="s">
        <v>3147</v>
      </c>
      <c r="B1437" t="s">
        <v>15</v>
      </c>
      <c r="C1437">
        <v>59</v>
      </c>
      <c r="D1437" t="s">
        <v>30</v>
      </c>
      <c r="E1437" t="s">
        <v>31</v>
      </c>
      <c r="F1437" t="s">
        <v>1929</v>
      </c>
      <c r="G1437">
        <v>2853.97</v>
      </c>
      <c r="H1437">
        <v>5</v>
      </c>
      <c r="I1437" s="1">
        <v>45098</v>
      </c>
      <c r="J1437" t="s">
        <v>28</v>
      </c>
      <c r="K1437">
        <v>1.37</v>
      </c>
      <c r="L1437">
        <v>0</v>
      </c>
      <c r="M1437">
        <v>32.61</v>
      </c>
      <c r="N1437">
        <v>82</v>
      </c>
      <c r="O1437">
        <f t="shared" si="22"/>
        <v>14237.239999999998</v>
      </c>
    </row>
    <row r="1438" spans="1:15" x14ac:dyDescent="0.3">
      <c r="A1438" t="s">
        <v>3219</v>
      </c>
      <c r="B1438" t="s">
        <v>25</v>
      </c>
      <c r="C1438">
        <v>24</v>
      </c>
      <c r="D1438" t="s">
        <v>21</v>
      </c>
      <c r="E1438" t="s">
        <v>17</v>
      </c>
      <c r="F1438" t="s">
        <v>1208</v>
      </c>
      <c r="G1438">
        <v>2237.46</v>
      </c>
      <c r="H1438">
        <v>3</v>
      </c>
      <c r="I1438" s="1">
        <v>45098</v>
      </c>
      <c r="J1438" t="s">
        <v>19</v>
      </c>
      <c r="K1438">
        <v>57.09</v>
      </c>
      <c r="L1438">
        <v>0</v>
      </c>
      <c r="M1438">
        <v>28.76</v>
      </c>
      <c r="N1438">
        <v>283</v>
      </c>
      <c r="O1438">
        <f t="shared" si="22"/>
        <v>6683.62</v>
      </c>
    </row>
    <row r="1439" spans="1:15" x14ac:dyDescent="0.3">
      <c r="A1439" t="s">
        <v>3812</v>
      </c>
      <c r="B1439" t="s">
        <v>15</v>
      </c>
      <c r="C1439">
        <v>24</v>
      </c>
      <c r="D1439" t="s">
        <v>21</v>
      </c>
      <c r="E1439" t="s">
        <v>38</v>
      </c>
      <c r="F1439" t="s">
        <v>2385</v>
      </c>
      <c r="G1439">
        <v>3996.17</v>
      </c>
      <c r="H1439">
        <v>3</v>
      </c>
      <c r="I1439" s="1">
        <v>45098</v>
      </c>
      <c r="J1439" t="s">
        <v>23</v>
      </c>
      <c r="K1439">
        <v>8.35</v>
      </c>
      <c r="L1439">
        <v>1</v>
      </c>
      <c r="M1439">
        <v>34.85</v>
      </c>
      <c r="N1439">
        <v>430</v>
      </c>
      <c r="O1439">
        <v>0</v>
      </c>
    </row>
    <row r="1440" spans="1:15" x14ac:dyDescent="0.3">
      <c r="A1440" t="s">
        <v>316</v>
      </c>
      <c r="B1440" t="s">
        <v>15</v>
      </c>
      <c r="C1440">
        <v>49</v>
      </c>
      <c r="D1440" t="s">
        <v>16</v>
      </c>
      <c r="E1440" t="s">
        <v>17</v>
      </c>
      <c r="F1440" t="s">
        <v>317</v>
      </c>
      <c r="G1440">
        <v>1533.31</v>
      </c>
      <c r="H1440">
        <v>1</v>
      </c>
      <c r="I1440" s="1">
        <v>45099</v>
      </c>
      <c r="J1440" t="s">
        <v>53</v>
      </c>
      <c r="K1440">
        <v>1.05</v>
      </c>
      <c r="L1440">
        <v>0</v>
      </c>
      <c r="M1440">
        <v>15.18</v>
      </c>
      <c r="N1440">
        <v>335</v>
      </c>
      <c r="O1440">
        <f t="shared" si="22"/>
        <v>1518.1299999999999</v>
      </c>
    </row>
    <row r="1441" spans="1:15" x14ac:dyDescent="0.3">
      <c r="A1441" t="s">
        <v>1012</v>
      </c>
      <c r="B1441" t="s">
        <v>25</v>
      </c>
      <c r="C1441">
        <v>19</v>
      </c>
      <c r="D1441" t="s">
        <v>21</v>
      </c>
      <c r="E1441" t="s">
        <v>17</v>
      </c>
      <c r="F1441" t="s">
        <v>686</v>
      </c>
      <c r="G1441">
        <v>2833.7</v>
      </c>
      <c r="H1441">
        <v>1</v>
      </c>
      <c r="I1441" s="1">
        <v>45099</v>
      </c>
      <c r="J1441" t="s">
        <v>53</v>
      </c>
      <c r="K1441">
        <v>47.09</v>
      </c>
      <c r="L1441">
        <v>1</v>
      </c>
      <c r="M1441">
        <v>45.02</v>
      </c>
      <c r="N1441">
        <v>157</v>
      </c>
      <c r="O1441">
        <v>0</v>
      </c>
    </row>
    <row r="1442" spans="1:15" x14ac:dyDescent="0.3">
      <c r="A1442" t="s">
        <v>1833</v>
      </c>
      <c r="B1442" t="s">
        <v>15</v>
      </c>
      <c r="C1442">
        <v>26</v>
      </c>
      <c r="D1442" t="s">
        <v>37</v>
      </c>
      <c r="E1442" t="s">
        <v>17</v>
      </c>
      <c r="F1442" t="s">
        <v>927</v>
      </c>
      <c r="G1442">
        <v>2867.15</v>
      </c>
      <c r="H1442">
        <v>2</v>
      </c>
      <c r="I1442" s="1">
        <v>45099</v>
      </c>
      <c r="J1442" t="s">
        <v>23</v>
      </c>
      <c r="K1442">
        <v>43.91</v>
      </c>
      <c r="L1442">
        <v>0</v>
      </c>
      <c r="M1442">
        <v>3.26</v>
      </c>
      <c r="N1442">
        <v>204</v>
      </c>
      <c r="O1442">
        <f t="shared" si="22"/>
        <v>5731.04</v>
      </c>
    </row>
    <row r="1443" spans="1:15" x14ac:dyDescent="0.3">
      <c r="A1443" t="s">
        <v>2585</v>
      </c>
      <c r="B1443" t="s">
        <v>25</v>
      </c>
      <c r="C1443">
        <v>45</v>
      </c>
      <c r="D1443" t="s">
        <v>67</v>
      </c>
      <c r="E1443" t="s">
        <v>17</v>
      </c>
      <c r="F1443" t="s">
        <v>46</v>
      </c>
      <c r="G1443">
        <v>1631.17</v>
      </c>
      <c r="H1443">
        <v>2</v>
      </c>
      <c r="I1443" s="1">
        <v>45099</v>
      </c>
      <c r="J1443" t="s">
        <v>28</v>
      </c>
      <c r="K1443">
        <v>44.41</v>
      </c>
      <c r="L1443">
        <v>0</v>
      </c>
      <c r="M1443">
        <v>42.47</v>
      </c>
      <c r="N1443">
        <v>207</v>
      </c>
      <c r="O1443">
        <f t="shared" si="22"/>
        <v>3219.8700000000003</v>
      </c>
    </row>
    <row r="1444" spans="1:15" x14ac:dyDescent="0.3">
      <c r="A1444" t="s">
        <v>3067</v>
      </c>
      <c r="B1444" t="s">
        <v>15</v>
      </c>
      <c r="C1444">
        <v>25</v>
      </c>
      <c r="D1444" t="s">
        <v>30</v>
      </c>
      <c r="E1444" t="s">
        <v>41</v>
      </c>
      <c r="F1444" t="s">
        <v>386</v>
      </c>
      <c r="G1444">
        <v>1109.18</v>
      </c>
      <c r="H1444">
        <v>4</v>
      </c>
      <c r="I1444" s="1">
        <v>45099</v>
      </c>
      <c r="J1444" t="s">
        <v>33</v>
      </c>
      <c r="K1444">
        <v>5.35</v>
      </c>
      <c r="L1444">
        <v>0</v>
      </c>
      <c r="M1444">
        <v>27.1</v>
      </c>
      <c r="N1444">
        <v>120</v>
      </c>
      <c r="O1444">
        <f t="shared" si="22"/>
        <v>4409.62</v>
      </c>
    </row>
    <row r="1445" spans="1:15" x14ac:dyDescent="0.3">
      <c r="A1445" t="s">
        <v>3454</v>
      </c>
      <c r="B1445" t="s">
        <v>15</v>
      </c>
      <c r="C1445">
        <v>55</v>
      </c>
      <c r="D1445" t="s">
        <v>16</v>
      </c>
      <c r="E1445" t="s">
        <v>26</v>
      </c>
      <c r="F1445" t="s">
        <v>934</v>
      </c>
      <c r="G1445">
        <v>2599.6799999999998</v>
      </c>
      <c r="H1445">
        <v>1</v>
      </c>
      <c r="I1445" s="1">
        <v>45099</v>
      </c>
      <c r="J1445" t="s">
        <v>53</v>
      </c>
      <c r="K1445">
        <v>2.99</v>
      </c>
      <c r="L1445">
        <v>0</v>
      </c>
      <c r="M1445">
        <v>37.97</v>
      </c>
      <c r="N1445">
        <v>211</v>
      </c>
      <c r="O1445">
        <f t="shared" si="22"/>
        <v>2561.71</v>
      </c>
    </row>
    <row r="1446" spans="1:15" x14ac:dyDescent="0.3">
      <c r="A1446" t="s">
        <v>3480</v>
      </c>
      <c r="B1446" t="s">
        <v>15</v>
      </c>
      <c r="C1446">
        <v>25</v>
      </c>
      <c r="D1446" t="s">
        <v>30</v>
      </c>
      <c r="E1446" t="s">
        <v>31</v>
      </c>
      <c r="F1446" t="s">
        <v>1247</v>
      </c>
      <c r="G1446">
        <v>2449.75</v>
      </c>
      <c r="H1446">
        <v>1</v>
      </c>
      <c r="I1446" s="1">
        <v>45099</v>
      </c>
      <c r="J1446" t="s">
        <v>53</v>
      </c>
      <c r="K1446">
        <v>56.58</v>
      </c>
      <c r="L1446">
        <v>1</v>
      </c>
      <c r="M1446">
        <v>10.9</v>
      </c>
      <c r="N1446">
        <v>210</v>
      </c>
      <c r="O1446">
        <v>0</v>
      </c>
    </row>
    <row r="1447" spans="1:15" x14ac:dyDescent="0.3">
      <c r="A1447" t="s">
        <v>1493</v>
      </c>
      <c r="B1447" t="s">
        <v>15</v>
      </c>
      <c r="C1447">
        <v>35</v>
      </c>
      <c r="D1447" t="s">
        <v>21</v>
      </c>
      <c r="E1447" t="s">
        <v>31</v>
      </c>
      <c r="F1447" t="s">
        <v>588</v>
      </c>
      <c r="G1447">
        <v>1960.94</v>
      </c>
      <c r="H1447">
        <v>4</v>
      </c>
      <c r="I1447" s="1">
        <v>45100</v>
      </c>
      <c r="J1447" t="s">
        <v>28</v>
      </c>
      <c r="K1447">
        <v>50.27</v>
      </c>
      <c r="L1447">
        <v>1</v>
      </c>
      <c r="M1447">
        <v>40.93</v>
      </c>
      <c r="N1447">
        <v>113</v>
      </c>
      <c r="O1447">
        <v>0</v>
      </c>
    </row>
    <row r="1448" spans="1:15" x14ac:dyDescent="0.3">
      <c r="A1448" t="s">
        <v>2909</v>
      </c>
      <c r="B1448" t="s">
        <v>25</v>
      </c>
      <c r="C1448">
        <v>45</v>
      </c>
      <c r="D1448" t="s">
        <v>16</v>
      </c>
      <c r="E1448" t="s">
        <v>31</v>
      </c>
      <c r="F1448" t="s">
        <v>2050</v>
      </c>
      <c r="G1448">
        <v>2450.75</v>
      </c>
      <c r="H1448">
        <v>2</v>
      </c>
      <c r="I1448" s="1">
        <v>45100</v>
      </c>
      <c r="J1448" t="s">
        <v>19</v>
      </c>
      <c r="K1448">
        <v>17.850000000000001</v>
      </c>
      <c r="L1448">
        <v>0</v>
      </c>
      <c r="M1448">
        <v>48.37</v>
      </c>
      <c r="N1448">
        <v>330</v>
      </c>
      <c r="O1448">
        <f t="shared" si="22"/>
        <v>4853.13</v>
      </c>
    </row>
    <row r="1449" spans="1:15" x14ac:dyDescent="0.3">
      <c r="A1449" t="s">
        <v>442</v>
      </c>
      <c r="B1449" t="s">
        <v>15</v>
      </c>
      <c r="C1449">
        <v>31</v>
      </c>
      <c r="D1449" t="s">
        <v>21</v>
      </c>
      <c r="E1449" t="s">
        <v>26</v>
      </c>
      <c r="F1449" t="s">
        <v>443</v>
      </c>
      <c r="G1449">
        <v>4429.2</v>
      </c>
      <c r="H1449">
        <v>3</v>
      </c>
      <c r="I1449" s="1">
        <v>45101</v>
      </c>
      <c r="J1449" t="s">
        <v>33</v>
      </c>
      <c r="K1449">
        <v>28.11</v>
      </c>
      <c r="L1449">
        <v>1</v>
      </c>
      <c r="M1449">
        <v>48.22</v>
      </c>
      <c r="N1449">
        <v>169</v>
      </c>
      <c r="O1449">
        <v>0</v>
      </c>
    </row>
    <row r="1450" spans="1:15" x14ac:dyDescent="0.3">
      <c r="A1450" t="s">
        <v>948</v>
      </c>
      <c r="B1450" t="s">
        <v>15</v>
      </c>
      <c r="C1450">
        <v>25</v>
      </c>
      <c r="D1450" t="s">
        <v>16</v>
      </c>
      <c r="E1450" t="s">
        <v>31</v>
      </c>
      <c r="F1450" t="s">
        <v>384</v>
      </c>
      <c r="G1450">
        <v>807.02</v>
      </c>
      <c r="H1450">
        <v>5</v>
      </c>
      <c r="I1450" s="1">
        <v>45101</v>
      </c>
      <c r="J1450" t="s">
        <v>23</v>
      </c>
      <c r="K1450">
        <v>17.18</v>
      </c>
      <c r="L1450">
        <v>0</v>
      </c>
      <c r="M1450">
        <v>9.14</v>
      </c>
      <c r="N1450">
        <v>430</v>
      </c>
      <c r="O1450">
        <f t="shared" si="22"/>
        <v>4025.96</v>
      </c>
    </row>
    <row r="1451" spans="1:15" x14ac:dyDescent="0.3">
      <c r="A1451" t="s">
        <v>1431</v>
      </c>
      <c r="B1451" t="s">
        <v>15</v>
      </c>
      <c r="C1451">
        <v>39</v>
      </c>
      <c r="D1451" t="s">
        <v>30</v>
      </c>
      <c r="E1451" t="s">
        <v>41</v>
      </c>
      <c r="F1451" t="s">
        <v>788</v>
      </c>
      <c r="G1451">
        <v>4171.18</v>
      </c>
      <c r="H1451">
        <v>3</v>
      </c>
      <c r="I1451" s="1">
        <v>45101</v>
      </c>
      <c r="J1451" t="s">
        <v>33</v>
      </c>
      <c r="K1451">
        <v>11.73</v>
      </c>
      <c r="L1451">
        <v>1</v>
      </c>
      <c r="M1451">
        <v>42.66</v>
      </c>
      <c r="N1451">
        <v>233</v>
      </c>
      <c r="O1451">
        <v>0</v>
      </c>
    </row>
    <row r="1452" spans="1:15" x14ac:dyDescent="0.3">
      <c r="A1452" t="s">
        <v>1686</v>
      </c>
      <c r="B1452" t="s">
        <v>25</v>
      </c>
      <c r="C1452">
        <v>36</v>
      </c>
      <c r="D1452" t="s">
        <v>16</v>
      </c>
      <c r="E1452" t="s">
        <v>17</v>
      </c>
      <c r="F1452" t="s">
        <v>223</v>
      </c>
      <c r="G1452">
        <v>2976.15</v>
      </c>
      <c r="H1452">
        <v>1</v>
      </c>
      <c r="I1452" s="1">
        <v>45101</v>
      </c>
      <c r="J1452" t="s">
        <v>28</v>
      </c>
      <c r="K1452">
        <v>15.43</v>
      </c>
      <c r="L1452">
        <v>0</v>
      </c>
      <c r="M1452">
        <v>16.829999999999998</v>
      </c>
      <c r="N1452">
        <v>385</v>
      </c>
      <c r="O1452">
        <f t="shared" si="22"/>
        <v>2959.32</v>
      </c>
    </row>
    <row r="1453" spans="1:15" x14ac:dyDescent="0.3">
      <c r="A1453" t="s">
        <v>1931</v>
      </c>
      <c r="B1453" t="s">
        <v>25</v>
      </c>
      <c r="C1453">
        <v>46</v>
      </c>
      <c r="D1453" t="s">
        <v>37</v>
      </c>
      <c r="E1453" t="s">
        <v>41</v>
      </c>
      <c r="F1453" t="s">
        <v>496</v>
      </c>
      <c r="G1453">
        <v>3063.41</v>
      </c>
      <c r="H1453">
        <v>5</v>
      </c>
      <c r="I1453" s="1">
        <v>45101</v>
      </c>
      <c r="J1453" t="s">
        <v>53</v>
      </c>
      <c r="K1453">
        <v>53.88</v>
      </c>
      <c r="L1453">
        <v>0</v>
      </c>
      <c r="M1453">
        <v>2.31</v>
      </c>
      <c r="N1453">
        <v>15</v>
      </c>
      <c r="O1453">
        <f t="shared" si="22"/>
        <v>15314.74</v>
      </c>
    </row>
    <row r="1454" spans="1:15" x14ac:dyDescent="0.3">
      <c r="A1454" t="s">
        <v>1967</v>
      </c>
      <c r="B1454" t="s">
        <v>25</v>
      </c>
      <c r="C1454">
        <v>56</v>
      </c>
      <c r="D1454" t="s">
        <v>21</v>
      </c>
      <c r="E1454" t="s">
        <v>26</v>
      </c>
      <c r="F1454" t="s">
        <v>1968</v>
      </c>
      <c r="G1454">
        <v>725.38</v>
      </c>
      <c r="H1454">
        <v>1</v>
      </c>
      <c r="I1454" s="1">
        <v>45101</v>
      </c>
      <c r="J1454" t="s">
        <v>53</v>
      </c>
      <c r="K1454">
        <v>33.159999999999997</v>
      </c>
      <c r="L1454">
        <v>0</v>
      </c>
      <c r="M1454">
        <v>29.06</v>
      </c>
      <c r="N1454">
        <v>130</v>
      </c>
      <c r="O1454">
        <f t="shared" si="22"/>
        <v>696.32</v>
      </c>
    </row>
    <row r="1455" spans="1:15" x14ac:dyDescent="0.3">
      <c r="A1455" t="s">
        <v>2023</v>
      </c>
      <c r="B1455" t="s">
        <v>25</v>
      </c>
      <c r="C1455">
        <v>53</v>
      </c>
      <c r="D1455" t="s">
        <v>16</v>
      </c>
      <c r="E1455" t="s">
        <v>31</v>
      </c>
      <c r="F1455" t="s">
        <v>2024</v>
      </c>
      <c r="G1455">
        <v>3912.13</v>
      </c>
      <c r="H1455">
        <v>4</v>
      </c>
      <c r="I1455" s="1">
        <v>45101</v>
      </c>
      <c r="J1455" t="s">
        <v>23</v>
      </c>
      <c r="K1455">
        <v>43.24</v>
      </c>
      <c r="L1455">
        <v>1</v>
      </c>
      <c r="M1455">
        <v>39.81</v>
      </c>
      <c r="N1455">
        <v>462</v>
      </c>
      <c r="O1455">
        <v>0</v>
      </c>
    </row>
    <row r="1456" spans="1:15" x14ac:dyDescent="0.3">
      <c r="A1456" t="s">
        <v>2519</v>
      </c>
      <c r="B1456" t="s">
        <v>25</v>
      </c>
      <c r="C1456">
        <v>23</v>
      </c>
      <c r="D1456" t="s">
        <v>37</v>
      </c>
      <c r="E1456" t="s">
        <v>41</v>
      </c>
      <c r="F1456" t="s">
        <v>225</v>
      </c>
      <c r="G1456">
        <v>4812.6400000000003</v>
      </c>
      <c r="H1456">
        <v>4</v>
      </c>
      <c r="I1456" s="1">
        <v>45101</v>
      </c>
      <c r="J1456" t="s">
        <v>28</v>
      </c>
      <c r="K1456">
        <v>1.25</v>
      </c>
      <c r="L1456">
        <v>1</v>
      </c>
      <c r="M1456">
        <v>22.74</v>
      </c>
      <c r="N1456">
        <v>420</v>
      </c>
      <c r="O1456">
        <v>0</v>
      </c>
    </row>
    <row r="1457" spans="1:15" x14ac:dyDescent="0.3">
      <c r="A1457" t="s">
        <v>3020</v>
      </c>
      <c r="B1457" t="s">
        <v>15</v>
      </c>
      <c r="C1457">
        <v>46</v>
      </c>
      <c r="D1457" t="s">
        <v>16</v>
      </c>
      <c r="E1457" t="s">
        <v>41</v>
      </c>
      <c r="F1457" t="s">
        <v>2851</v>
      </c>
      <c r="G1457">
        <v>3072.84</v>
      </c>
      <c r="H1457">
        <v>1</v>
      </c>
      <c r="I1457" s="1">
        <v>45101</v>
      </c>
      <c r="J1457" t="s">
        <v>23</v>
      </c>
      <c r="K1457">
        <v>22.37</v>
      </c>
      <c r="L1457">
        <v>0</v>
      </c>
      <c r="M1457">
        <v>19.79</v>
      </c>
      <c r="N1457">
        <v>355</v>
      </c>
      <c r="O1457">
        <f t="shared" si="22"/>
        <v>3053.05</v>
      </c>
    </row>
    <row r="1458" spans="1:15" x14ac:dyDescent="0.3">
      <c r="A1458" t="s">
        <v>1145</v>
      </c>
      <c r="B1458" t="s">
        <v>15</v>
      </c>
      <c r="C1458">
        <v>46</v>
      </c>
      <c r="D1458" t="s">
        <v>16</v>
      </c>
      <c r="E1458" t="s">
        <v>26</v>
      </c>
      <c r="F1458" t="s">
        <v>752</v>
      </c>
      <c r="G1458">
        <v>3992.24</v>
      </c>
      <c r="H1458">
        <v>2</v>
      </c>
      <c r="I1458" s="1">
        <v>45102</v>
      </c>
      <c r="J1458" t="s">
        <v>28</v>
      </c>
      <c r="K1458">
        <v>57.9</v>
      </c>
      <c r="L1458">
        <v>0</v>
      </c>
      <c r="M1458">
        <v>13.9</v>
      </c>
      <c r="N1458">
        <v>394</v>
      </c>
      <c r="O1458">
        <f t="shared" si="22"/>
        <v>7970.58</v>
      </c>
    </row>
    <row r="1459" spans="1:15" x14ac:dyDescent="0.3">
      <c r="A1459" t="s">
        <v>2262</v>
      </c>
      <c r="B1459" t="s">
        <v>15</v>
      </c>
      <c r="C1459">
        <v>26</v>
      </c>
      <c r="D1459" t="s">
        <v>67</v>
      </c>
      <c r="E1459" t="s">
        <v>38</v>
      </c>
      <c r="F1459" t="s">
        <v>1011</v>
      </c>
      <c r="G1459">
        <v>1894.56</v>
      </c>
      <c r="H1459">
        <v>5</v>
      </c>
      <c r="I1459" s="1">
        <v>45102</v>
      </c>
      <c r="J1459" t="s">
        <v>33</v>
      </c>
      <c r="K1459">
        <v>7.47</v>
      </c>
      <c r="L1459">
        <v>1</v>
      </c>
      <c r="M1459">
        <v>1.26</v>
      </c>
      <c r="N1459">
        <v>173</v>
      </c>
      <c r="O1459">
        <v>0</v>
      </c>
    </row>
    <row r="1460" spans="1:15" x14ac:dyDescent="0.3">
      <c r="A1460" t="s">
        <v>2330</v>
      </c>
      <c r="B1460" t="s">
        <v>25</v>
      </c>
      <c r="C1460">
        <v>28</v>
      </c>
      <c r="D1460" t="s">
        <v>67</v>
      </c>
      <c r="E1460" t="s">
        <v>17</v>
      </c>
      <c r="F1460" t="s">
        <v>850</v>
      </c>
      <c r="G1460">
        <v>4967.74</v>
      </c>
      <c r="H1460">
        <v>4</v>
      </c>
      <c r="I1460" s="1">
        <v>45102</v>
      </c>
      <c r="J1460" t="s">
        <v>23</v>
      </c>
      <c r="K1460">
        <v>51.26</v>
      </c>
      <c r="L1460">
        <v>0</v>
      </c>
      <c r="M1460">
        <v>15.87</v>
      </c>
      <c r="N1460">
        <v>494</v>
      </c>
      <c r="O1460">
        <f t="shared" si="22"/>
        <v>19855.09</v>
      </c>
    </row>
    <row r="1461" spans="1:15" x14ac:dyDescent="0.3">
      <c r="A1461" t="s">
        <v>2482</v>
      </c>
      <c r="B1461" t="s">
        <v>15</v>
      </c>
      <c r="C1461">
        <v>27</v>
      </c>
      <c r="D1461" t="s">
        <v>37</v>
      </c>
      <c r="E1461" t="s">
        <v>17</v>
      </c>
      <c r="F1461" t="s">
        <v>1523</v>
      </c>
      <c r="G1461">
        <v>3734.3</v>
      </c>
      <c r="H1461">
        <v>1</v>
      </c>
      <c r="I1461" s="1">
        <v>45102</v>
      </c>
      <c r="J1461" t="s">
        <v>53</v>
      </c>
      <c r="K1461">
        <v>49.9</v>
      </c>
      <c r="L1461">
        <v>1</v>
      </c>
      <c r="M1461">
        <v>16.96</v>
      </c>
      <c r="N1461">
        <v>389</v>
      </c>
      <c r="O1461">
        <v>0</v>
      </c>
    </row>
    <row r="1462" spans="1:15" x14ac:dyDescent="0.3">
      <c r="A1462" t="s">
        <v>2819</v>
      </c>
      <c r="B1462" t="s">
        <v>15</v>
      </c>
      <c r="C1462">
        <v>35</v>
      </c>
      <c r="D1462" t="s">
        <v>67</v>
      </c>
      <c r="E1462" t="s">
        <v>38</v>
      </c>
      <c r="F1462" t="s">
        <v>1123</v>
      </c>
      <c r="G1462">
        <v>566.25</v>
      </c>
      <c r="H1462">
        <v>2</v>
      </c>
      <c r="I1462" s="1">
        <v>45102</v>
      </c>
      <c r="J1462" t="s">
        <v>33</v>
      </c>
      <c r="K1462">
        <v>16.43</v>
      </c>
      <c r="L1462">
        <v>0</v>
      </c>
      <c r="M1462">
        <v>28.66</v>
      </c>
      <c r="N1462">
        <v>325</v>
      </c>
      <c r="O1462">
        <f t="shared" si="22"/>
        <v>1103.8399999999999</v>
      </c>
    </row>
    <row r="1463" spans="1:15" x14ac:dyDescent="0.3">
      <c r="A1463" t="s">
        <v>2951</v>
      </c>
      <c r="B1463" t="s">
        <v>25</v>
      </c>
      <c r="C1463">
        <v>46</v>
      </c>
      <c r="D1463" t="s">
        <v>67</v>
      </c>
      <c r="E1463" t="s">
        <v>17</v>
      </c>
      <c r="F1463" t="s">
        <v>2798</v>
      </c>
      <c r="G1463">
        <v>4587.25</v>
      </c>
      <c r="H1463">
        <v>1</v>
      </c>
      <c r="I1463" s="1">
        <v>45102</v>
      </c>
      <c r="J1463" t="s">
        <v>33</v>
      </c>
      <c r="K1463">
        <v>17.52</v>
      </c>
      <c r="L1463">
        <v>1</v>
      </c>
      <c r="M1463">
        <v>37.979999999999997</v>
      </c>
      <c r="N1463">
        <v>455</v>
      </c>
      <c r="O1463">
        <v>0</v>
      </c>
    </row>
    <row r="1464" spans="1:15" x14ac:dyDescent="0.3">
      <c r="A1464" t="s">
        <v>1251</v>
      </c>
      <c r="B1464" t="s">
        <v>25</v>
      </c>
      <c r="C1464">
        <v>54</v>
      </c>
      <c r="D1464" t="s">
        <v>67</v>
      </c>
      <c r="E1464" t="s">
        <v>31</v>
      </c>
      <c r="F1464" t="s">
        <v>831</v>
      </c>
      <c r="G1464">
        <v>4561.9799999999996</v>
      </c>
      <c r="H1464">
        <v>3</v>
      </c>
      <c r="I1464" s="1">
        <v>45103</v>
      </c>
      <c r="J1464" t="s">
        <v>19</v>
      </c>
      <c r="K1464">
        <v>6.91</v>
      </c>
      <c r="L1464">
        <v>0</v>
      </c>
      <c r="M1464">
        <v>9.15</v>
      </c>
      <c r="N1464">
        <v>21</v>
      </c>
      <c r="O1464">
        <f t="shared" si="22"/>
        <v>13676.789999999999</v>
      </c>
    </row>
    <row r="1465" spans="1:15" x14ac:dyDescent="0.3">
      <c r="A1465" t="s">
        <v>1746</v>
      </c>
      <c r="B1465" t="s">
        <v>25</v>
      </c>
      <c r="C1465">
        <v>29</v>
      </c>
      <c r="D1465" t="s">
        <v>21</v>
      </c>
      <c r="E1465" t="s">
        <v>38</v>
      </c>
      <c r="F1465" t="s">
        <v>938</v>
      </c>
      <c r="G1465">
        <v>4297.2700000000004</v>
      </c>
      <c r="H1465">
        <v>2</v>
      </c>
      <c r="I1465" s="1">
        <v>45103</v>
      </c>
      <c r="J1465" t="s">
        <v>28</v>
      </c>
      <c r="K1465">
        <v>39.159999999999997</v>
      </c>
      <c r="L1465">
        <v>0</v>
      </c>
      <c r="M1465">
        <v>2.5299999999999998</v>
      </c>
      <c r="N1465">
        <v>311</v>
      </c>
      <c r="O1465">
        <f t="shared" si="22"/>
        <v>8592.01</v>
      </c>
    </row>
    <row r="1466" spans="1:15" x14ac:dyDescent="0.3">
      <c r="A1466" t="s">
        <v>2433</v>
      </c>
      <c r="B1466" t="s">
        <v>25</v>
      </c>
      <c r="C1466">
        <v>25</v>
      </c>
      <c r="D1466" t="s">
        <v>30</v>
      </c>
      <c r="E1466" t="s">
        <v>17</v>
      </c>
      <c r="F1466" t="s">
        <v>2237</v>
      </c>
      <c r="G1466">
        <v>2378.2800000000002</v>
      </c>
      <c r="H1466">
        <v>4</v>
      </c>
      <c r="I1466" s="1">
        <v>45103</v>
      </c>
      <c r="J1466" t="s">
        <v>23</v>
      </c>
      <c r="K1466">
        <v>12.65</v>
      </c>
      <c r="L1466">
        <v>1</v>
      </c>
      <c r="M1466">
        <v>36.090000000000003</v>
      </c>
      <c r="N1466">
        <v>196</v>
      </c>
      <c r="O1466">
        <v>0</v>
      </c>
    </row>
    <row r="1467" spans="1:15" x14ac:dyDescent="0.3">
      <c r="A1467" t="s">
        <v>3418</v>
      </c>
      <c r="B1467" t="s">
        <v>15</v>
      </c>
      <c r="C1467">
        <v>39</v>
      </c>
      <c r="D1467" t="s">
        <v>67</v>
      </c>
      <c r="E1467" t="s">
        <v>26</v>
      </c>
      <c r="F1467" t="s">
        <v>1255</v>
      </c>
      <c r="G1467">
        <v>4670.74</v>
      </c>
      <c r="H1467">
        <v>5</v>
      </c>
      <c r="I1467" s="1">
        <v>45103</v>
      </c>
      <c r="J1467" t="s">
        <v>28</v>
      </c>
      <c r="K1467">
        <v>24.4</v>
      </c>
      <c r="L1467">
        <v>1</v>
      </c>
      <c r="M1467">
        <v>34.56</v>
      </c>
      <c r="N1467">
        <v>466</v>
      </c>
      <c r="O1467">
        <v>0</v>
      </c>
    </row>
    <row r="1468" spans="1:15" x14ac:dyDescent="0.3">
      <c r="A1468" t="s">
        <v>3843</v>
      </c>
      <c r="B1468" t="s">
        <v>15</v>
      </c>
      <c r="C1468">
        <v>38</v>
      </c>
      <c r="D1468" t="s">
        <v>67</v>
      </c>
      <c r="E1468" t="s">
        <v>31</v>
      </c>
      <c r="F1468" t="s">
        <v>1383</v>
      </c>
      <c r="G1468">
        <v>2334.38</v>
      </c>
      <c r="H1468">
        <v>5</v>
      </c>
      <c r="I1468" s="1">
        <v>45103</v>
      </c>
      <c r="J1468" t="s">
        <v>33</v>
      </c>
      <c r="K1468">
        <v>27.38</v>
      </c>
      <c r="L1468">
        <v>0</v>
      </c>
      <c r="M1468">
        <v>2.56</v>
      </c>
      <c r="N1468">
        <v>418</v>
      </c>
      <c r="O1468">
        <f t="shared" si="22"/>
        <v>11669.340000000002</v>
      </c>
    </row>
    <row r="1469" spans="1:15" x14ac:dyDescent="0.3">
      <c r="A1469" t="s">
        <v>272</v>
      </c>
      <c r="B1469" t="s">
        <v>25</v>
      </c>
      <c r="C1469">
        <v>34</v>
      </c>
      <c r="D1469" t="s">
        <v>67</v>
      </c>
      <c r="E1469" t="s">
        <v>41</v>
      </c>
      <c r="F1469" t="s">
        <v>199</v>
      </c>
      <c r="G1469">
        <v>2629.36</v>
      </c>
      <c r="H1469">
        <v>5</v>
      </c>
      <c r="I1469" s="1">
        <v>45104</v>
      </c>
      <c r="J1469" t="s">
        <v>28</v>
      </c>
      <c r="K1469">
        <v>57.68</v>
      </c>
      <c r="L1469">
        <v>0</v>
      </c>
      <c r="M1469">
        <v>3.44</v>
      </c>
      <c r="N1469">
        <v>157</v>
      </c>
      <c r="O1469">
        <f t="shared" si="22"/>
        <v>13143.36</v>
      </c>
    </row>
    <row r="1470" spans="1:15" x14ac:dyDescent="0.3">
      <c r="A1470" t="s">
        <v>551</v>
      </c>
      <c r="B1470" t="s">
        <v>25</v>
      </c>
      <c r="C1470">
        <v>57</v>
      </c>
      <c r="D1470" t="s">
        <v>21</v>
      </c>
      <c r="E1470" t="s">
        <v>31</v>
      </c>
      <c r="F1470" t="s">
        <v>552</v>
      </c>
      <c r="G1470">
        <v>695.35</v>
      </c>
      <c r="H1470">
        <v>5</v>
      </c>
      <c r="I1470" s="1">
        <v>45104</v>
      </c>
      <c r="J1470" t="s">
        <v>23</v>
      </c>
      <c r="K1470">
        <v>33.44</v>
      </c>
      <c r="L1470">
        <v>1</v>
      </c>
      <c r="M1470">
        <v>2.94</v>
      </c>
      <c r="N1470">
        <v>57</v>
      </c>
      <c r="O1470">
        <v>0</v>
      </c>
    </row>
    <row r="1471" spans="1:15" x14ac:dyDescent="0.3">
      <c r="A1471" t="s">
        <v>937</v>
      </c>
      <c r="B1471" t="s">
        <v>25</v>
      </c>
      <c r="C1471">
        <v>22</v>
      </c>
      <c r="D1471" t="s">
        <v>30</v>
      </c>
      <c r="E1471" t="s">
        <v>17</v>
      </c>
      <c r="F1471" t="s">
        <v>938</v>
      </c>
      <c r="G1471">
        <v>507.63</v>
      </c>
      <c r="H1471">
        <v>3</v>
      </c>
      <c r="I1471" s="1">
        <v>45104</v>
      </c>
      <c r="J1471" t="s">
        <v>23</v>
      </c>
      <c r="K1471">
        <v>17.53</v>
      </c>
      <c r="L1471">
        <v>1</v>
      </c>
      <c r="M1471">
        <v>36.58</v>
      </c>
      <c r="N1471">
        <v>118</v>
      </c>
      <c r="O1471">
        <v>0</v>
      </c>
    </row>
    <row r="1472" spans="1:15" x14ac:dyDescent="0.3">
      <c r="A1472" t="s">
        <v>2057</v>
      </c>
      <c r="B1472" t="s">
        <v>25</v>
      </c>
      <c r="C1472">
        <v>22</v>
      </c>
      <c r="D1472" t="s">
        <v>67</v>
      </c>
      <c r="E1472" t="s">
        <v>38</v>
      </c>
      <c r="F1472" t="s">
        <v>740</v>
      </c>
      <c r="G1472">
        <v>2870.92</v>
      </c>
      <c r="H1472">
        <v>4</v>
      </c>
      <c r="I1472" s="1">
        <v>45104</v>
      </c>
      <c r="J1472" t="s">
        <v>28</v>
      </c>
      <c r="K1472">
        <v>10.25</v>
      </c>
      <c r="L1472">
        <v>1</v>
      </c>
      <c r="M1472">
        <v>26.5</v>
      </c>
      <c r="N1472">
        <v>303</v>
      </c>
      <c r="O1472">
        <v>0</v>
      </c>
    </row>
    <row r="1473" spans="1:15" x14ac:dyDescent="0.3">
      <c r="A1473" t="s">
        <v>2104</v>
      </c>
      <c r="B1473" t="s">
        <v>25</v>
      </c>
      <c r="C1473">
        <v>54</v>
      </c>
      <c r="D1473" t="s">
        <v>37</v>
      </c>
      <c r="E1473" t="s">
        <v>38</v>
      </c>
      <c r="F1473" t="s">
        <v>502</v>
      </c>
      <c r="G1473">
        <v>827.05</v>
      </c>
      <c r="H1473">
        <v>4</v>
      </c>
      <c r="I1473" s="1">
        <v>45104</v>
      </c>
      <c r="J1473" t="s">
        <v>28</v>
      </c>
      <c r="K1473">
        <v>4.54</v>
      </c>
      <c r="L1473">
        <v>1</v>
      </c>
      <c r="M1473">
        <v>35.64</v>
      </c>
      <c r="N1473">
        <v>472</v>
      </c>
      <c r="O1473">
        <v>0</v>
      </c>
    </row>
    <row r="1474" spans="1:15" x14ac:dyDescent="0.3">
      <c r="A1474" t="s">
        <v>2970</v>
      </c>
      <c r="B1474" t="s">
        <v>25</v>
      </c>
      <c r="C1474">
        <v>52</v>
      </c>
      <c r="D1474" t="s">
        <v>37</v>
      </c>
      <c r="E1474" t="s">
        <v>38</v>
      </c>
      <c r="F1474" t="s">
        <v>2971</v>
      </c>
      <c r="G1474">
        <v>3901.08</v>
      </c>
      <c r="H1474">
        <v>1</v>
      </c>
      <c r="I1474" s="1">
        <v>45104</v>
      </c>
      <c r="J1474" t="s">
        <v>28</v>
      </c>
      <c r="K1474">
        <v>37.26</v>
      </c>
      <c r="L1474">
        <v>0</v>
      </c>
      <c r="M1474">
        <v>41.62</v>
      </c>
      <c r="N1474">
        <v>133</v>
      </c>
      <c r="O1474">
        <f t="shared" si="22"/>
        <v>3859.46</v>
      </c>
    </row>
    <row r="1475" spans="1:15" x14ac:dyDescent="0.3">
      <c r="A1475" t="s">
        <v>3268</v>
      </c>
      <c r="B1475" t="s">
        <v>15</v>
      </c>
      <c r="C1475">
        <v>32</v>
      </c>
      <c r="D1475" t="s">
        <v>16</v>
      </c>
      <c r="E1475" t="s">
        <v>31</v>
      </c>
      <c r="F1475" t="s">
        <v>63</v>
      </c>
      <c r="G1475">
        <v>3329.54</v>
      </c>
      <c r="H1475">
        <v>1</v>
      </c>
      <c r="I1475" s="1">
        <v>45104</v>
      </c>
      <c r="J1475" t="s">
        <v>53</v>
      </c>
      <c r="K1475">
        <v>6.17</v>
      </c>
      <c r="L1475">
        <v>1</v>
      </c>
      <c r="M1475">
        <v>42.78</v>
      </c>
      <c r="N1475">
        <v>84</v>
      </c>
      <c r="O1475">
        <v>0</v>
      </c>
    </row>
    <row r="1476" spans="1:15" x14ac:dyDescent="0.3">
      <c r="A1476" t="s">
        <v>141</v>
      </c>
      <c r="B1476" t="s">
        <v>15</v>
      </c>
      <c r="C1476">
        <v>46</v>
      </c>
      <c r="D1476" t="s">
        <v>37</v>
      </c>
      <c r="E1476" t="s">
        <v>38</v>
      </c>
      <c r="F1476" t="s">
        <v>142</v>
      </c>
      <c r="G1476">
        <v>2981.22</v>
      </c>
      <c r="H1476">
        <v>4</v>
      </c>
      <c r="I1476" s="1">
        <v>45105</v>
      </c>
      <c r="J1476" t="s">
        <v>33</v>
      </c>
      <c r="K1476">
        <v>16.91</v>
      </c>
      <c r="L1476">
        <v>1</v>
      </c>
      <c r="M1476">
        <v>38.08</v>
      </c>
      <c r="N1476">
        <v>26</v>
      </c>
      <c r="O1476">
        <v>0</v>
      </c>
    </row>
    <row r="1477" spans="1:15" x14ac:dyDescent="0.3">
      <c r="A1477" t="s">
        <v>911</v>
      </c>
      <c r="B1477" t="s">
        <v>25</v>
      </c>
      <c r="C1477">
        <v>44</v>
      </c>
      <c r="D1477" t="s">
        <v>37</v>
      </c>
      <c r="E1477" t="s">
        <v>17</v>
      </c>
      <c r="F1477" t="s">
        <v>802</v>
      </c>
      <c r="G1477">
        <v>1658.93</v>
      </c>
      <c r="H1477">
        <v>4</v>
      </c>
      <c r="I1477" s="1">
        <v>45105</v>
      </c>
      <c r="J1477" t="s">
        <v>53</v>
      </c>
      <c r="K1477">
        <v>58.83</v>
      </c>
      <c r="L1477">
        <v>0</v>
      </c>
      <c r="M1477">
        <v>6.23</v>
      </c>
      <c r="N1477">
        <v>324</v>
      </c>
      <c r="O1477">
        <f t="shared" ref="O1475:O1538" si="23">(G1477 * H1477) - M1477</f>
        <v>6629.4900000000007</v>
      </c>
    </row>
    <row r="1478" spans="1:15" x14ac:dyDescent="0.3">
      <c r="A1478" t="s">
        <v>1816</v>
      </c>
      <c r="B1478" t="s">
        <v>25</v>
      </c>
      <c r="C1478">
        <v>45</v>
      </c>
      <c r="D1478" t="s">
        <v>37</v>
      </c>
      <c r="E1478" t="s">
        <v>38</v>
      </c>
      <c r="F1478" t="s">
        <v>1808</v>
      </c>
      <c r="G1478">
        <v>1236.96</v>
      </c>
      <c r="H1478">
        <v>1</v>
      </c>
      <c r="I1478" s="1">
        <v>45105</v>
      </c>
      <c r="J1478" t="s">
        <v>28</v>
      </c>
      <c r="K1478">
        <v>31.36</v>
      </c>
      <c r="L1478">
        <v>1</v>
      </c>
      <c r="M1478">
        <v>26.12</v>
      </c>
      <c r="N1478">
        <v>204</v>
      </c>
      <c r="O1478">
        <v>0</v>
      </c>
    </row>
    <row r="1479" spans="1:15" x14ac:dyDescent="0.3">
      <c r="A1479" t="s">
        <v>2019</v>
      </c>
      <c r="B1479" t="s">
        <v>25</v>
      </c>
      <c r="C1479">
        <v>46</v>
      </c>
      <c r="D1479" t="s">
        <v>67</v>
      </c>
      <c r="E1479" t="s">
        <v>41</v>
      </c>
      <c r="F1479" t="s">
        <v>2004</v>
      </c>
      <c r="G1479">
        <v>4828.04</v>
      </c>
      <c r="H1479">
        <v>5</v>
      </c>
      <c r="I1479" s="1">
        <v>45105</v>
      </c>
      <c r="J1479" t="s">
        <v>19</v>
      </c>
      <c r="K1479">
        <v>39.340000000000003</v>
      </c>
      <c r="L1479">
        <v>1</v>
      </c>
      <c r="M1479">
        <v>34.79</v>
      </c>
      <c r="N1479">
        <v>263</v>
      </c>
      <c r="O1479">
        <v>0</v>
      </c>
    </row>
    <row r="1480" spans="1:15" x14ac:dyDescent="0.3">
      <c r="A1480" t="s">
        <v>2035</v>
      </c>
      <c r="B1480" t="s">
        <v>25</v>
      </c>
      <c r="C1480">
        <v>60</v>
      </c>
      <c r="D1480" t="s">
        <v>30</v>
      </c>
      <c r="E1480" t="s">
        <v>17</v>
      </c>
      <c r="F1480" t="s">
        <v>1849</v>
      </c>
      <c r="G1480">
        <v>3848.06</v>
      </c>
      <c r="H1480">
        <v>2</v>
      </c>
      <c r="I1480" s="1">
        <v>45105</v>
      </c>
      <c r="J1480" t="s">
        <v>19</v>
      </c>
      <c r="K1480">
        <v>40.520000000000003</v>
      </c>
      <c r="L1480">
        <v>0</v>
      </c>
      <c r="M1480">
        <v>1.69</v>
      </c>
      <c r="N1480">
        <v>349</v>
      </c>
      <c r="O1480">
        <f t="shared" si="23"/>
        <v>7694.43</v>
      </c>
    </row>
    <row r="1481" spans="1:15" x14ac:dyDescent="0.3">
      <c r="A1481" t="s">
        <v>2067</v>
      </c>
      <c r="B1481" t="s">
        <v>15</v>
      </c>
      <c r="C1481">
        <v>36</v>
      </c>
      <c r="D1481" t="s">
        <v>30</v>
      </c>
      <c r="E1481" t="s">
        <v>38</v>
      </c>
      <c r="F1481" t="s">
        <v>1482</v>
      </c>
      <c r="G1481">
        <v>3411.23</v>
      </c>
      <c r="H1481">
        <v>2</v>
      </c>
      <c r="I1481" s="1">
        <v>45105</v>
      </c>
      <c r="J1481" t="s">
        <v>33</v>
      </c>
      <c r="K1481">
        <v>22.38</v>
      </c>
      <c r="L1481">
        <v>0</v>
      </c>
      <c r="M1481">
        <v>14.82</v>
      </c>
      <c r="N1481">
        <v>19</v>
      </c>
      <c r="O1481">
        <f t="shared" si="23"/>
        <v>6807.64</v>
      </c>
    </row>
    <row r="1482" spans="1:15" x14ac:dyDescent="0.3">
      <c r="A1482" t="s">
        <v>3215</v>
      </c>
      <c r="B1482" t="s">
        <v>25</v>
      </c>
      <c r="C1482">
        <v>56</v>
      </c>
      <c r="D1482" t="s">
        <v>67</v>
      </c>
      <c r="E1482" t="s">
        <v>41</v>
      </c>
      <c r="F1482" t="s">
        <v>1184</v>
      </c>
      <c r="G1482">
        <v>1849.93</v>
      </c>
      <c r="H1482">
        <v>1</v>
      </c>
      <c r="I1482" s="1">
        <v>45105</v>
      </c>
      <c r="J1482" t="s">
        <v>33</v>
      </c>
      <c r="K1482">
        <v>28.87</v>
      </c>
      <c r="L1482">
        <v>0</v>
      </c>
      <c r="M1482">
        <v>14.34</v>
      </c>
      <c r="N1482">
        <v>2</v>
      </c>
      <c r="O1482">
        <f t="shared" si="23"/>
        <v>1835.5900000000001</v>
      </c>
    </row>
    <row r="1483" spans="1:15" x14ac:dyDescent="0.3">
      <c r="A1483" t="s">
        <v>3889</v>
      </c>
      <c r="B1483" t="s">
        <v>15</v>
      </c>
      <c r="C1483">
        <v>47</v>
      </c>
      <c r="D1483" t="s">
        <v>30</v>
      </c>
      <c r="E1483" t="s">
        <v>31</v>
      </c>
      <c r="F1483" t="s">
        <v>831</v>
      </c>
      <c r="G1483">
        <v>2390.7800000000002</v>
      </c>
      <c r="H1483">
        <v>2</v>
      </c>
      <c r="I1483" s="1">
        <v>45105</v>
      </c>
      <c r="J1483" t="s">
        <v>33</v>
      </c>
      <c r="K1483">
        <v>57.5</v>
      </c>
      <c r="L1483">
        <v>0</v>
      </c>
      <c r="M1483">
        <v>36.93</v>
      </c>
      <c r="N1483">
        <v>133</v>
      </c>
      <c r="O1483">
        <f t="shared" si="23"/>
        <v>4744.63</v>
      </c>
    </row>
    <row r="1484" spans="1:15" x14ac:dyDescent="0.3">
      <c r="A1484" t="s">
        <v>852</v>
      </c>
      <c r="B1484" t="s">
        <v>25</v>
      </c>
      <c r="C1484">
        <v>48</v>
      </c>
      <c r="D1484" t="s">
        <v>30</v>
      </c>
      <c r="E1484" t="s">
        <v>31</v>
      </c>
      <c r="F1484" t="s">
        <v>853</v>
      </c>
      <c r="G1484">
        <v>2392.79</v>
      </c>
      <c r="H1484">
        <v>2</v>
      </c>
      <c r="I1484" s="1">
        <v>45106</v>
      </c>
      <c r="J1484" t="s">
        <v>53</v>
      </c>
      <c r="K1484">
        <v>41.96</v>
      </c>
      <c r="L1484">
        <v>0</v>
      </c>
      <c r="M1484">
        <v>25.81</v>
      </c>
      <c r="N1484">
        <v>257</v>
      </c>
      <c r="O1484">
        <f t="shared" si="23"/>
        <v>4759.7699999999995</v>
      </c>
    </row>
    <row r="1485" spans="1:15" x14ac:dyDescent="0.3">
      <c r="A1485" t="s">
        <v>2243</v>
      </c>
      <c r="B1485" t="s">
        <v>15</v>
      </c>
      <c r="C1485">
        <v>57</v>
      </c>
      <c r="D1485" t="s">
        <v>67</v>
      </c>
      <c r="E1485" t="s">
        <v>31</v>
      </c>
      <c r="F1485" t="s">
        <v>148</v>
      </c>
      <c r="G1485">
        <v>1248.52</v>
      </c>
      <c r="H1485">
        <v>1</v>
      </c>
      <c r="I1485" s="1">
        <v>45106</v>
      </c>
      <c r="J1485" t="s">
        <v>28</v>
      </c>
      <c r="K1485">
        <v>40.450000000000003</v>
      </c>
      <c r="L1485">
        <v>0</v>
      </c>
      <c r="M1485">
        <v>31.06</v>
      </c>
      <c r="N1485">
        <v>451</v>
      </c>
      <c r="O1485">
        <f t="shared" si="23"/>
        <v>1217.46</v>
      </c>
    </row>
    <row r="1486" spans="1:15" x14ac:dyDescent="0.3">
      <c r="A1486" t="s">
        <v>2531</v>
      </c>
      <c r="B1486" t="s">
        <v>25</v>
      </c>
      <c r="C1486">
        <v>22</v>
      </c>
      <c r="D1486" t="s">
        <v>37</v>
      </c>
      <c r="E1486" t="s">
        <v>17</v>
      </c>
      <c r="F1486" t="s">
        <v>690</v>
      </c>
      <c r="G1486">
        <v>2250.35</v>
      </c>
      <c r="H1486">
        <v>4</v>
      </c>
      <c r="I1486" s="1">
        <v>45106</v>
      </c>
      <c r="J1486" t="s">
        <v>28</v>
      </c>
      <c r="K1486">
        <v>31.04</v>
      </c>
      <c r="L1486">
        <v>0</v>
      </c>
      <c r="M1486">
        <v>40.85</v>
      </c>
      <c r="N1486">
        <v>475</v>
      </c>
      <c r="O1486">
        <f t="shared" si="23"/>
        <v>8960.5499999999993</v>
      </c>
    </row>
    <row r="1487" spans="1:15" x14ac:dyDescent="0.3">
      <c r="A1487" t="s">
        <v>2603</v>
      </c>
      <c r="B1487" t="s">
        <v>25</v>
      </c>
      <c r="C1487">
        <v>18</v>
      </c>
      <c r="D1487" t="s">
        <v>30</v>
      </c>
      <c r="E1487" t="s">
        <v>26</v>
      </c>
      <c r="F1487" t="s">
        <v>88</v>
      </c>
      <c r="G1487">
        <v>3777.54</v>
      </c>
      <c r="H1487">
        <v>3</v>
      </c>
      <c r="I1487" s="1">
        <v>45106</v>
      </c>
      <c r="J1487" t="s">
        <v>23</v>
      </c>
      <c r="K1487">
        <v>56.57</v>
      </c>
      <c r="L1487">
        <v>1</v>
      </c>
      <c r="M1487">
        <v>42.04</v>
      </c>
      <c r="N1487">
        <v>300</v>
      </c>
      <c r="O1487">
        <v>0</v>
      </c>
    </row>
    <row r="1488" spans="1:15" x14ac:dyDescent="0.3">
      <c r="A1488" t="s">
        <v>3468</v>
      </c>
      <c r="B1488" t="s">
        <v>15</v>
      </c>
      <c r="C1488">
        <v>42</v>
      </c>
      <c r="D1488" t="s">
        <v>21</v>
      </c>
      <c r="E1488" t="s">
        <v>26</v>
      </c>
      <c r="F1488" t="s">
        <v>1000</v>
      </c>
      <c r="G1488">
        <v>837.41</v>
      </c>
      <c r="H1488">
        <v>4</v>
      </c>
      <c r="I1488" s="1">
        <v>45106</v>
      </c>
      <c r="J1488" t="s">
        <v>33</v>
      </c>
      <c r="K1488">
        <v>16.600000000000001</v>
      </c>
      <c r="L1488">
        <v>0</v>
      </c>
      <c r="M1488">
        <v>40.92</v>
      </c>
      <c r="N1488">
        <v>379</v>
      </c>
      <c r="O1488">
        <f t="shared" si="23"/>
        <v>3308.72</v>
      </c>
    </row>
    <row r="1489" spans="1:15" x14ac:dyDescent="0.3">
      <c r="A1489" t="s">
        <v>3482</v>
      </c>
      <c r="B1489" t="s">
        <v>15</v>
      </c>
      <c r="C1489">
        <v>22</v>
      </c>
      <c r="D1489" t="s">
        <v>21</v>
      </c>
      <c r="E1489" t="s">
        <v>31</v>
      </c>
      <c r="F1489" t="s">
        <v>3295</v>
      </c>
      <c r="G1489">
        <v>3543.5</v>
      </c>
      <c r="H1489">
        <v>1</v>
      </c>
      <c r="I1489" s="1">
        <v>45106</v>
      </c>
      <c r="J1489" t="s">
        <v>53</v>
      </c>
      <c r="K1489">
        <v>16.23</v>
      </c>
      <c r="L1489">
        <v>0</v>
      </c>
      <c r="M1489">
        <v>5.2</v>
      </c>
      <c r="N1489">
        <v>430</v>
      </c>
      <c r="O1489">
        <f t="shared" si="23"/>
        <v>3538.3</v>
      </c>
    </row>
    <row r="1490" spans="1:15" x14ac:dyDescent="0.3">
      <c r="A1490" t="s">
        <v>678</v>
      </c>
      <c r="B1490" t="s">
        <v>25</v>
      </c>
      <c r="C1490">
        <v>26</v>
      </c>
      <c r="D1490" t="s">
        <v>37</v>
      </c>
      <c r="E1490" t="s">
        <v>17</v>
      </c>
      <c r="F1490" t="s">
        <v>679</v>
      </c>
      <c r="G1490">
        <v>952.75</v>
      </c>
      <c r="H1490">
        <v>3</v>
      </c>
      <c r="I1490" s="1">
        <v>45107</v>
      </c>
      <c r="J1490" t="s">
        <v>19</v>
      </c>
      <c r="K1490">
        <v>56.72</v>
      </c>
      <c r="L1490">
        <v>1</v>
      </c>
      <c r="M1490">
        <v>16.760000000000002</v>
      </c>
      <c r="N1490">
        <v>317</v>
      </c>
      <c r="O1490">
        <v>0</v>
      </c>
    </row>
    <row r="1491" spans="1:15" x14ac:dyDescent="0.3">
      <c r="A1491" t="s">
        <v>968</v>
      </c>
      <c r="B1491" t="s">
        <v>15</v>
      </c>
      <c r="C1491">
        <v>24</v>
      </c>
      <c r="D1491" t="s">
        <v>67</v>
      </c>
      <c r="E1491" t="s">
        <v>41</v>
      </c>
      <c r="F1491" t="s">
        <v>382</v>
      </c>
      <c r="G1491">
        <v>2499.9299999999998</v>
      </c>
      <c r="H1491">
        <v>3</v>
      </c>
      <c r="I1491" s="1">
        <v>45107</v>
      </c>
      <c r="J1491" t="s">
        <v>19</v>
      </c>
      <c r="K1491">
        <v>5.47</v>
      </c>
      <c r="L1491">
        <v>0</v>
      </c>
      <c r="M1491">
        <v>49.88</v>
      </c>
      <c r="N1491">
        <v>177</v>
      </c>
      <c r="O1491">
        <f t="shared" si="23"/>
        <v>7449.9099999999989</v>
      </c>
    </row>
    <row r="1492" spans="1:15" x14ac:dyDescent="0.3">
      <c r="A1492" t="s">
        <v>1100</v>
      </c>
      <c r="B1492" t="s">
        <v>25</v>
      </c>
      <c r="C1492">
        <v>19</v>
      </c>
      <c r="D1492" t="s">
        <v>30</v>
      </c>
      <c r="E1492" t="s">
        <v>38</v>
      </c>
      <c r="F1492" t="s">
        <v>1101</v>
      </c>
      <c r="G1492">
        <v>3977.28</v>
      </c>
      <c r="H1492">
        <v>1</v>
      </c>
      <c r="I1492" s="1">
        <v>45107</v>
      </c>
      <c r="J1492" t="s">
        <v>19</v>
      </c>
      <c r="K1492">
        <v>45.16</v>
      </c>
      <c r="L1492">
        <v>1</v>
      </c>
      <c r="M1492">
        <v>6.88</v>
      </c>
      <c r="N1492">
        <v>209</v>
      </c>
      <c r="O1492">
        <v>0</v>
      </c>
    </row>
    <row r="1493" spans="1:15" x14ac:dyDescent="0.3">
      <c r="A1493" t="s">
        <v>3096</v>
      </c>
      <c r="B1493" t="s">
        <v>25</v>
      </c>
      <c r="C1493">
        <v>47</v>
      </c>
      <c r="D1493" t="s">
        <v>37</v>
      </c>
      <c r="E1493" t="s">
        <v>41</v>
      </c>
      <c r="F1493" t="s">
        <v>2784</v>
      </c>
      <c r="G1493">
        <v>4210.79</v>
      </c>
      <c r="H1493">
        <v>3</v>
      </c>
      <c r="I1493" s="1">
        <v>45107</v>
      </c>
      <c r="J1493" t="s">
        <v>33</v>
      </c>
      <c r="K1493">
        <v>1</v>
      </c>
      <c r="L1493">
        <v>0</v>
      </c>
      <c r="M1493">
        <v>28.21</v>
      </c>
      <c r="N1493">
        <v>70</v>
      </c>
      <c r="O1493">
        <f t="shared" si="23"/>
        <v>12604.16</v>
      </c>
    </row>
    <row r="1494" spans="1:15" x14ac:dyDescent="0.3">
      <c r="A1494" t="s">
        <v>779</v>
      </c>
      <c r="B1494" t="s">
        <v>15</v>
      </c>
      <c r="C1494">
        <v>26</v>
      </c>
      <c r="D1494" t="s">
        <v>16</v>
      </c>
      <c r="E1494" t="s">
        <v>26</v>
      </c>
      <c r="F1494" t="s">
        <v>690</v>
      </c>
      <c r="G1494">
        <v>3598.89</v>
      </c>
      <c r="H1494">
        <v>1</v>
      </c>
      <c r="I1494" s="1">
        <v>45108</v>
      </c>
      <c r="J1494" t="s">
        <v>23</v>
      </c>
      <c r="K1494">
        <v>59.36</v>
      </c>
      <c r="L1494">
        <v>1</v>
      </c>
      <c r="M1494">
        <v>37.380000000000003</v>
      </c>
      <c r="N1494">
        <v>312</v>
      </c>
      <c r="O1494">
        <v>0</v>
      </c>
    </row>
    <row r="1495" spans="1:15" x14ac:dyDescent="0.3">
      <c r="A1495" t="s">
        <v>1045</v>
      </c>
      <c r="B1495" t="s">
        <v>25</v>
      </c>
      <c r="C1495">
        <v>28</v>
      </c>
      <c r="D1495" t="s">
        <v>30</v>
      </c>
      <c r="E1495" t="s">
        <v>17</v>
      </c>
      <c r="F1495" t="s">
        <v>300</v>
      </c>
      <c r="G1495">
        <v>1536.7</v>
      </c>
      <c r="H1495">
        <v>5</v>
      </c>
      <c r="I1495" s="1">
        <v>45108</v>
      </c>
      <c r="J1495" t="s">
        <v>33</v>
      </c>
      <c r="K1495">
        <v>28.87</v>
      </c>
      <c r="L1495">
        <v>0</v>
      </c>
      <c r="M1495">
        <v>19.91</v>
      </c>
      <c r="N1495">
        <v>331</v>
      </c>
      <c r="O1495">
        <f t="shared" si="23"/>
        <v>7663.59</v>
      </c>
    </row>
    <row r="1496" spans="1:15" x14ac:dyDescent="0.3">
      <c r="A1496" t="s">
        <v>1165</v>
      </c>
      <c r="B1496" t="s">
        <v>25</v>
      </c>
      <c r="C1496">
        <v>60</v>
      </c>
      <c r="D1496" t="s">
        <v>67</v>
      </c>
      <c r="E1496" t="s">
        <v>26</v>
      </c>
      <c r="F1496" t="s">
        <v>1166</v>
      </c>
      <c r="G1496">
        <v>660.28</v>
      </c>
      <c r="H1496">
        <v>1</v>
      </c>
      <c r="I1496" s="1">
        <v>45108</v>
      </c>
      <c r="J1496" t="s">
        <v>19</v>
      </c>
      <c r="K1496">
        <v>58.25</v>
      </c>
      <c r="L1496">
        <v>0</v>
      </c>
      <c r="M1496">
        <v>18.78</v>
      </c>
      <c r="N1496">
        <v>10</v>
      </c>
      <c r="O1496">
        <f t="shared" si="23"/>
        <v>641.5</v>
      </c>
    </row>
    <row r="1497" spans="1:15" x14ac:dyDescent="0.3">
      <c r="A1497" t="s">
        <v>1286</v>
      </c>
      <c r="B1497" t="s">
        <v>15</v>
      </c>
      <c r="C1497">
        <v>41</v>
      </c>
      <c r="D1497" t="s">
        <v>30</v>
      </c>
      <c r="E1497" t="s">
        <v>17</v>
      </c>
      <c r="F1497" t="s">
        <v>1287</v>
      </c>
      <c r="G1497">
        <v>4769.25</v>
      </c>
      <c r="H1497">
        <v>2</v>
      </c>
      <c r="I1497" s="1">
        <v>45108</v>
      </c>
      <c r="J1497" t="s">
        <v>33</v>
      </c>
      <c r="K1497">
        <v>31.1</v>
      </c>
      <c r="L1497">
        <v>0</v>
      </c>
      <c r="M1497">
        <v>24.93</v>
      </c>
      <c r="N1497">
        <v>39</v>
      </c>
      <c r="O1497">
        <f t="shared" si="23"/>
        <v>9513.57</v>
      </c>
    </row>
    <row r="1498" spans="1:15" x14ac:dyDescent="0.3">
      <c r="A1498" t="s">
        <v>2310</v>
      </c>
      <c r="B1498" t="s">
        <v>25</v>
      </c>
      <c r="C1498">
        <v>50</v>
      </c>
      <c r="D1498" t="s">
        <v>21</v>
      </c>
      <c r="E1498" t="s">
        <v>17</v>
      </c>
      <c r="F1498" t="s">
        <v>1947</v>
      </c>
      <c r="G1498">
        <v>1291.8800000000001</v>
      </c>
      <c r="H1498">
        <v>2</v>
      </c>
      <c r="I1498" s="1">
        <v>45108</v>
      </c>
      <c r="J1498" t="s">
        <v>23</v>
      </c>
      <c r="K1498">
        <v>44.62</v>
      </c>
      <c r="L1498">
        <v>1</v>
      </c>
      <c r="M1498">
        <v>8.27</v>
      </c>
      <c r="N1498">
        <v>168</v>
      </c>
      <c r="O1498">
        <v>0</v>
      </c>
    </row>
    <row r="1499" spans="1:15" x14ac:dyDescent="0.3">
      <c r="A1499" t="s">
        <v>2811</v>
      </c>
      <c r="B1499" t="s">
        <v>15</v>
      </c>
      <c r="C1499">
        <v>50</v>
      </c>
      <c r="D1499" t="s">
        <v>37</v>
      </c>
      <c r="E1499" t="s">
        <v>17</v>
      </c>
      <c r="F1499" t="s">
        <v>285</v>
      </c>
      <c r="G1499">
        <v>1786.38</v>
      </c>
      <c r="H1499">
        <v>2</v>
      </c>
      <c r="I1499" s="1">
        <v>45108</v>
      </c>
      <c r="J1499" t="s">
        <v>19</v>
      </c>
      <c r="K1499">
        <v>26.32</v>
      </c>
      <c r="L1499">
        <v>1</v>
      </c>
      <c r="M1499">
        <v>7.16</v>
      </c>
      <c r="N1499">
        <v>402</v>
      </c>
      <c r="O1499">
        <v>0</v>
      </c>
    </row>
    <row r="1500" spans="1:15" x14ac:dyDescent="0.3">
      <c r="A1500" t="s">
        <v>3264</v>
      </c>
      <c r="B1500" t="s">
        <v>25</v>
      </c>
      <c r="C1500">
        <v>39</v>
      </c>
      <c r="D1500" t="s">
        <v>30</v>
      </c>
      <c r="E1500" t="s">
        <v>17</v>
      </c>
      <c r="F1500" t="s">
        <v>2621</v>
      </c>
      <c r="G1500">
        <v>1623.17</v>
      </c>
      <c r="H1500">
        <v>1</v>
      </c>
      <c r="I1500" s="1">
        <v>45108</v>
      </c>
      <c r="J1500" t="s">
        <v>53</v>
      </c>
      <c r="K1500">
        <v>31.71</v>
      </c>
      <c r="L1500">
        <v>0</v>
      </c>
      <c r="M1500">
        <v>23.97</v>
      </c>
      <c r="N1500">
        <v>487</v>
      </c>
      <c r="O1500">
        <f t="shared" si="23"/>
        <v>1599.2</v>
      </c>
    </row>
    <row r="1501" spans="1:15" x14ac:dyDescent="0.3">
      <c r="A1501" t="s">
        <v>3690</v>
      </c>
      <c r="B1501" t="s">
        <v>15</v>
      </c>
      <c r="C1501">
        <v>49</v>
      </c>
      <c r="D1501" t="s">
        <v>30</v>
      </c>
      <c r="E1501" t="s">
        <v>26</v>
      </c>
      <c r="F1501" t="s">
        <v>537</v>
      </c>
      <c r="G1501">
        <v>3859.56</v>
      </c>
      <c r="H1501">
        <v>2</v>
      </c>
      <c r="I1501" s="1">
        <v>45108</v>
      </c>
      <c r="J1501" t="s">
        <v>19</v>
      </c>
      <c r="K1501">
        <v>53.86</v>
      </c>
      <c r="L1501">
        <v>1</v>
      </c>
      <c r="M1501">
        <v>45.36</v>
      </c>
      <c r="N1501">
        <v>290</v>
      </c>
      <c r="O1501">
        <v>0</v>
      </c>
    </row>
    <row r="1502" spans="1:15" x14ac:dyDescent="0.3">
      <c r="A1502" t="s">
        <v>3836</v>
      </c>
      <c r="B1502" t="s">
        <v>15</v>
      </c>
      <c r="C1502">
        <v>47</v>
      </c>
      <c r="D1502" t="s">
        <v>16</v>
      </c>
      <c r="E1502" t="s">
        <v>26</v>
      </c>
      <c r="F1502" t="s">
        <v>148</v>
      </c>
      <c r="G1502">
        <v>2596.35</v>
      </c>
      <c r="H1502">
        <v>3</v>
      </c>
      <c r="I1502" s="1">
        <v>45108</v>
      </c>
      <c r="J1502" t="s">
        <v>23</v>
      </c>
      <c r="K1502">
        <v>27.96</v>
      </c>
      <c r="L1502">
        <v>0</v>
      </c>
      <c r="M1502">
        <v>34.86</v>
      </c>
      <c r="N1502">
        <v>433</v>
      </c>
      <c r="O1502">
        <f t="shared" si="23"/>
        <v>7754.19</v>
      </c>
    </row>
    <row r="1503" spans="1:15" x14ac:dyDescent="0.3">
      <c r="A1503" t="s">
        <v>34</v>
      </c>
      <c r="B1503" t="s">
        <v>15</v>
      </c>
      <c r="C1503">
        <v>53</v>
      </c>
      <c r="D1503" t="s">
        <v>16</v>
      </c>
      <c r="E1503" t="s">
        <v>26</v>
      </c>
      <c r="F1503" t="s">
        <v>35</v>
      </c>
      <c r="G1503">
        <v>2134.48</v>
      </c>
      <c r="H1503">
        <v>5</v>
      </c>
      <c r="I1503" s="1">
        <v>45109</v>
      </c>
      <c r="J1503" t="s">
        <v>28</v>
      </c>
      <c r="K1503">
        <v>56.15</v>
      </c>
      <c r="L1503">
        <v>1</v>
      </c>
      <c r="M1503">
        <v>17.23</v>
      </c>
      <c r="N1503">
        <v>169</v>
      </c>
      <c r="O1503">
        <v>0</v>
      </c>
    </row>
    <row r="1504" spans="1:15" x14ac:dyDescent="0.3">
      <c r="A1504" t="s">
        <v>224</v>
      </c>
      <c r="B1504" t="s">
        <v>15</v>
      </c>
      <c r="C1504">
        <v>27</v>
      </c>
      <c r="D1504" t="s">
        <v>21</v>
      </c>
      <c r="E1504" t="s">
        <v>17</v>
      </c>
      <c r="F1504" t="s">
        <v>225</v>
      </c>
      <c r="G1504">
        <v>2875.79</v>
      </c>
      <c r="H1504">
        <v>5</v>
      </c>
      <c r="I1504" s="1">
        <v>45109</v>
      </c>
      <c r="J1504" t="s">
        <v>19</v>
      </c>
      <c r="K1504">
        <v>19.96</v>
      </c>
      <c r="L1504">
        <v>0</v>
      </c>
      <c r="M1504">
        <v>15.6</v>
      </c>
      <c r="N1504">
        <v>90</v>
      </c>
      <c r="O1504">
        <f t="shared" si="23"/>
        <v>14363.35</v>
      </c>
    </row>
    <row r="1505" spans="1:15" x14ac:dyDescent="0.3">
      <c r="A1505" t="s">
        <v>781</v>
      </c>
      <c r="B1505" t="s">
        <v>15</v>
      </c>
      <c r="C1505">
        <v>31</v>
      </c>
      <c r="D1505" t="s">
        <v>67</v>
      </c>
      <c r="E1505" t="s">
        <v>41</v>
      </c>
      <c r="F1505" t="s">
        <v>423</v>
      </c>
      <c r="G1505">
        <v>641.73</v>
      </c>
      <c r="H1505">
        <v>5</v>
      </c>
      <c r="I1505" s="1">
        <v>45109</v>
      </c>
      <c r="J1505" t="s">
        <v>53</v>
      </c>
      <c r="K1505">
        <v>58.52</v>
      </c>
      <c r="L1505">
        <v>0</v>
      </c>
      <c r="M1505">
        <v>15.68</v>
      </c>
      <c r="N1505">
        <v>335</v>
      </c>
      <c r="O1505">
        <f t="shared" si="23"/>
        <v>3192.9700000000003</v>
      </c>
    </row>
    <row r="1506" spans="1:15" x14ac:dyDescent="0.3">
      <c r="A1506" t="s">
        <v>2389</v>
      </c>
      <c r="B1506" t="s">
        <v>15</v>
      </c>
      <c r="C1506">
        <v>28</v>
      </c>
      <c r="D1506" t="s">
        <v>30</v>
      </c>
      <c r="E1506" t="s">
        <v>17</v>
      </c>
      <c r="F1506" t="s">
        <v>2200</v>
      </c>
      <c r="G1506">
        <v>4760.05</v>
      </c>
      <c r="H1506">
        <v>3</v>
      </c>
      <c r="I1506" s="1">
        <v>45109</v>
      </c>
      <c r="J1506" t="s">
        <v>53</v>
      </c>
      <c r="K1506">
        <v>59.79</v>
      </c>
      <c r="L1506">
        <v>1</v>
      </c>
      <c r="M1506">
        <v>32.25</v>
      </c>
      <c r="N1506">
        <v>2</v>
      </c>
      <c r="O1506">
        <v>0</v>
      </c>
    </row>
    <row r="1507" spans="1:15" x14ac:dyDescent="0.3">
      <c r="A1507" t="s">
        <v>2644</v>
      </c>
      <c r="B1507" t="s">
        <v>15</v>
      </c>
      <c r="C1507">
        <v>52</v>
      </c>
      <c r="D1507" t="s">
        <v>16</v>
      </c>
      <c r="E1507" t="s">
        <v>41</v>
      </c>
      <c r="F1507" t="s">
        <v>724</v>
      </c>
      <c r="G1507">
        <v>4362.68</v>
      </c>
      <c r="H1507">
        <v>1</v>
      </c>
      <c r="I1507" s="1">
        <v>45109</v>
      </c>
      <c r="J1507" t="s">
        <v>28</v>
      </c>
      <c r="K1507">
        <v>20.7</v>
      </c>
      <c r="L1507">
        <v>0</v>
      </c>
      <c r="M1507">
        <v>39.020000000000003</v>
      </c>
      <c r="N1507">
        <v>248</v>
      </c>
      <c r="O1507">
        <f t="shared" si="23"/>
        <v>4323.66</v>
      </c>
    </row>
    <row r="1508" spans="1:15" x14ac:dyDescent="0.3">
      <c r="A1508" t="s">
        <v>2719</v>
      </c>
      <c r="B1508" t="s">
        <v>15</v>
      </c>
      <c r="C1508">
        <v>21</v>
      </c>
      <c r="D1508" t="s">
        <v>16</v>
      </c>
      <c r="E1508" t="s">
        <v>17</v>
      </c>
      <c r="F1508" t="s">
        <v>453</v>
      </c>
      <c r="G1508">
        <v>2965.88</v>
      </c>
      <c r="H1508">
        <v>5</v>
      </c>
      <c r="I1508" s="1">
        <v>45109</v>
      </c>
      <c r="J1508" t="s">
        <v>23</v>
      </c>
      <c r="K1508">
        <v>50.88</v>
      </c>
      <c r="L1508">
        <v>1</v>
      </c>
      <c r="M1508">
        <v>16.98</v>
      </c>
      <c r="N1508">
        <v>355</v>
      </c>
      <c r="O1508">
        <v>0</v>
      </c>
    </row>
    <row r="1509" spans="1:15" x14ac:dyDescent="0.3">
      <c r="A1509" t="s">
        <v>2834</v>
      </c>
      <c r="B1509" t="s">
        <v>25</v>
      </c>
      <c r="C1509">
        <v>43</v>
      </c>
      <c r="D1509" t="s">
        <v>67</v>
      </c>
      <c r="E1509" t="s">
        <v>38</v>
      </c>
      <c r="F1509" t="s">
        <v>2047</v>
      </c>
      <c r="G1509">
        <v>3673.1</v>
      </c>
      <c r="H1509">
        <v>5</v>
      </c>
      <c r="I1509" s="1">
        <v>45109</v>
      </c>
      <c r="J1509" t="s">
        <v>23</v>
      </c>
      <c r="K1509">
        <v>40.18</v>
      </c>
      <c r="L1509">
        <v>1</v>
      </c>
      <c r="M1509">
        <v>11.18</v>
      </c>
      <c r="N1509">
        <v>202</v>
      </c>
      <c r="O1509">
        <v>0</v>
      </c>
    </row>
    <row r="1510" spans="1:15" x14ac:dyDescent="0.3">
      <c r="A1510" t="s">
        <v>3123</v>
      </c>
      <c r="B1510" t="s">
        <v>15</v>
      </c>
      <c r="C1510">
        <v>30</v>
      </c>
      <c r="D1510" t="s">
        <v>67</v>
      </c>
      <c r="E1510" t="s">
        <v>17</v>
      </c>
      <c r="F1510" t="s">
        <v>484</v>
      </c>
      <c r="G1510">
        <v>1578.2</v>
      </c>
      <c r="H1510">
        <v>2</v>
      </c>
      <c r="I1510" s="1">
        <v>45109</v>
      </c>
      <c r="J1510" t="s">
        <v>23</v>
      </c>
      <c r="K1510">
        <v>54.57</v>
      </c>
      <c r="L1510">
        <v>1</v>
      </c>
      <c r="M1510">
        <v>26.05</v>
      </c>
      <c r="N1510">
        <v>230</v>
      </c>
      <c r="O1510">
        <v>0</v>
      </c>
    </row>
    <row r="1511" spans="1:15" x14ac:dyDescent="0.3">
      <c r="A1511" t="s">
        <v>3412</v>
      </c>
      <c r="B1511" t="s">
        <v>25</v>
      </c>
      <c r="C1511">
        <v>24</v>
      </c>
      <c r="D1511" t="s">
        <v>37</v>
      </c>
      <c r="E1511" t="s">
        <v>17</v>
      </c>
      <c r="F1511" t="s">
        <v>456</v>
      </c>
      <c r="G1511">
        <v>4572.1499999999996</v>
      </c>
      <c r="H1511">
        <v>1</v>
      </c>
      <c r="I1511" s="1">
        <v>45109</v>
      </c>
      <c r="J1511" t="s">
        <v>53</v>
      </c>
      <c r="K1511">
        <v>42.08</v>
      </c>
      <c r="L1511">
        <v>0</v>
      </c>
      <c r="M1511">
        <v>9.83</v>
      </c>
      <c r="N1511">
        <v>194</v>
      </c>
      <c r="O1511">
        <f t="shared" si="23"/>
        <v>4562.32</v>
      </c>
    </row>
    <row r="1512" spans="1:15" x14ac:dyDescent="0.3">
      <c r="A1512" t="s">
        <v>3670</v>
      </c>
      <c r="B1512" t="s">
        <v>25</v>
      </c>
      <c r="C1512">
        <v>39</v>
      </c>
      <c r="D1512" t="s">
        <v>16</v>
      </c>
      <c r="E1512" t="s">
        <v>41</v>
      </c>
      <c r="F1512" t="s">
        <v>287</v>
      </c>
      <c r="G1512">
        <v>4053.27</v>
      </c>
      <c r="H1512">
        <v>1</v>
      </c>
      <c r="I1512" s="1">
        <v>45109</v>
      </c>
      <c r="J1512" t="s">
        <v>53</v>
      </c>
      <c r="K1512">
        <v>51.11</v>
      </c>
      <c r="L1512">
        <v>0</v>
      </c>
      <c r="M1512">
        <v>20.62</v>
      </c>
      <c r="N1512">
        <v>81</v>
      </c>
      <c r="O1512">
        <f t="shared" si="23"/>
        <v>4032.65</v>
      </c>
    </row>
    <row r="1513" spans="1:15" x14ac:dyDescent="0.3">
      <c r="A1513" t="s">
        <v>1254</v>
      </c>
      <c r="B1513" t="s">
        <v>15</v>
      </c>
      <c r="C1513">
        <v>41</v>
      </c>
      <c r="D1513" t="s">
        <v>21</v>
      </c>
      <c r="E1513" t="s">
        <v>38</v>
      </c>
      <c r="F1513" t="s">
        <v>1255</v>
      </c>
      <c r="G1513">
        <v>4589.43</v>
      </c>
      <c r="H1513">
        <v>2</v>
      </c>
      <c r="I1513" s="1">
        <v>45110</v>
      </c>
      <c r="J1513" t="s">
        <v>33</v>
      </c>
      <c r="K1513">
        <v>43.34</v>
      </c>
      <c r="L1513">
        <v>0</v>
      </c>
      <c r="M1513">
        <v>28.85</v>
      </c>
      <c r="N1513">
        <v>438</v>
      </c>
      <c r="O1513">
        <f t="shared" si="23"/>
        <v>9150.01</v>
      </c>
    </row>
    <row r="1514" spans="1:15" x14ac:dyDescent="0.3">
      <c r="A1514" t="s">
        <v>2196</v>
      </c>
      <c r="B1514" t="s">
        <v>25</v>
      </c>
      <c r="C1514">
        <v>33</v>
      </c>
      <c r="D1514" t="s">
        <v>37</v>
      </c>
      <c r="E1514" t="s">
        <v>17</v>
      </c>
      <c r="F1514" t="s">
        <v>1406</v>
      </c>
      <c r="G1514">
        <v>3852.77</v>
      </c>
      <c r="H1514">
        <v>4</v>
      </c>
      <c r="I1514" s="1">
        <v>45110</v>
      </c>
      <c r="J1514" t="s">
        <v>19</v>
      </c>
      <c r="K1514">
        <v>18.98</v>
      </c>
      <c r="L1514">
        <v>0</v>
      </c>
      <c r="M1514">
        <v>15.69</v>
      </c>
      <c r="N1514">
        <v>127</v>
      </c>
      <c r="O1514">
        <f t="shared" si="23"/>
        <v>15395.39</v>
      </c>
    </row>
    <row r="1515" spans="1:15" x14ac:dyDescent="0.3">
      <c r="A1515" t="s">
        <v>2457</v>
      </c>
      <c r="B1515" t="s">
        <v>25</v>
      </c>
      <c r="C1515">
        <v>24</v>
      </c>
      <c r="D1515" t="s">
        <v>16</v>
      </c>
      <c r="E1515" t="s">
        <v>26</v>
      </c>
      <c r="F1515" t="s">
        <v>1720</v>
      </c>
      <c r="G1515">
        <v>3350.39</v>
      </c>
      <c r="H1515">
        <v>4</v>
      </c>
      <c r="I1515" s="1">
        <v>45110</v>
      </c>
      <c r="J1515" t="s">
        <v>53</v>
      </c>
      <c r="K1515">
        <v>53.15</v>
      </c>
      <c r="L1515">
        <v>1</v>
      </c>
      <c r="M1515">
        <v>43.45</v>
      </c>
      <c r="N1515">
        <v>500</v>
      </c>
      <c r="O1515">
        <v>0</v>
      </c>
    </row>
    <row r="1516" spans="1:15" x14ac:dyDescent="0.3">
      <c r="A1516" t="s">
        <v>2545</v>
      </c>
      <c r="B1516" t="s">
        <v>25</v>
      </c>
      <c r="C1516">
        <v>26</v>
      </c>
      <c r="D1516" t="s">
        <v>21</v>
      </c>
      <c r="E1516" t="s">
        <v>31</v>
      </c>
      <c r="F1516" t="s">
        <v>295</v>
      </c>
      <c r="G1516">
        <v>4830.91</v>
      </c>
      <c r="H1516">
        <v>4</v>
      </c>
      <c r="I1516" s="1">
        <v>45110</v>
      </c>
      <c r="J1516" t="s">
        <v>53</v>
      </c>
      <c r="K1516">
        <v>54.8</v>
      </c>
      <c r="L1516">
        <v>0</v>
      </c>
      <c r="M1516">
        <v>18.95</v>
      </c>
      <c r="N1516">
        <v>498</v>
      </c>
      <c r="O1516">
        <f t="shared" si="23"/>
        <v>19304.689999999999</v>
      </c>
    </row>
    <row r="1517" spans="1:15" x14ac:dyDescent="0.3">
      <c r="A1517" t="s">
        <v>2715</v>
      </c>
      <c r="B1517" t="s">
        <v>25</v>
      </c>
      <c r="C1517">
        <v>26</v>
      </c>
      <c r="D1517" t="s">
        <v>30</v>
      </c>
      <c r="E1517" t="s">
        <v>17</v>
      </c>
      <c r="F1517" t="s">
        <v>463</v>
      </c>
      <c r="G1517">
        <v>2625.08</v>
      </c>
      <c r="H1517">
        <v>2</v>
      </c>
      <c r="I1517" s="1">
        <v>45110</v>
      </c>
      <c r="J1517" t="s">
        <v>28</v>
      </c>
      <c r="K1517">
        <v>21.65</v>
      </c>
      <c r="L1517">
        <v>0</v>
      </c>
      <c r="M1517">
        <v>22.3</v>
      </c>
      <c r="N1517">
        <v>92</v>
      </c>
      <c r="O1517">
        <f t="shared" si="23"/>
        <v>5227.8599999999997</v>
      </c>
    </row>
    <row r="1518" spans="1:15" x14ac:dyDescent="0.3">
      <c r="A1518" t="s">
        <v>2734</v>
      </c>
      <c r="B1518" t="s">
        <v>25</v>
      </c>
      <c r="C1518">
        <v>19</v>
      </c>
      <c r="D1518" t="s">
        <v>67</v>
      </c>
      <c r="E1518" t="s">
        <v>26</v>
      </c>
      <c r="F1518" t="s">
        <v>386</v>
      </c>
      <c r="G1518">
        <v>3983.15</v>
      </c>
      <c r="H1518">
        <v>2</v>
      </c>
      <c r="I1518" s="1">
        <v>45110</v>
      </c>
      <c r="J1518" t="s">
        <v>23</v>
      </c>
      <c r="K1518">
        <v>27.83</v>
      </c>
      <c r="L1518">
        <v>1</v>
      </c>
      <c r="M1518">
        <v>32.880000000000003</v>
      </c>
      <c r="N1518">
        <v>446</v>
      </c>
      <c r="O1518">
        <v>0</v>
      </c>
    </row>
    <row r="1519" spans="1:15" x14ac:dyDescent="0.3">
      <c r="A1519" t="s">
        <v>2904</v>
      </c>
      <c r="B1519" t="s">
        <v>15</v>
      </c>
      <c r="C1519">
        <v>39</v>
      </c>
      <c r="D1519" t="s">
        <v>37</v>
      </c>
      <c r="E1519" t="s">
        <v>31</v>
      </c>
      <c r="F1519" t="s">
        <v>223</v>
      </c>
      <c r="G1519">
        <v>1517.41</v>
      </c>
      <c r="H1519">
        <v>2</v>
      </c>
      <c r="I1519" s="1">
        <v>45110</v>
      </c>
      <c r="J1519" t="s">
        <v>23</v>
      </c>
      <c r="K1519">
        <v>12.71</v>
      </c>
      <c r="L1519">
        <v>1</v>
      </c>
      <c r="M1519">
        <v>10.95</v>
      </c>
      <c r="N1519">
        <v>190</v>
      </c>
      <c r="O1519">
        <v>0</v>
      </c>
    </row>
    <row r="1520" spans="1:15" x14ac:dyDescent="0.3">
      <c r="A1520" t="s">
        <v>3172</v>
      </c>
      <c r="B1520" t="s">
        <v>25</v>
      </c>
      <c r="C1520">
        <v>20</v>
      </c>
      <c r="D1520" t="s">
        <v>37</v>
      </c>
      <c r="E1520" t="s">
        <v>38</v>
      </c>
      <c r="F1520" t="s">
        <v>1878</v>
      </c>
      <c r="G1520">
        <v>3203.31</v>
      </c>
      <c r="H1520">
        <v>5</v>
      </c>
      <c r="I1520" s="1">
        <v>45110</v>
      </c>
      <c r="J1520" t="s">
        <v>28</v>
      </c>
      <c r="K1520">
        <v>15.86</v>
      </c>
      <c r="L1520">
        <v>0</v>
      </c>
      <c r="M1520">
        <v>7.93</v>
      </c>
      <c r="N1520">
        <v>284</v>
      </c>
      <c r="O1520">
        <f t="shared" si="23"/>
        <v>16008.619999999999</v>
      </c>
    </row>
    <row r="1521" spans="1:15" x14ac:dyDescent="0.3">
      <c r="A1521" t="s">
        <v>3230</v>
      </c>
      <c r="B1521" t="s">
        <v>25</v>
      </c>
      <c r="C1521">
        <v>59</v>
      </c>
      <c r="D1521" t="s">
        <v>67</v>
      </c>
      <c r="E1521" t="s">
        <v>26</v>
      </c>
      <c r="F1521" t="s">
        <v>1987</v>
      </c>
      <c r="G1521">
        <v>682.85</v>
      </c>
      <c r="H1521">
        <v>1</v>
      </c>
      <c r="I1521" s="1">
        <v>45110</v>
      </c>
      <c r="J1521" t="s">
        <v>23</v>
      </c>
      <c r="K1521">
        <v>6.51</v>
      </c>
      <c r="L1521">
        <v>1</v>
      </c>
      <c r="M1521">
        <v>37.33</v>
      </c>
      <c r="N1521">
        <v>306</v>
      </c>
      <c r="O1521">
        <v>0</v>
      </c>
    </row>
    <row r="1522" spans="1:15" x14ac:dyDescent="0.3">
      <c r="A1522" t="s">
        <v>387</v>
      </c>
      <c r="B1522" t="s">
        <v>15</v>
      </c>
      <c r="C1522">
        <v>31</v>
      </c>
      <c r="D1522" t="s">
        <v>37</v>
      </c>
      <c r="E1522" t="s">
        <v>26</v>
      </c>
      <c r="F1522" t="s">
        <v>388</v>
      </c>
      <c r="G1522">
        <v>2447.4699999999998</v>
      </c>
      <c r="H1522">
        <v>4</v>
      </c>
      <c r="I1522" s="1">
        <v>45111</v>
      </c>
      <c r="J1522" t="s">
        <v>28</v>
      </c>
      <c r="K1522">
        <v>3.66</v>
      </c>
      <c r="L1522">
        <v>1</v>
      </c>
      <c r="M1522">
        <v>11.28</v>
      </c>
      <c r="N1522">
        <v>127</v>
      </c>
      <c r="O1522">
        <v>0</v>
      </c>
    </row>
    <row r="1523" spans="1:15" x14ac:dyDescent="0.3">
      <c r="A1523" t="s">
        <v>741</v>
      </c>
      <c r="B1523" t="s">
        <v>25</v>
      </c>
      <c r="C1523">
        <v>28</v>
      </c>
      <c r="D1523" t="s">
        <v>16</v>
      </c>
      <c r="E1523" t="s">
        <v>31</v>
      </c>
      <c r="F1523" t="s">
        <v>323</v>
      </c>
      <c r="G1523">
        <v>3510.1</v>
      </c>
      <c r="H1523">
        <v>3</v>
      </c>
      <c r="I1523" s="1">
        <v>45111</v>
      </c>
      <c r="J1523" t="s">
        <v>33</v>
      </c>
      <c r="K1523">
        <v>16.54</v>
      </c>
      <c r="L1523">
        <v>1</v>
      </c>
      <c r="M1523">
        <v>28.73</v>
      </c>
      <c r="N1523">
        <v>191</v>
      </c>
      <c r="O1523">
        <v>0</v>
      </c>
    </row>
    <row r="1524" spans="1:15" x14ac:dyDescent="0.3">
      <c r="A1524" t="s">
        <v>1147</v>
      </c>
      <c r="B1524" t="s">
        <v>15</v>
      </c>
      <c r="C1524">
        <v>46</v>
      </c>
      <c r="D1524" t="s">
        <v>37</v>
      </c>
      <c r="E1524" t="s">
        <v>26</v>
      </c>
      <c r="F1524" t="s">
        <v>399</v>
      </c>
      <c r="G1524">
        <v>4446.21</v>
      </c>
      <c r="H1524">
        <v>3</v>
      </c>
      <c r="I1524" s="1">
        <v>45111</v>
      </c>
      <c r="J1524" t="s">
        <v>23</v>
      </c>
      <c r="K1524">
        <v>32.840000000000003</v>
      </c>
      <c r="L1524">
        <v>0</v>
      </c>
      <c r="M1524">
        <v>45.11</v>
      </c>
      <c r="N1524">
        <v>455</v>
      </c>
      <c r="O1524">
        <f t="shared" si="23"/>
        <v>13293.52</v>
      </c>
    </row>
    <row r="1525" spans="1:15" x14ac:dyDescent="0.3">
      <c r="A1525" t="s">
        <v>1671</v>
      </c>
      <c r="B1525" t="s">
        <v>25</v>
      </c>
      <c r="C1525">
        <v>55</v>
      </c>
      <c r="D1525" t="s">
        <v>16</v>
      </c>
      <c r="E1525" t="s">
        <v>38</v>
      </c>
      <c r="F1525" t="s">
        <v>775</v>
      </c>
      <c r="G1525">
        <v>4688.24</v>
      </c>
      <c r="H1525">
        <v>4</v>
      </c>
      <c r="I1525" s="1">
        <v>45111</v>
      </c>
      <c r="J1525" t="s">
        <v>19</v>
      </c>
      <c r="K1525">
        <v>24.92</v>
      </c>
      <c r="L1525">
        <v>0</v>
      </c>
      <c r="M1525">
        <v>48.91</v>
      </c>
      <c r="N1525">
        <v>469</v>
      </c>
      <c r="O1525">
        <f t="shared" si="23"/>
        <v>18704.05</v>
      </c>
    </row>
    <row r="1526" spans="1:15" x14ac:dyDescent="0.3">
      <c r="A1526" t="s">
        <v>1860</v>
      </c>
      <c r="B1526" t="s">
        <v>15</v>
      </c>
      <c r="C1526">
        <v>36</v>
      </c>
      <c r="D1526" t="s">
        <v>21</v>
      </c>
      <c r="E1526" t="s">
        <v>41</v>
      </c>
      <c r="F1526" t="s">
        <v>1033</v>
      </c>
      <c r="G1526">
        <v>595.16999999999996</v>
      </c>
      <c r="H1526">
        <v>4</v>
      </c>
      <c r="I1526" s="1">
        <v>45111</v>
      </c>
      <c r="J1526" t="s">
        <v>19</v>
      </c>
      <c r="K1526">
        <v>5.4</v>
      </c>
      <c r="L1526">
        <v>0</v>
      </c>
      <c r="M1526">
        <v>3.29</v>
      </c>
      <c r="N1526">
        <v>29</v>
      </c>
      <c r="O1526">
        <f t="shared" si="23"/>
        <v>2377.39</v>
      </c>
    </row>
    <row r="1527" spans="1:15" x14ac:dyDescent="0.3">
      <c r="A1527" t="s">
        <v>2551</v>
      </c>
      <c r="B1527" t="s">
        <v>25</v>
      </c>
      <c r="C1527">
        <v>19</v>
      </c>
      <c r="D1527" t="s">
        <v>67</v>
      </c>
      <c r="E1527" t="s">
        <v>17</v>
      </c>
      <c r="F1527" t="s">
        <v>2552</v>
      </c>
      <c r="G1527">
        <v>4566.5600000000004</v>
      </c>
      <c r="H1527">
        <v>4</v>
      </c>
      <c r="I1527" s="1">
        <v>45111</v>
      </c>
      <c r="J1527" t="s">
        <v>19</v>
      </c>
      <c r="K1527">
        <v>3.54</v>
      </c>
      <c r="L1527">
        <v>1</v>
      </c>
      <c r="M1527">
        <v>39.76</v>
      </c>
      <c r="N1527">
        <v>223</v>
      </c>
      <c r="O1527">
        <v>0</v>
      </c>
    </row>
    <row r="1528" spans="1:15" x14ac:dyDescent="0.3">
      <c r="A1528" t="s">
        <v>2677</v>
      </c>
      <c r="B1528" t="s">
        <v>15</v>
      </c>
      <c r="C1528">
        <v>25</v>
      </c>
      <c r="D1528" t="s">
        <v>30</v>
      </c>
      <c r="E1528" t="s">
        <v>38</v>
      </c>
      <c r="F1528" t="s">
        <v>2678</v>
      </c>
      <c r="G1528">
        <v>3022.94</v>
      </c>
      <c r="H1528">
        <v>2</v>
      </c>
      <c r="I1528" s="1">
        <v>45111</v>
      </c>
      <c r="J1528" t="s">
        <v>53</v>
      </c>
      <c r="K1528">
        <v>53.04</v>
      </c>
      <c r="L1528">
        <v>0</v>
      </c>
      <c r="M1528">
        <v>14.24</v>
      </c>
      <c r="N1528">
        <v>237</v>
      </c>
      <c r="O1528">
        <f t="shared" si="23"/>
        <v>6031.64</v>
      </c>
    </row>
    <row r="1529" spans="1:15" x14ac:dyDescent="0.3">
      <c r="A1529" t="s">
        <v>2728</v>
      </c>
      <c r="B1529" t="s">
        <v>15</v>
      </c>
      <c r="C1529">
        <v>42</v>
      </c>
      <c r="D1529" t="s">
        <v>37</v>
      </c>
      <c r="E1529" t="s">
        <v>41</v>
      </c>
      <c r="F1529" t="s">
        <v>1255</v>
      </c>
      <c r="G1529">
        <v>2456.42</v>
      </c>
      <c r="H1529">
        <v>5</v>
      </c>
      <c r="I1529" s="1">
        <v>45111</v>
      </c>
      <c r="J1529" t="s">
        <v>19</v>
      </c>
      <c r="K1529">
        <v>31</v>
      </c>
      <c r="L1529">
        <v>0</v>
      </c>
      <c r="M1529">
        <v>29.91</v>
      </c>
      <c r="N1529">
        <v>170</v>
      </c>
      <c r="O1529">
        <f t="shared" si="23"/>
        <v>12252.19</v>
      </c>
    </row>
    <row r="1530" spans="1:15" x14ac:dyDescent="0.3">
      <c r="A1530" t="s">
        <v>2743</v>
      </c>
      <c r="B1530" t="s">
        <v>25</v>
      </c>
      <c r="C1530">
        <v>38</v>
      </c>
      <c r="D1530" t="s">
        <v>67</v>
      </c>
      <c r="E1530" t="s">
        <v>31</v>
      </c>
      <c r="F1530" t="s">
        <v>256</v>
      </c>
      <c r="G1530">
        <v>2062.0300000000002</v>
      </c>
      <c r="H1530">
        <v>1</v>
      </c>
      <c r="I1530" s="1">
        <v>45111</v>
      </c>
      <c r="J1530" t="s">
        <v>28</v>
      </c>
      <c r="K1530">
        <v>48.93</v>
      </c>
      <c r="L1530">
        <v>0</v>
      </c>
      <c r="M1530">
        <v>33.54</v>
      </c>
      <c r="N1530">
        <v>310</v>
      </c>
      <c r="O1530">
        <f t="shared" si="23"/>
        <v>2028.4900000000002</v>
      </c>
    </row>
    <row r="1531" spans="1:15" x14ac:dyDescent="0.3">
      <c r="A1531" t="s">
        <v>2775</v>
      </c>
      <c r="B1531" t="s">
        <v>25</v>
      </c>
      <c r="C1531">
        <v>56</v>
      </c>
      <c r="D1531" t="s">
        <v>30</v>
      </c>
      <c r="E1531" t="s">
        <v>38</v>
      </c>
      <c r="F1531" t="s">
        <v>758</v>
      </c>
      <c r="G1531">
        <v>3918.6</v>
      </c>
      <c r="H1531">
        <v>3</v>
      </c>
      <c r="I1531" s="1">
        <v>45111</v>
      </c>
      <c r="J1531" t="s">
        <v>53</v>
      </c>
      <c r="K1531">
        <v>9.77</v>
      </c>
      <c r="L1531">
        <v>1</v>
      </c>
      <c r="M1531">
        <v>3.77</v>
      </c>
      <c r="N1531">
        <v>171</v>
      </c>
      <c r="O1531">
        <v>0</v>
      </c>
    </row>
    <row r="1532" spans="1:15" x14ac:dyDescent="0.3">
      <c r="A1532" t="s">
        <v>2214</v>
      </c>
      <c r="B1532" t="s">
        <v>25</v>
      </c>
      <c r="C1532">
        <v>34</v>
      </c>
      <c r="D1532" t="s">
        <v>21</v>
      </c>
      <c r="E1532" t="s">
        <v>17</v>
      </c>
      <c r="F1532" t="s">
        <v>1144</v>
      </c>
      <c r="G1532">
        <v>1508.95</v>
      </c>
      <c r="H1532">
        <v>2</v>
      </c>
      <c r="I1532" s="1">
        <v>45112</v>
      </c>
      <c r="J1532" t="s">
        <v>19</v>
      </c>
      <c r="K1532">
        <v>29.48</v>
      </c>
      <c r="L1532">
        <v>1</v>
      </c>
      <c r="M1532">
        <v>21.68</v>
      </c>
      <c r="N1532">
        <v>86</v>
      </c>
      <c r="O1532">
        <v>0</v>
      </c>
    </row>
    <row r="1533" spans="1:15" x14ac:dyDescent="0.3">
      <c r="A1533" t="s">
        <v>79</v>
      </c>
      <c r="B1533" t="s">
        <v>15</v>
      </c>
      <c r="C1533">
        <v>21</v>
      </c>
      <c r="D1533" t="s">
        <v>16</v>
      </c>
      <c r="E1533" t="s">
        <v>17</v>
      </c>
      <c r="F1533" t="s">
        <v>80</v>
      </c>
      <c r="G1533">
        <v>4317.4399999999996</v>
      </c>
      <c r="H1533">
        <v>4</v>
      </c>
      <c r="I1533" s="1">
        <v>45113</v>
      </c>
      <c r="J1533" t="s">
        <v>23</v>
      </c>
      <c r="K1533">
        <v>28.86</v>
      </c>
      <c r="L1533">
        <v>0</v>
      </c>
      <c r="M1533">
        <v>46.11</v>
      </c>
      <c r="N1533">
        <v>468</v>
      </c>
      <c r="O1533">
        <f t="shared" si="23"/>
        <v>17223.649999999998</v>
      </c>
    </row>
    <row r="1534" spans="1:15" x14ac:dyDescent="0.3">
      <c r="A1534" t="s">
        <v>600</v>
      </c>
      <c r="B1534" t="s">
        <v>15</v>
      </c>
      <c r="C1534">
        <v>57</v>
      </c>
      <c r="D1534" t="s">
        <v>67</v>
      </c>
      <c r="E1534" t="s">
        <v>41</v>
      </c>
      <c r="F1534" t="s">
        <v>341</v>
      </c>
      <c r="G1534">
        <v>3416.06</v>
      </c>
      <c r="H1534">
        <v>2</v>
      </c>
      <c r="I1534" s="1">
        <v>45113</v>
      </c>
      <c r="J1534" t="s">
        <v>33</v>
      </c>
      <c r="K1534">
        <v>10.32</v>
      </c>
      <c r="L1534">
        <v>1</v>
      </c>
      <c r="M1534">
        <v>5.98</v>
      </c>
      <c r="N1534">
        <v>71</v>
      </c>
      <c r="O1534">
        <v>0</v>
      </c>
    </row>
    <row r="1535" spans="1:15" x14ac:dyDescent="0.3">
      <c r="A1535" t="s">
        <v>737</v>
      </c>
      <c r="B1535" t="s">
        <v>25</v>
      </c>
      <c r="C1535">
        <v>42</v>
      </c>
      <c r="D1535" t="s">
        <v>21</v>
      </c>
      <c r="E1535" t="s">
        <v>41</v>
      </c>
      <c r="F1535" t="s">
        <v>738</v>
      </c>
      <c r="G1535">
        <v>1420.86</v>
      </c>
      <c r="H1535">
        <v>5</v>
      </c>
      <c r="I1535" s="1">
        <v>45113</v>
      </c>
      <c r="J1535" t="s">
        <v>53</v>
      </c>
      <c r="K1535">
        <v>7.41</v>
      </c>
      <c r="L1535">
        <v>0</v>
      </c>
      <c r="M1535">
        <v>36.78</v>
      </c>
      <c r="N1535">
        <v>109</v>
      </c>
      <c r="O1535">
        <f t="shared" si="23"/>
        <v>7067.5199999999995</v>
      </c>
    </row>
    <row r="1536" spans="1:15" x14ac:dyDescent="0.3">
      <c r="A1536" t="s">
        <v>1530</v>
      </c>
      <c r="B1536" t="s">
        <v>15</v>
      </c>
      <c r="C1536">
        <v>56</v>
      </c>
      <c r="D1536" t="s">
        <v>21</v>
      </c>
      <c r="E1536" t="s">
        <v>26</v>
      </c>
      <c r="F1536" t="s">
        <v>182</v>
      </c>
      <c r="G1536">
        <v>1465.08</v>
      </c>
      <c r="H1536">
        <v>4</v>
      </c>
      <c r="I1536" s="1">
        <v>45113</v>
      </c>
      <c r="J1536" t="s">
        <v>28</v>
      </c>
      <c r="K1536">
        <v>37.770000000000003</v>
      </c>
      <c r="L1536">
        <v>0</v>
      </c>
      <c r="M1536">
        <v>28.33</v>
      </c>
      <c r="N1536">
        <v>333</v>
      </c>
      <c r="O1536">
        <f t="shared" si="23"/>
        <v>5831.99</v>
      </c>
    </row>
    <row r="1537" spans="1:15" x14ac:dyDescent="0.3">
      <c r="A1537" t="s">
        <v>2605</v>
      </c>
      <c r="B1537" t="s">
        <v>25</v>
      </c>
      <c r="C1537">
        <v>46</v>
      </c>
      <c r="D1537" t="s">
        <v>21</v>
      </c>
      <c r="E1537" t="s">
        <v>38</v>
      </c>
      <c r="F1537" t="s">
        <v>2606</v>
      </c>
      <c r="G1537">
        <v>1551.83</v>
      </c>
      <c r="H1537">
        <v>3</v>
      </c>
      <c r="I1537" s="1">
        <v>45113</v>
      </c>
      <c r="J1537" t="s">
        <v>53</v>
      </c>
      <c r="K1537">
        <v>6.76</v>
      </c>
      <c r="L1537">
        <v>0</v>
      </c>
      <c r="M1537">
        <v>45.49</v>
      </c>
      <c r="N1537">
        <v>353</v>
      </c>
      <c r="O1537">
        <f t="shared" si="23"/>
        <v>4610</v>
      </c>
    </row>
    <row r="1538" spans="1:15" x14ac:dyDescent="0.3">
      <c r="A1538" t="s">
        <v>2629</v>
      </c>
      <c r="B1538" t="s">
        <v>15</v>
      </c>
      <c r="C1538">
        <v>46</v>
      </c>
      <c r="D1538" t="s">
        <v>67</v>
      </c>
      <c r="E1538" t="s">
        <v>31</v>
      </c>
      <c r="F1538" t="s">
        <v>2630</v>
      </c>
      <c r="G1538">
        <v>3349.82</v>
      </c>
      <c r="H1538">
        <v>1</v>
      </c>
      <c r="I1538" s="1">
        <v>45113</v>
      </c>
      <c r="J1538" t="s">
        <v>53</v>
      </c>
      <c r="K1538">
        <v>37.56</v>
      </c>
      <c r="L1538">
        <v>0</v>
      </c>
      <c r="M1538">
        <v>49.61</v>
      </c>
      <c r="N1538">
        <v>343</v>
      </c>
      <c r="O1538">
        <f t="shared" si="23"/>
        <v>3300.21</v>
      </c>
    </row>
    <row r="1539" spans="1:15" x14ac:dyDescent="0.3">
      <c r="A1539" t="s">
        <v>3061</v>
      </c>
      <c r="B1539" t="s">
        <v>15</v>
      </c>
      <c r="C1539">
        <v>21</v>
      </c>
      <c r="D1539" t="s">
        <v>30</v>
      </c>
      <c r="E1539" t="s">
        <v>41</v>
      </c>
      <c r="F1539" t="s">
        <v>82</v>
      </c>
      <c r="G1539">
        <v>3205.22</v>
      </c>
      <c r="H1539">
        <v>1</v>
      </c>
      <c r="I1539" s="1">
        <v>45113</v>
      </c>
      <c r="J1539" t="s">
        <v>53</v>
      </c>
      <c r="K1539">
        <v>11.95</v>
      </c>
      <c r="L1539">
        <v>1</v>
      </c>
      <c r="M1539">
        <v>5.01</v>
      </c>
      <c r="N1539">
        <v>108</v>
      </c>
      <c r="O1539">
        <v>0</v>
      </c>
    </row>
    <row r="1540" spans="1:15" x14ac:dyDescent="0.3">
      <c r="A1540" t="s">
        <v>579</v>
      </c>
      <c r="B1540" t="s">
        <v>25</v>
      </c>
      <c r="C1540">
        <v>42</v>
      </c>
      <c r="D1540" t="s">
        <v>21</v>
      </c>
      <c r="E1540" t="s">
        <v>31</v>
      </c>
      <c r="F1540" t="s">
        <v>193</v>
      </c>
      <c r="G1540">
        <v>860.01</v>
      </c>
      <c r="H1540">
        <v>3</v>
      </c>
      <c r="I1540" s="1">
        <v>45114</v>
      </c>
      <c r="J1540" t="s">
        <v>23</v>
      </c>
      <c r="K1540">
        <v>54.93</v>
      </c>
      <c r="L1540">
        <v>1</v>
      </c>
      <c r="M1540">
        <v>19.8</v>
      </c>
      <c r="N1540">
        <v>466</v>
      </c>
      <c r="O1540">
        <v>0</v>
      </c>
    </row>
    <row r="1541" spans="1:15" x14ac:dyDescent="0.3">
      <c r="A1541" t="s">
        <v>1828</v>
      </c>
      <c r="B1541" t="s">
        <v>15</v>
      </c>
      <c r="C1541">
        <v>41</v>
      </c>
      <c r="D1541" t="s">
        <v>37</v>
      </c>
      <c r="E1541" t="s">
        <v>31</v>
      </c>
      <c r="F1541" t="s">
        <v>1161</v>
      </c>
      <c r="G1541">
        <v>4340.33</v>
      </c>
      <c r="H1541">
        <v>4</v>
      </c>
      <c r="I1541" s="1">
        <v>45114</v>
      </c>
      <c r="J1541" t="s">
        <v>28</v>
      </c>
      <c r="K1541">
        <v>42.77</v>
      </c>
      <c r="L1541">
        <v>0</v>
      </c>
      <c r="M1541">
        <v>26.6</v>
      </c>
      <c r="N1541">
        <v>301</v>
      </c>
      <c r="O1541">
        <f t="shared" ref="O1539:O1602" si="24">(G1541 * H1541) - M1541</f>
        <v>17334.72</v>
      </c>
    </row>
    <row r="1542" spans="1:15" x14ac:dyDescent="0.3">
      <c r="A1542" t="s">
        <v>2160</v>
      </c>
      <c r="B1542" t="s">
        <v>15</v>
      </c>
      <c r="C1542">
        <v>21</v>
      </c>
      <c r="D1542" t="s">
        <v>37</v>
      </c>
      <c r="E1542" t="s">
        <v>38</v>
      </c>
      <c r="F1542" t="s">
        <v>1854</v>
      </c>
      <c r="G1542">
        <v>2560.23</v>
      </c>
      <c r="H1542">
        <v>5</v>
      </c>
      <c r="I1542" s="1">
        <v>45114</v>
      </c>
      <c r="J1542" t="s">
        <v>28</v>
      </c>
      <c r="K1542">
        <v>34.85</v>
      </c>
      <c r="L1542">
        <v>1</v>
      </c>
      <c r="M1542">
        <v>3.55</v>
      </c>
      <c r="N1542">
        <v>71</v>
      </c>
      <c r="O1542">
        <v>0</v>
      </c>
    </row>
    <row r="1543" spans="1:15" x14ac:dyDescent="0.3">
      <c r="A1543" t="s">
        <v>2308</v>
      </c>
      <c r="B1543" t="s">
        <v>15</v>
      </c>
      <c r="C1543">
        <v>47</v>
      </c>
      <c r="D1543" t="s">
        <v>67</v>
      </c>
      <c r="E1543" t="s">
        <v>17</v>
      </c>
      <c r="F1543" t="s">
        <v>642</v>
      </c>
      <c r="G1543">
        <v>1663.6</v>
      </c>
      <c r="H1543">
        <v>2</v>
      </c>
      <c r="I1543" s="1">
        <v>45114</v>
      </c>
      <c r="J1543" t="s">
        <v>53</v>
      </c>
      <c r="K1543">
        <v>33.35</v>
      </c>
      <c r="L1543">
        <v>1</v>
      </c>
      <c r="M1543">
        <v>24.08</v>
      </c>
      <c r="N1543">
        <v>18</v>
      </c>
      <c r="O1543">
        <v>0</v>
      </c>
    </row>
    <row r="1544" spans="1:15" x14ac:dyDescent="0.3">
      <c r="A1544" t="s">
        <v>472</v>
      </c>
      <c r="B1544" t="s">
        <v>15</v>
      </c>
      <c r="C1544">
        <v>30</v>
      </c>
      <c r="D1544" t="s">
        <v>67</v>
      </c>
      <c r="E1544" t="s">
        <v>38</v>
      </c>
      <c r="F1544" t="s">
        <v>473</v>
      </c>
      <c r="G1544">
        <v>2809.67</v>
      </c>
      <c r="H1544">
        <v>4</v>
      </c>
      <c r="I1544" s="1">
        <v>45115</v>
      </c>
      <c r="J1544" t="s">
        <v>33</v>
      </c>
      <c r="K1544">
        <v>33.159999999999997</v>
      </c>
      <c r="L1544">
        <v>1</v>
      </c>
      <c r="M1544">
        <v>49.58</v>
      </c>
      <c r="N1544">
        <v>298</v>
      </c>
      <c r="O1544">
        <v>0</v>
      </c>
    </row>
    <row r="1545" spans="1:15" x14ac:dyDescent="0.3">
      <c r="A1545" t="s">
        <v>769</v>
      </c>
      <c r="B1545" t="s">
        <v>25</v>
      </c>
      <c r="C1545">
        <v>52</v>
      </c>
      <c r="D1545" t="s">
        <v>30</v>
      </c>
      <c r="E1545" t="s">
        <v>31</v>
      </c>
      <c r="F1545" t="s">
        <v>770</v>
      </c>
      <c r="G1545">
        <v>3025.14</v>
      </c>
      <c r="H1545">
        <v>3</v>
      </c>
      <c r="I1545" s="1">
        <v>45115</v>
      </c>
      <c r="J1545" t="s">
        <v>19</v>
      </c>
      <c r="K1545">
        <v>9.31</v>
      </c>
      <c r="L1545">
        <v>0</v>
      </c>
      <c r="M1545">
        <v>27.51</v>
      </c>
      <c r="N1545">
        <v>365</v>
      </c>
      <c r="O1545">
        <f t="shared" si="24"/>
        <v>9047.91</v>
      </c>
    </row>
    <row r="1546" spans="1:15" x14ac:dyDescent="0.3">
      <c r="A1546" t="s">
        <v>861</v>
      </c>
      <c r="B1546" t="s">
        <v>25</v>
      </c>
      <c r="C1546">
        <v>49</v>
      </c>
      <c r="D1546" t="s">
        <v>37</v>
      </c>
      <c r="E1546" t="s">
        <v>41</v>
      </c>
      <c r="F1546" t="s">
        <v>531</v>
      </c>
      <c r="G1546">
        <v>527.23</v>
      </c>
      <c r="H1546">
        <v>2</v>
      </c>
      <c r="I1546" s="1">
        <v>45115</v>
      </c>
      <c r="J1546" t="s">
        <v>28</v>
      </c>
      <c r="K1546">
        <v>50.42</v>
      </c>
      <c r="L1546">
        <v>1</v>
      </c>
      <c r="M1546">
        <v>5.12</v>
      </c>
      <c r="N1546">
        <v>135</v>
      </c>
      <c r="O1546">
        <v>0</v>
      </c>
    </row>
    <row r="1547" spans="1:15" x14ac:dyDescent="0.3">
      <c r="A1547" t="s">
        <v>918</v>
      </c>
      <c r="B1547" t="s">
        <v>25</v>
      </c>
      <c r="C1547">
        <v>20</v>
      </c>
      <c r="D1547" t="s">
        <v>67</v>
      </c>
      <c r="E1547" t="s">
        <v>31</v>
      </c>
      <c r="F1547" t="s">
        <v>919</v>
      </c>
      <c r="G1547">
        <v>2592.0300000000002</v>
      </c>
      <c r="H1547">
        <v>4</v>
      </c>
      <c r="I1547" s="1">
        <v>45115</v>
      </c>
      <c r="J1547" t="s">
        <v>53</v>
      </c>
      <c r="K1547">
        <v>29.73</v>
      </c>
      <c r="L1547">
        <v>1</v>
      </c>
      <c r="M1547">
        <v>21.75</v>
      </c>
      <c r="N1547">
        <v>164</v>
      </c>
      <c r="O1547">
        <v>0</v>
      </c>
    </row>
    <row r="1548" spans="1:15" x14ac:dyDescent="0.3">
      <c r="A1548" t="s">
        <v>1187</v>
      </c>
      <c r="B1548" t="s">
        <v>15</v>
      </c>
      <c r="C1548">
        <v>44</v>
      </c>
      <c r="D1548" t="s">
        <v>37</v>
      </c>
      <c r="E1548" t="s">
        <v>38</v>
      </c>
      <c r="F1548" t="s">
        <v>872</v>
      </c>
      <c r="G1548">
        <v>2798.02</v>
      </c>
      <c r="H1548">
        <v>4</v>
      </c>
      <c r="I1548" s="1">
        <v>45115</v>
      </c>
      <c r="J1548" t="s">
        <v>33</v>
      </c>
      <c r="K1548">
        <v>13.62</v>
      </c>
      <c r="L1548">
        <v>1</v>
      </c>
      <c r="M1548">
        <v>12.92</v>
      </c>
      <c r="N1548">
        <v>429</v>
      </c>
      <c r="O1548">
        <v>0</v>
      </c>
    </row>
    <row r="1549" spans="1:15" x14ac:dyDescent="0.3">
      <c r="A1549" t="s">
        <v>2430</v>
      </c>
      <c r="B1549" t="s">
        <v>15</v>
      </c>
      <c r="C1549">
        <v>18</v>
      </c>
      <c r="D1549" t="s">
        <v>67</v>
      </c>
      <c r="E1549" t="s">
        <v>38</v>
      </c>
      <c r="F1549" t="s">
        <v>1218</v>
      </c>
      <c r="G1549">
        <v>2391.09</v>
      </c>
      <c r="H1549">
        <v>3</v>
      </c>
      <c r="I1549" s="1">
        <v>45115</v>
      </c>
      <c r="J1549" t="s">
        <v>28</v>
      </c>
      <c r="K1549">
        <v>7.29</v>
      </c>
      <c r="L1549">
        <v>1</v>
      </c>
      <c r="M1549">
        <v>10.44</v>
      </c>
      <c r="N1549">
        <v>339</v>
      </c>
      <c r="O1549">
        <v>0</v>
      </c>
    </row>
    <row r="1550" spans="1:15" x14ac:dyDescent="0.3">
      <c r="A1550" t="s">
        <v>3642</v>
      </c>
      <c r="B1550" t="s">
        <v>15</v>
      </c>
      <c r="C1550">
        <v>53</v>
      </c>
      <c r="D1550" t="s">
        <v>21</v>
      </c>
      <c r="E1550" t="s">
        <v>41</v>
      </c>
      <c r="F1550" t="s">
        <v>2535</v>
      </c>
      <c r="G1550">
        <v>611.57000000000005</v>
      </c>
      <c r="H1550">
        <v>5</v>
      </c>
      <c r="I1550" s="1">
        <v>45115</v>
      </c>
      <c r="J1550" t="s">
        <v>53</v>
      </c>
      <c r="K1550">
        <v>21.07</v>
      </c>
      <c r="L1550">
        <v>0</v>
      </c>
      <c r="M1550">
        <v>26.18</v>
      </c>
      <c r="N1550">
        <v>295</v>
      </c>
      <c r="O1550">
        <f t="shared" si="24"/>
        <v>3031.6700000000005</v>
      </c>
    </row>
    <row r="1551" spans="1:15" x14ac:dyDescent="0.3">
      <c r="A1551" t="s">
        <v>3648</v>
      </c>
      <c r="B1551" t="s">
        <v>25</v>
      </c>
      <c r="C1551">
        <v>60</v>
      </c>
      <c r="D1551" t="s">
        <v>37</v>
      </c>
      <c r="E1551" t="s">
        <v>17</v>
      </c>
      <c r="F1551" t="s">
        <v>108</v>
      </c>
      <c r="G1551">
        <v>3730.63</v>
      </c>
      <c r="H1551">
        <v>4</v>
      </c>
      <c r="I1551" s="1">
        <v>45115</v>
      </c>
      <c r="J1551" t="s">
        <v>53</v>
      </c>
      <c r="K1551">
        <v>44.51</v>
      </c>
      <c r="L1551">
        <v>1</v>
      </c>
      <c r="M1551">
        <v>49.69</v>
      </c>
      <c r="N1551">
        <v>144</v>
      </c>
      <c r="O1551">
        <v>0</v>
      </c>
    </row>
    <row r="1552" spans="1:15" x14ac:dyDescent="0.3">
      <c r="A1552" t="s">
        <v>3727</v>
      </c>
      <c r="B1552" t="s">
        <v>25</v>
      </c>
      <c r="C1552">
        <v>33</v>
      </c>
      <c r="D1552" t="s">
        <v>30</v>
      </c>
      <c r="E1552" t="s">
        <v>41</v>
      </c>
      <c r="F1552" t="s">
        <v>477</v>
      </c>
      <c r="G1552">
        <v>3207.61</v>
      </c>
      <c r="H1552">
        <v>2</v>
      </c>
      <c r="I1552" s="1">
        <v>45115</v>
      </c>
      <c r="J1552" t="s">
        <v>23</v>
      </c>
      <c r="K1552">
        <v>24.86</v>
      </c>
      <c r="L1552">
        <v>0</v>
      </c>
      <c r="M1552">
        <v>0.43</v>
      </c>
      <c r="N1552">
        <v>426</v>
      </c>
      <c r="O1552">
        <f t="shared" si="24"/>
        <v>6414.79</v>
      </c>
    </row>
    <row r="1553" spans="1:15" x14ac:dyDescent="0.3">
      <c r="A1553" t="s">
        <v>1211</v>
      </c>
      <c r="B1553" t="s">
        <v>15</v>
      </c>
      <c r="C1553">
        <v>55</v>
      </c>
      <c r="D1553" t="s">
        <v>30</v>
      </c>
      <c r="E1553" t="s">
        <v>31</v>
      </c>
      <c r="F1553" t="s">
        <v>1212</v>
      </c>
      <c r="G1553">
        <v>1364.99</v>
      </c>
      <c r="H1553">
        <v>1</v>
      </c>
      <c r="I1553" s="1">
        <v>45116</v>
      </c>
      <c r="J1553" t="s">
        <v>19</v>
      </c>
      <c r="K1553">
        <v>19.690000000000001</v>
      </c>
      <c r="L1553">
        <v>0</v>
      </c>
      <c r="M1553">
        <v>29.82</v>
      </c>
      <c r="N1553">
        <v>37</v>
      </c>
      <c r="O1553">
        <f t="shared" si="24"/>
        <v>1335.17</v>
      </c>
    </row>
    <row r="1554" spans="1:15" x14ac:dyDescent="0.3">
      <c r="A1554" t="s">
        <v>2493</v>
      </c>
      <c r="B1554" t="s">
        <v>25</v>
      </c>
      <c r="C1554">
        <v>29</v>
      </c>
      <c r="D1554" t="s">
        <v>37</v>
      </c>
      <c r="E1554" t="s">
        <v>26</v>
      </c>
      <c r="F1554" t="s">
        <v>502</v>
      </c>
      <c r="G1554">
        <v>1323.25</v>
      </c>
      <c r="H1554">
        <v>4</v>
      </c>
      <c r="I1554" s="1">
        <v>45116</v>
      </c>
      <c r="J1554" t="s">
        <v>53</v>
      </c>
      <c r="K1554">
        <v>17.829999999999998</v>
      </c>
      <c r="L1554">
        <v>1</v>
      </c>
      <c r="M1554">
        <v>45.3</v>
      </c>
      <c r="N1554">
        <v>222</v>
      </c>
      <c r="O1554">
        <v>0</v>
      </c>
    </row>
    <row r="1555" spans="1:15" x14ac:dyDescent="0.3">
      <c r="A1555" t="s">
        <v>2818</v>
      </c>
      <c r="B1555" t="s">
        <v>25</v>
      </c>
      <c r="C1555">
        <v>36</v>
      </c>
      <c r="D1555" t="s">
        <v>30</v>
      </c>
      <c r="E1555" t="s">
        <v>26</v>
      </c>
      <c r="F1555" t="s">
        <v>1712</v>
      </c>
      <c r="G1555">
        <v>1344.72</v>
      </c>
      <c r="H1555">
        <v>2</v>
      </c>
      <c r="I1555" s="1">
        <v>45116</v>
      </c>
      <c r="J1555" t="s">
        <v>28</v>
      </c>
      <c r="K1555">
        <v>25.33</v>
      </c>
      <c r="L1555">
        <v>1</v>
      </c>
      <c r="M1555">
        <v>42.3</v>
      </c>
      <c r="N1555">
        <v>406</v>
      </c>
      <c r="O1555">
        <v>0</v>
      </c>
    </row>
    <row r="1556" spans="1:15" x14ac:dyDescent="0.3">
      <c r="A1556" t="s">
        <v>2929</v>
      </c>
      <c r="B1556" t="s">
        <v>15</v>
      </c>
      <c r="C1556">
        <v>47</v>
      </c>
      <c r="D1556" t="s">
        <v>30</v>
      </c>
      <c r="E1556" t="s">
        <v>31</v>
      </c>
      <c r="F1556" t="s">
        <v>669</v>
      </c>
      <c r="G1556">
        <v>533.35</v>
      </c>
      <c r="H1556">
        <v>3</v>
      </c>
      <c r="I1556" s="1">
        <v>45116</v>
      </c>
      <c r="J1556" t="s">
        <v>23</v>
      </c>
      <c r="K1556">
        <v>41.02</v>
      </c>
      <c r="L1556">
        <v>1</v>
      </c>
      <c r="M1556">
        <v>17.66</v>
      </c>
      <c r="N1556">
        <v>497</v>
      </c>
      <c r="O1556">
        <v>0</v>
      </c>
    </row>
    <row r="1557" spans="1:15" x14ac:dyDescent="0.3">
      <c r="A1557" t="s">
        <v>3121</v>
      </c>
      <c r="B1557" t="s">
        <v>25</v>
      </c>
      <c r="C1557">
        <v>26</v>
      </c>
      <c r="D1557" t="s">
        <v>16</v>
      </c>
      <c r="E1557" t="s">
        <v>17</v>
      </c>
      <c r="F1557" t="s">
        <v>1123</v>
      </c>
      <c r="G1557">
        <v>2261.02</v>
      </c>
      <c r="H1557">
        <v>3</v>
      </c>
      <c r="I1557" s="1">
        <v>45116</v>
      </c>
      <c r="J1557" t="s">
        <v>23</v>
      </c>
      <c r="K1557">
        <v>28.99</v>
      </c>
      <c r="L1557">
        <v>0</v>
      </c>
      <c r="M1557">
        <v>24.22</v>
      </c>
      <c r="N1557">
        <v>443</v>
      </c>
      <c r="O1557">
        <f t="shared" si="24"/>
        <v>6758.8399999999992</v>
      </c>
    </row>
    <row r="1558" spans="1:15" x14ac:dyDescent="0.3">
      <c r="A1558" t="s">
        <v>3421</v>
      </c>
      <c r="B1558" t="s">
        <v>15</v>
      </c>
      <c r="C1558">
        <v>21</v>
      </c>
      <c r="D1558" t="s">
        <v>67</v>
      </c>
      <c r="E1558" t="s">
        <v>38</v>
      </c>
      <c r="F1558" t="s">
        <v>3180</v>
      </c>
      <c r="G1558">
        <v>4837.4399999999996</v>
      </c>
      <c r="H1558">
        <v>1</v>
      </c>
      <c r="I1558" s="1">
        <v>45116</v>
      </c>
      <c r="J1558" t="s">
        <v>28</v>
      </c>
      <c r="K1558">
        <v>47.87</v>
      </c>
      <c r="L1558">
        <v>1</v>
      </c>
      <c r="M1558">
        <v>9.58</v>
      </c>
      <c r="N1558">
        <v>211</v>
      </c>
      <c r="O1558">
        <v>0</v>
      </c>
    </row>
    <row r="1559" spans="1:15" x14ac:dyDescent="0.3">
      <c r="A1559" t="s">
        <v>3532</v>
      </c>
      <c r="B1559" t="s">
        <v>15</v>
      </c>
      <c r="C1559">
        <v>18</v>
      </c>
      <c r="D1559" t="s">
        <v>67</v>
      </c>
      <c r="E1559" t="s">
        <v>38</v>
      </c>
      <c r="F1559" t="s">
        <v>1178</v>
      </c>
      <c r="G1559">
        <v>1168.6500000000001</v>
      </c>
      <c r="H1559">
        <v>5</v>
      </c>
      <c r="I1559" s="1">
        <v>45116</v>
      </c>
      <c r="J1559" t="s">
        <v>53</v>
      </c>
      <c r="K1559">
        <v>22.2</v>
      </c>
      <c r="L1559">
        <v>0</v>
      </c>
      <c r="M1559">
        <v>39.979999999999997</v>
      </c>
      <c r="N1559">
        <v>293</v>
      </c>
      <c r="O1559">
        <f t="shared" si="24"/>
        <v>5803.27</v>
      </c>
    </row>
    <row r="1560" spans="1:15" x14ac:dyDescent="0.3">
      <c r="A1560" t="s">
        <v>3744</v>
      </c>
      <c r="B1560" t="s">
        <v>15</v>
      </c>
      <c r="C1560">
        <v>53</v>
      </c>
      <c r="D1560" t="s">
        <v>16</v>
      </c>
      <c r="E1560" t="s">
        <v>26</v>
      </c>
      <c r="F1560" t="s">
        <v>711</v>
      </c>
      <c r="G1560">
        <v>1296.95</v>
      </c>
      <c r="H1560">
        <v>5</v>
      </c>
      <c r="I1560" s="1">
        <v>45116</v>
      </c>
      <c r="J1560" t="s">
        <v>28</v>
      </c>
      <c r="K1560">
        <v>48.4</v>
      </c>
      <c r="L1560">
        <v>0</v>
      </c>
      <c r="M1560">
        <v>11.12</v>
      </c>
      <c r="N1560">
        <v>328</v>
      </c>
      <c r="O1560">
        <f t="shared" si="24"/>
        <v>6473.63</v>
      </c>
    </row>
    <row r="1561" spans="1:15" x14ac:dyDescent="0.3">
      <c r="A1561" t="s">
        <v>344</v>
      </c>
      <c r="B1561" t="s">
        <v>15</v>
      </c>
      <c r="C1561">
        <v>41</v>
      </c>
      <c r="D1561" t="s">
        <v>16</v>
      </c>
      <c r="E1561" t="s">
        <v>31</v>
      </c>
      <c r="F1561" t="s">
        <v>92</v>
      </c>
      <c r="G1561">
        <v>2997.08</v>
      </c>
      <c r="H1561">
        <v>4</v>
      </c>
      <c r="I1561" s="1">
        <v>45117</v>
      </c>
      <c r="J1561" t="s">
        <v>19</v>
      </c>
      <c r="K1561">
        <v>16.77</v>
      </c>
      <c r="L1561">
        <v>1</v>
      </c>
      <c r="M1561">
        <v>9.14</v>
      </c>
      <c r="N1561">
        <v>86</v>
      </c>
      <c r="O1561">
        <v>0</v>
      </c>
    </row>
    <row r="1562" spans="1:15" x14ac:dyDescent="0.3">
      <c r="A1562" t="s">
        <v>1571</v>
      </c>
      <c r="B1562" t="s">
        <v>25</v>
      </c>
      <c r="C1562">
        <v>20</v>
      </c>
      <c r="D1562" t="s">
        <v>16</v>
      </c>
      <c r="E1562" t="s">
        <v>41</v>
      </c>
      <c r="F1562" t="s">
        <v>644</v>
      </c>
      <c r="G1562">
        <v>4930.46</v>
      </c>
      <c r="H1562">
        <v>2</v>
      </c>
      <c r="I1562" s="1">
        <v>45117</v>
      </c>
      <c r="J1562" t="s">
        <v>23</v>
      </c>
      <c r="K1562">
        <v>20.47</v>
      </c>
      <c r="L1562">
        <v>1</v>
      </c>
      <c r="M1562">
        <v>44.16</v>
      </c>
      <c r="N1562">
        <v>85</v>
      </c>
      <c r="O1562">
        <v>0</v>
      </c>
    </row>
    <row r="1563" spans="1:15" x14ac:dyDescent="0.3">
      <c r="A1563" t="s">
        <v>1820</v>
      </c>
      <c r="B1563" t="s">
        <v>25</v>
      </c>
      <c r="C1563">
        <v>48</v>
      </c>
      <c r="D1563" t="s">
        <v>21</v>
      </c>
      <c r="E1563" t="s">
        <v>41</v>
      </c>
      <c r="F1563" t="s">
        <v>1813</v>
      </c>
      <c r="G1563">
        <v>1488.18</v>
      </c>
      <c r="H1563">
        <v>5</v>
      </c>
      <c r="I1563" s="1">
        <v>45117</v>
      </c>
      <c r="J1563" t="s">
        <v>28</v>
      </c>
      <c r="K1563">
        <v>5.15</v>
      </c>
      <c r="L1563">
        <v>0</v>
      </c>
      <c r="M1563">
        <v>26.84</v>
      </c>
      <c r="N1563">
        <v>260</v>
      </c>
      <c r="O1563">
        <f t="shared" si="24"/>
        <v>7414.06</v>
      </c>
    </row>
    <row r="1564" spans="1:15" x14ac:dyDescent="0.3">
      <c r="A1564" t="s">
        <v>1059</v>
      </c>
      <c r="B1564" t="s">
        <v>15</v>
      </c>
      <c r="C1564">
        <v>31</v>
      </c>
      <c r="D1564" t="s">
        <v>16</v>
      </c>
      <c r="E1564" t="s">
        <v>26</v>
      </c>
      <c r="F1564" t="s">
        <v>802</v>
      </c>
      <c r="G1564">
        <v>4484.63</v>
      </c>
      <c r="H1564">
        <v>5</v>
      </c>
      <c r="I1564" s="1">
        <v>45118</v>
      </c>
      <c r="J1564" t="s">
        <v>53</v>
      </c>
      <c r="K1564">
        <v>29.87</v>
      </c>
      <c r="L1564">
        <v>0</v>
      </c>
      <c r="M1564">
        <v>42.15</v>
      </c>
      <c r="N1564">
        <v>60</v>
      </c>
      <c r="O1564">
        <f t="shared" si="24"/>
        <v>22381</v>
      </c>
    </row>
    <row r="1565" spans="1:15" x14ac:dyDescent="0.3">
      <c r="A1565" t="s">
        <v>1436</v>
      </c>
      <c r="B1565" t="s">
        <v>15</v>
      </c>
      <c r="C1565">
        <v>56</v>
      </c>
      <c r="D1565" t="s">
        <v>30</v>
      </c>
      <c r="E1565" t="s">
        <v>31</v>
      </c>
      <c r="F1565" t="s">
        <v>1437</v>
      </c>
      <c r="G1565">
        <v>2175.3000000000002</v>
      </c>
      <c r="H1565">
        <v>2</v>
      </c>
      <c r="I1565" s="1">
        <v>45118</v>
      </c>
      <c r="J1565" t="s">
        <v>33</v>
      </c>
      <c r="K1565">
        <v>38.18</v>
      </c>
      <c r="L1565">
        <v>0</v>
      </c>
      <c r="M1565">
        <v>42.32</v>
      </c>
      <c r="N1565">
        <v>355</v>
      </c>
      <c r="O1565">
        <f t="shared" si="24"/>
        <v>4308.2800000000007</v>
      </c>
    </row>
    <row r="1566" spans="1:15" x14ac:dyDescent="0.3">
      <c r="A1566" t="s">
        <v>2028</v>
      </c>
      <c r="B1566" t="s">
        <v>15</v>
      </c>
      <c r="C1566">
        <v>46</v>
      </c>
      <c r="D1566" t="s">
        <v>16</v>
      </c>
      <c r="E1566" t="s">
        <v>38</v>
      </c>
      <c r="F1566" t="s">
        <v>94</v>
      </c>
      <c r="G1566">
        <v>1928.85</v>
      </c>
      <c r="H1566">
        <v>3</v>
      </c>
      <c r="I1566" s="1">
        <v>45118</v>
      </c>
      <c r="J1566" t="s">
        <v>53</v>
      </c>
      <c r="K1566">
        <v>56.55</v>
      </c>
      <c r="L1566">
        <v>0</v>
      </c>
      <c r="M1566">
        <v>46.87</v>
      </c>
      <c r="N1566">
        <v>259</v>
      </c>
      <c r="O1566">
        <f t="shared" si="24"/>
        <v>5739.6799999999994</v>
      </c>
    </row>
    <row r="1567" spans="1:15" x14ac:dyDescent="0.3">
      <c r="A1567" t="s">
        <v>2074</v>
      </c>
      <c r="B1567" t="s">
        <v>25</v>
      </c>
      <c r="C1567">
        <v>55</v>
      </c>
      <c r="D1567" t="s">
        <v>37</v>
      </c>
      <c r="E1567" t="s">
        <v>26</v>
      </c>
      <c r="F1567" t="s">
        <v>1033</v>
      </c>
      <c r="G1567">
        <v>3964.33</v>
      </c>
      <c r="H1567">
        <v>5</v>
      </c>
      <c r="I1567" s="1">
        <v>45118</v>
      </c>
      <c r="J1567" t="s">
        <v>33</v>
      </c>
      <c r="K1567">
        <v>7.63</v>
      </c>
      <c r="L1567">
        <v>1</v>
      </c>
      <c r="M1567">
        <v>24.37</v>
      </c>
      <c r="N1567">
        <v>26</v>
      </c>
      <c r="O1567">
        <v>0</v>
      </c>
    </row>
    <row r="1568" spans="1:15" x14ac:dyDescent="0.3">
      <c r="A1568" t="s">
        <v>2117</v>
      </c>
      <c r="B1568" t="s">
        <v>15</v>
      </c>
      <c r="C1568">
        <v>34</v>
      </c>
      <c r="D1568" t="s">
        <v>37</v>
      </c>
      <c r="E1568" t="s">
        <v>38</v>
      </c>
      <c r="F1568" t="s">
        <v>1123</v>
      </c>
      <c r="G1568">
        <v>879.66</v>
      </c>
      <c r="H1568">
        <v>5</v>
      </c>
      <c r="I1568" s="1">
        <v>45118</v>
      </c>
      <c r="J1568" t="s">
        <v>28</v>
      </c>
      <c r="K1568">
        <v>49.32</v>
      </c>
      <c r="L1568">
        <v>1</v>
      </c>
      <c r="M1568">
        <v>24.96</v>
      </c>
      <c r="N1568">
        <v>231</v>
      </c>
      <c r="O1568">
        <v>0</v>
      </c>
    </row>
    <row r="1569" spans="1:15" x14ac:dyDescent="0.3">
      <c r="A1569" t="s">
        <v>2168</v>
      </c>
      <c r="B1569" t="s">
        <v>15</v>
      </c>
      <c r="C1569">
        <v>46</v>
      </c>
      <c r="D1569" t="s">
        <v>30</v>
      </c>
      <c r="E1569" t="s">
        <v>38</v>
      </c>
      <c r="F1569" t="s">
        <v>2169</v>
      </c>
      <c r="G1569">
        <v>1155.92</v>
      </c>
      <c r="H1569">
        <v>4</v>
      </c>
      <c r="I1569" s="1">
        <v>45118</v>
      </c>
      <c r="J1569" t="s">
        <v>53</v>
      </c>
      <c r="K1569">
        <v>16.25</v>
      </c>
      <c r="L1569">
        <v>0</v>
      </c>
      <c r="M1569">
        <v>28.19</v>
      </c>
      <c r="N1569">
        <v>220</v>
      </c>
      <c r="O1569">
        <f t="shared" si="24"/>
        <v>4595.4900000000007</v>
      </c>
    </row>
    <row r="1570" spans="1:15" x14ac:dyDescent="0.3">
      <c r="A1570" t="s">
        <v>2394</v>
      </c>
      <c r="B1570" t="s">
        <v>15</v>
      </c>
      <c r="C1570">
        <v>39</v>
      </c>
      <c r="D1570" t="s">
        <v>21</v>
      </c>
      <c r="E1570" t="s">
        <v>17</v>
      </c>
      <c r="F1570" t="s">
        <v>289</v>
      </c>
      <c r="G1570">
        <v>1900.43</v>
      </c>
      <c r="H1570">
        <v>2</v>
      </c>
      <c r="I1570" s="1">
        <v>45118</v>
      </c>
      <c r="J1570" t="s">
        <v>19</v>
      </c>
      <c r="K1570">
        <v>39.92</v>
      </c>
      <c r="L1570">
        <v>0</v>
      </c>
      <c r="M1570">
        <v>4.1399999999999997</v>
      </c>
      <c r="N1570">
        <v>220</v>
      </c>
      <c r="O1570">
        <f t="shared" si="24"/>
        <v>3796.7200000000003</v>
      </c>
    </row>
    <row r="1571" spans="1:15" x14ac:dyDescent="0.3">
      <c r="A1571" t="s">
        <v>3166</v>
      </c>
      <c r="B1571" t="s">
        <v>25</v>
      </c>
      <c r="C1571">
        <v>31</v>
      </c>
      <c r="D1571" t="s">
        <v>30</v>
      </c>
      <c r="E1571" t="s">
        <v>38</v>
      </c>
      <c r="F1571" t="s">
        <v>686</v>
      </c>
      <c r="G1571">
        <v>3329.38</v>
      </c>
      <c r="H1571">
        <v>1</v>
      </c>
      <c r="I1571" s="1">
        <v>45118</v>
      </c>
      <c r="J1571" t="s">
        <v>33</v>
      </c>
      <c r="K1571">
        <v>19.73</v>
      </c>
      <c r="L1571">
        <v>0</v>
      </c>
      <c r="M1571">
        <v>34.229999999999997</v>
      </c>
      <c r="N1571">
        <v>440</v>
      </c>
      <c r="O1571">
        <f t="shared" si="24"/>
        <v>3295.15</v>
      </c>
    </row>
    <row r="1572" spans="1:15" x14ac:dyDescent="0.3">
      <c r="A1572" t="s">
        <v>3341</v>
      </c>
      <c r="B1572" t="s">
        <v>15</v>
      </c>
      <c r="C1572">
        <v>22</v>
      </c>
      <c r="D1572" t="s">
        <v>37</v>
      </c>
      <c r="E1572" t="s">
        <v>17</v>
      </c>
      <c r="F1572" t="s">
        <v>2210</v>
      </c>
      <c r="G1572">
        <v>2579.0100000000002</v>
      </c>
      <c r="H1572">
        <v>3</v>
      </c>
      <c r="I1572" s="1">
        <v>45118</v>
      </c>
      <c r="J1572" t="s">
        <v>19</v>
      </c>
      <c r="K1572">
        <v>36.57</v>
      </c>
      <c r="L1572">
        <v>1</v>
      </c>
      <c r="M1572">
        <v>38.380000000000003</v>
      </c>
      <c r="N1572">
        <v>122</v>
      </c>
      <c r="O1572">
        <v>0</v>
      </c>
    </row>
    <row r="1573" spans="1:15" x14ac:dyDescent="0.3">
      <c r="A1573" t="s">
        <v>3733</v>
      </c>
      <c r="B1573" t="s">
        <v>15</v>
      </c>
      <c r="C1573">
        <v>35</v>
      </c>
      <c r="D1573" t="s">
        <v>67</v>
      </c>
      <c r="E1573" t="s">
        <v>26</v>
      </c>
      <c r="F1573" t="s">
        <v>978</v>
      </c>
      <c r="G1573">
        <v>1112.6199999999999</v>
      </c>
      <c r="H1573">
        <v>2</v>
      </c>
      <c r="I1573" s="1">
        <v>45118</v>
      </c>
      <c r="J1573" t="s">
        <v>33</v>
      </c>
      <c r="K1573">
        <v>18.579999999999998</v>
      </c>
      <c r="L1573">
        <v>1</v>
      </c>
      <c r="M1573">
        <v>34.659999999999997</v>
      </c>
      <c r="N1573">
        <v>472</v>
      </c>
      <c r="O1573">
        <v>0</v>
      </c>
    </row>
    <row r="1574" spans="1:15" x14ac:dyDescent="0.3">
      <c r="A1574" t="s">
        <v>716</v>
      </c>
      <c r="B1574" t="s">
        <v>25</v>
      </c>
      <c r="C1574">
        <v>52</v>
      </c>
      <c r="D1574" t="s">
        <v>21</v>
      </c>
      <c r="E1574" t="s">
        <v>26</v>
      </c>
      <c r="F1574" t="s">
        <v>523</v>
      </c>
      <c r="G1574">
        <v>2536.9</v>
      </c>
      <c r="H1574">
        <v>4</v>
      </c>
      <c r="I1574" s="1">
        <v>45119</v>
      </c>
      <c r="J1574" t="s">
        <v>53</v>
      </c>
      <c r="K1574">
        <v>54.98</v>
      </c>
      <c r="L1574">
        <v>1</v>
      </c>
      <c r="M1574">
        <v>15.62</v>
      </c>
      <c r="N1574">
        <v>321</v>
      </c>
      <c r="O1574">
        <v>0</v>
      </c>
    </row>
    <row r="1575" spans="1:15" x14ac:dyDescent="0.3">
      <c r="A1575" t="s">
        <v>951</v>
      </c>
      <c r="B1575" t="s">
        <v>15</v>
      </c>
      <c r="C1575">
        <v>29</v>
      </c>
      <c r="D1575" t="s">
        <v>37</v>
      </c>
      <c r="E1575" t="s">
        <v>17</v>
      </c>
      <c r="F1575" t="s">
        <v>952</v>
      </c>
      <c r="G1575">
        <v>4569.47</v>
      </c>
      <c r="H1575">
        <v>2</v>
      </c>
      <c r="I1575" s="1">
        <v>45119</v>
      </c>
      <c r="J1575" t="s">
        <v>23</v>
      </c>
      <c r="K1575">
        <v>3.84</v>
      </c>
      <c r="L1575">
        <v>1</v>
      </c>
      <c r="M1575">
        <v>24.2</v>
      </c>
      <c r="N1575">
        <v>104</v>
      </c>
      <c r="O1575">
        <v>0</v>
      </c>
    </row>
    <row r="1576" spans="1:15" x14ac:dyDescent="0.3">
      <c r="A1576" t="s">
        <v>1090</v>
      </c>
      <c r="B1576" t="s">
        <v>15</v>
      </c>
      <c r="C1576">
        <v>56</v>
      </c>
      <c r="D1576" t="s">
        <v>21</v>
      </c>
      <c r="E1576" t="s">
        <v>31</v>
      </c>
      <c r="F1576" t="s">
        <v>1091</v>
      </c>
      <c r="G1576">
        <v>3850.37</v>
      </c>
      <c r="H1576">
        <v>5</v>
      </c>
      <c r="I1576" s="1">
        <v>45119</v>
      </c>
      <c r="J1576" t="s">
        <v>33</v>
      </c>
      <c r="K1576">
        <v>23.25</v>
      </c>
      <c r="L1576">
        <v>1</v>
      </c>
      <c r="M1576">
        <v>42.03</v>
      </c>
      <c r="N1576">
        <v>483</v>
      </c>
      <c r="O1576">
        <v>0</v>
      </c>
    </row>
    <row r="1577" spans="1:15" x14ac:dyDescent="0.3">
      <c r="A1577" t="s">
        <v>1574</v>
      </c>
      <c r="B1577" t="s">
        <v>15</v>
      </c>
      <c r="C1577">
        <v>32</v>
      </c>
      <c r="D1577" t="s">
        <v>67</v>
      </c>
      <c r="E1577" t="s">
        <v>38</v>
      </c>
      <c r="F1577" t="s">
        <v>1575</v>
      </c>
      <c r="G1577">
        <v>4121.13</v>
      </c>
      <c r="H1577">
        <v>2</v>
      </c>
      <c r="I1577" s="1">
        <v>45119</v>
      </c>
      <c r="J1577" t="s">
        <v>33</v>
      </c>
      <c r="K1577">
        <v>41.25</v>
      </c>
      <c r="L1577">
        <v>0</v>
      </c>
      <c r="M1577">
        <v>5.64</v>
      </c>
      <c r="N1577">
        <v>462</v>
      </c>
      <c r="O1577">
        <f t="shared" si="24"/>
        <v>8236.6200000000008</v>
      </c>
    </row>
    <row r="1578" spans="1:15" x14ac:dyDescent="0.3">
      <c r="A1578" t="s">
        <v>1953</v>
      </c>
      <c r="B1578" t="s">
        <v>25</v>
      </c>
      <c r="C1578">
        <v>37</v>
      </c>
      <c r="D1578" t="s">
        <v>67</v>
      </c>
      <c r="E1578" t="s">
        <v>26</v>
      </c>
      <c r="F1578" t="s">
        <v>1954</v>
      </c>
      <c r="G1578">
        <v>3680.57</v>
      </c>
      <c r="H1578">
        <v>2</v>
      </c>
      <c r="I1578" s="1">
        <v>45119</v>
      </c>
      <c r="J1578" t="s">
        <v>23</v>
      </c>
      <c r="K1578">
        <v>48.48</v>
      </c>
      <c r="L1578">
        <v>0</v>
      </c>
      <c r="M1578">
        <v>43.11</v>
      </c>
      <c r="N1578">
        <v>374</v>
      </c>
      <c r="O1578">
        <f t="shared" si="24"/>
        <v>7318.0300000000007</v>
      </c>
    </row>
    <row r="1579" spans="1:15" x14ac:dyDescent="0.3">
      <c r="A1579" t="s">
        <v>2357</v>
      </c>
      <c r="B1579" t="s">
        <v>15</v>
      </c>
      <c r="C1579">
        <v>60</v>
      </c>
      <c r="D1579" t="s">
        <v>21</v>
      </c>
      <c r="E1579" t="s">
        <v>31</v>
      </c>
      <c r="F1579" t="s">
        <v>1247</v>
      </c>
      <c r="G1579">
        <v>1164.02</v>
      </c>
      <c r="H1579">
        <v>5</v>
      </c>
      <c r="I1579" s="1">
        <v>45119</v>
      </c>
      <c r="J1579" t="s">
        <v>23</v>
      </c>
      <c r="K1579">
        <v>51.07</v>
      </c>
      <c r="L1579">
        <v>0</v>
      </c>
      <c r="M1579">
        <v>22.28</v>
      </c>
      <c r="N1579">
        <v>128</v>
      </c>
      <c r="O1579">
        <f t="shared" si="24"/>
        <v>5797.8200000000006</v>
      </c>
    </row>
    <row r="1580" spans="1:15" x14ac:dyDescent="0.3">
      <c r="A1580" t="s">
        <v>2484</v>
      </c>
      <c r="B1580" t="s">
        <v>15</v>
      </c>
      <c r="C1580">
        <v>28</v>
      </c>
      <c r="D1580" t="s">
        <v>30</v>
      </c>
      <c r="E1580" t="s">
        <v>17</v>
      </c>
      <c r="F1580" t="s">
        <v>1306</v>
      </c>
      <c r="G1580">
        <v>2738.83</v>
      </c>
      <c r="H1580">
        <v>5</v>
      </c>
      <c r="I1580" s="1">
        <v>45119</v>
      </c>
      <c r="J1580" t="s">
        <v>28</v>
      </c>
      <c r="K1580">
        <v>30.09</v>
      </c>
      <c r="L1580">
        <v>0</v>
      </c>
      <c r="M1580">
        <v>26.45</v>
      </c>
      <c r="N1580">
        <v>271</v>
      </c>
      <c r="O1580">
        <f t="shared" si="24"/>
        <v>13667.699999999999</v>
      </c>
    </row>
    <row r="1581" spans="1:15" x14ac:dyDescent="0.3">
      <c r="A1581" t="s">
        <v>2900</v>
      </c>
      <c r="B1581" t="s">
        <v>25</v>
      </c>
      <c r="C1581">
        <v>42</v>
      </c>
      <c r="D1581" t="s">
        <v>67</v>
      </c>
      <c r="E1581" t="s">
        <v>26</v>
      </c>
      <c r="F1581" t="s">
        <v>168</v>
      </c>
      <c r="G1581">
        <v>4934.2</v>
      </c>
      <c r="H1581">
        <v>1</v>
      </c>
      <c r="I1581" s="1">
        <v>45119</v>
      </c>
      <c r="J1581" t="s">
        <v>53</v>
      </c>
      <c r="K1581">
        <v>11.15</v>
      </c>
      <c r="L1581">
        <v>0</v>
      </c>
      <c r="M1581">
        <v>25.42</v>
      </c>
      <c r="N1581">
        <v>78</v>
      </c>
      <c r="O1581">
        <f t="shared" si="24"/>
        <v>4908.78</v>
      </c>
    </row>
    <row r="1582" spans="1:15" x14ac:dyDescent="0.3">
      <c r="A1582" t="s">
        <v>3144</v>
      </c>
      <c r="B1582" t="s">
        <v>25</v>
      </c>
      <c r="C1582">
        <v>40</v>
      </c>
      <c r="D1582" t="s">
        <v>37</v>
      </c>
      <c r="E1582" t="s">
        <v>26</v>
      </c>
      <c r="F1582" t="s">
        <v>3145</v>
      </c>
      <c r="G1582">
        <v>3836.14</v>
      </c>
      <c r="H1582">
        <v>5</v>
      </c>
      <c r="I1582" s="1">
        <v>45119</v>
      </c>
      <c r="J1582" t="s">
        <v>28</v>
      </c>
      <c r="K1582">
        <v>46.43</v>
      </c>
      <c r="L1582">
        <v>0</v>
      </c>
      <c r="M1582">
        <v>3.9</v>
      </c>
      <c r="N1582">
        <v>318</v>
      </c>
      <c r="O1582">
        <f t="shared" si="24"/>
        <v>19176.8</v>
      </c>
    </row>
    <row r="1583" spans="1:15" x14ac:dyDescent="0.3">
      <c r="A1583" t="s">
        <v>3328</v>
      </c>
      <c r="B1583" t="s">
        <v>15</v>
      </c>
      <c r="C1583">
        <v>21</v>
      </c>
      <c r="D1583" t="s">
        <v>37</v>
      </c>
      <c r="E1583" t="s">
        <v>31</v>
      </c>
      <c r="F1583" t="s">
        <v>1745</v>
      </c>
      <c r="G1583">
        <v>3722.82</v>
      </c>
      <c r="H1583">
        <v>5</v>
      </c>
      <c r="I1583" s="1">
        <v>45119</v>
      </c>
      <c r="J1583" t="s">
        <v>33</v>
      </c>
      <c r="K1583">
        <v>25.73</v>
      </c>
      <c r="L1583">
        <v>0</v>
      </c>
      <c r="M1583">
        <v>40.94</v>
      </c>
      <c r="N1583">
        <v>311</v>
      </c>
      <c r="O1583">
        <f t="shared" si="24"/>
        <v>18573.160000000003</v>
      </c>
    </row>
    <row r="1584" spans="1:15" x14ac:dyDescent="0.3">
      <c r="A1584" t="s">
        <v>389</v>
      </c>
      <c r="B1584" t="s">
        <v>15</v>
      </c>
      <c r="C1584">
        <v>48</v>
      </c>
      <c r="D1584" t="s">
        <v>67</v>
      </c>
      <c r="E1584" t="s">
        <v>41</v>
      </c>
      <c r="F1584" t="s">
        <v>390</v>
      </c>
      <c r="G1584">
        <v>1926.45</v>
      </c>
      <c r="H1584">
        <v>1</v>
      </c>
      <c r="I1584" s="1">
        <v>45120</v>
      </c>
      <c r="J1584" t="s">
        <v>28</v>
      </c>
      <c r="K1584">
        <v>25.4</v>
      </c>
      <c r="L1584">
        <v>0</v>
      </c>
      <c r="M1584">
        <v>7.7</v>
      </c>
      <c r="N1584">
        <v>351</v>
      </c>
      <c r="O1584">
        <f t="shared" si="24"/>
        <v>1918.75</v>
      </c>
    </row>
    <row r="1585" spans="1:15" x14ac:dyDescent="0.3">
      <c r="A1585" t="s">
        <v>805</v>
      </c>
      <c r="B1585" t="s">
        <v>25</v>
      </c>
      <c r="C1585">
        <v>45</v>
      </c>
      <c r="D1585" t="s">
        <v>21</v>
      </c>
      <c r="E1585" t="s">
        <v>26</v>
      </c>
      <c r="F1585" t="s">
        <v>806</v>
      </c>
      <c r="G1585">
        <v>3801.06</v>
      </c>
      <c r="H1585">
        <v>3</v>
      </c>
      <c r="I1585" s="1">
        <v>45120</v>
      </c>
      <c r="J1585" t="s">
        <v>53</v>
      </c>
      <c r="K1585">
        <v>7.78</v>
      </c>
      <c r="L1585">
        <v>0</v>
      </c>
      <c r="M1585">
        <v>5.17</v>
      </c>
      <c r="N1585">
        <v>232</v>
      </c>
      <c r="O1585">
        <f t="shared" si="24"/>
        <v>11398.01</v>
      </c>
    </row>
    <row r="1586" spans="1:15" x14ac:dyDescent="0.3">
      <c r="A1586" t="s">
        <v>1250</v>
      </c>
      <c r="B1586" t="s">
        <v>15</v>
      </c>
      <c r="C1586">
        <v>25</v>
      </c>
      <c r="D1586" t="s">
        <v>30</v>
      </c>
      <c r="E1586" t="s">
        <v>38</v>
      </c>
      <c r="F1586" t="s">
        <v>415</v>
      </c>
      <c r="G1586">
        <v>3493.16</v>
      </c>
      <c r="H1586">
        <v>4</v>
      </c>
      <c r="I1586" s="1">
        <v>45120</v>
      </c>
      <c r="J1586" t="s">
        <v>28</v>
      </c>
      <c r="K1586">
        <v>48.56</v>
      </c>
      <c r="L1586">
        <v>1</v>
      </c>
      <c r="M1586">
        <v>20.43</v>
      </c>
      <c r="N1586">
        <v>461</v>
      </c>
      <c r="O1586">
        <v>0</v>
      </c>
    </row>
    <row r="1587" spans="1:15" x14ac:dyDescent="0.3">
      <c r="A1587" t="s">
        <v>1285</v>
      </c>
      <c r="B1587" t="s">
        <v>25</v>
      </c>
      <c r="C1587">
        <v>45</v>
      </c>
      <c r="D1587" t="s">
        <v>30</v>
      </c>
      <c r="E1587" t="s">
        <v>31</v>
      </c>
      <c r="F1587" t="s">
        <v>374</v>
      </c>
      <c r="G1587">
        <v>650.49</v>
      </c>
      <c r="H1587">
        <v>3</v>
      </c>
      <c r="I1587" s="1">
        <v>45120</v>
      </c>
      <c r="J1587" t="s">
        <v>33</v>
      </c>
      <c r="K1587">
        <v>50.19</v>
      </c>
      <c r="L1587">
        <v>0</v>
      </c>
      <c r="M1587">
        <v>0.41</v>
      </c>
      <c r="N1587">
        <v>367</v>
      </c>
      <c r="O1587">
        <f t="shared" si="24"/>
        <v>1951.06</v>
      </c>
    </row>
    <row r="1588" spans="1:15" x14ac:dyDescent="0.3">
      <c r="A1588" t="s">
        <v>1334</v>
      </c>
      <c r="B1588" t="s">
        <v>15</v>
      </c>
      <c r="C1588">
        <v>25</v>
      </c>
      <c r="D1588" t="s">
        <v>30</v>
      </c>
      <c r="E1588" t="s">
        <v>17</v>
      </c>
      <c r="F1588" t="s">
        <v>148</v>
      </c>
      <c r="G1588">
        <v>1511.56</v>
      </c>
      <c r="H1588">
        <v>1</v>
      </c>
      <c r="I1588" s="1">
        <v>45120</v>
      </c>
      <c r="J1588" t="s">
        <v>23</v>
      </c>
      <c r="K1588">
        <v>48.24</v>
      </c>
      <c r="L1588">
        <v>1</v>
      </c>
      <c r="M1588">
        <v>32.96</v>
      </c>
      <c r="N1588">
        <v>308</v>
      </c>
      <c r="O1588">
        <v>0</v>
      </c>
    </row>
    <row r="1589" spans="1:15" x14ac:dyDescent="0.3">
      <c r="A1589" t="s">
        <v>2832</v>
      </c>
      <c r="B1589" t="s">
        <v>25</v>
      </c>
      <c r="C1589">
        <v>23</v>
      </c>
      <c r="D1589" t="s">
        <v>37</v>
      </c>
      <c r="E1589" t="s">
        <v>26</v>
      </c>
      <c r="F1589" t="s">
        <v>63</v>
      </c>
      <c r="G1589">
        <v>4514.93</v>
      </c>
      <c r="H1589">
        <v>2</v>
      </c>
      <c r="I1589" s="1">
        <v>45120</v>
      </c>
      <c r="J1589" t="s">
        <v>53</v>
      </c>
      <c r="K1589">
        <v>7.98</v>
      </c>
      <c r="L1589">
        <v>0</v>
      </c>
      <c r="M1589">
        <v>46.14</v>
      </c>
      <c r="N1589">
        <v>473</v>
      </c>
      <c r="O1589">
        <f t="shared" si="24"/>
        <v>8983.7200000000012</v>
      </c>
    </row>
    <row r="1590" spans="1:15" x14ac:dyDescent="0.3">
      <c r="A1590" t="s">
        <v>3217</v>
      </c>
      <c r="B1590" t="s">
        <v>25</v>
      </c>
      <c r="C1590">
        <v>57</v>
      </c>
      <c r="D1590" t="s">
        <v>30</v>
      </c>
      <c r="E1590" t="s">
        <v>41</v>
      </c>
      <c r="F1590" t="s">
        <v>2721</v>
      </c>
      <c r="G1590">
        <v>935.29</v>
      </c>
      <c r="H1590">
        <v>3</v>
      </c>
      <c r="I1590" s="1">
        <v>45120</v>
      </c>
      <c r="J1590" t="s">
        <v>33</v>
      </c>
      <c r="K1590">
        <v>17.46</v>
      </c>
      <c r="L1590">
        <v>1</v>
      </c>
      <c r="M1590">
        <v>14.62</v>
      </c>
      <c r="N1590">
        <v>295</v>
      </c>
      <c r="O1590">
        <v>0</v>
      </c>
    </row>
    <row r="1591" spans="1:15" x14ac:dyDescent="0.3">
      <c r="A1591" t="s">
        <v>3326</v>
      </c>
      <c r="B1591" t="s">
        <v>25</v>
      </c>
      <c r="C1591">
        <v>23</v>
      </c>
      <c r="D1591" t="s">
        <v>16</v>
      </c>
      <c r="E1591" t="s">
        <v>31</v>
      </c>
      <c r="F1591" t="s">
        <v>18</v>
      </c>
      <c r="G1591">
        <v>3858.49</v>
      </c>
      <c r="H1591">
        <v>2</v>
      </c>
      <c r="I1591" s="1">
        <v>45120</v>
      </c>
      <c r="J1591" t="s">
        <v>33</v>
      </c>
      <c r="K1591">
        <v>16.88</v>
      </c>
      <c r="L1591">
        <v>0</v>
      </c>
      <c r="M1591">
        <v>41.87</v>
      </c>
      <c r="N1591">
        <v>175</v>
      </c>
      <c r="O1591">
        <f t="shared" si="24"/>
        <v>7675.11</v>
      </c>
    </row>
    <row r="1592" spans="1:15" x14ac:dyDescent="0.3">
      <c r="A1592" t="s">
        <v>3388</v>
      </c>
      <c r="B1592" t="s">
        <v>25</v>
      </c>
      <c r="C1592">
        <v>20</v>
      </c>
      <c r="D1592" t="s">
        <v>67</v>
      </c>
      <c r="E1592" t="s">
        <v>26</v>
      </c>
      <c r="F1592" t="s">
        <v>547</v>
      </c>
      <c r="G1592">
        <v>1532.18</v>
      </c>
      <c r="H1592">
        <v>4</v>
      </c>
      <c r="I1592" s="1">
        <v>45120</v>
      </c>
      <c r="J1592" t="s">
        <v>23</v>
      </c>
      <c r="K1592">
        <v>2.2200000000000002</v>
      </c>
      <c r="L1592">
        <v>0</v>
      </c>
      <c r="M1592">
        <v>30.19</v>
      </c>
      <c r="N1592">
        <v>461</v>
      </c>
      <c r="O1592">
        <f t="shared" si="24"/>
        <v>6098.5300000000007</v>
      </c>
    </row>
    <row r="1593" spans="1:15" x14ac:dyDescent="0.3">
      <c r="A1593" t="s">
        <v>3444</v>
      </c>
      <c r="B1593" t="s">
        <v>25</v>
      </c>
      <c r="C1593">
        <v>31</v>
      </c>
      <c r="D1593" t="s">
        <v>16</v>
      </c>
      <c r="E1593" t="s">
        <v>41</v>
      </c>
      <c r="F1593" t="s">
        <v>431</v>
      </c>
      <c r="G1593">
        <v>3762.77</v>
      </c>
      <c r="H1593">
        <v>1</v>
      </c>
      <c r="I1593" s="1">
        <v>45120</v>
      </c>
      <c r="J1593" t="s">
        <v>53</v>
      </c>
      <c r="K1593">
        <v>15.42</v>
      </c>
      <c r="L1593">
        <v>1</v>
      </c>
      <c r="M1593">
        <v>48.08</v>
      </c>
      <c r="N1593">
        <v>280</v>
      </c>
      <c r="O1593">
        <v>0</v>
      </c>
    </row>
    <row r="1594" spans="1:15" x14ac:dyDescent="0.3">
      <c r="A1594" t="s">
        <v>1627</v>
      </c>
      <c r="B1594" t="s">
        <v>15</v>
      </c>
      <c r="C1594">
        <v>53</v>
      </c>
      <c r="D1594" t="s">
        <v>30</v>
      </c>
      <c r="E1594" t="s">
        <v>41</v>
      </c>
      <c r="F1594" t="s">
        <v>731</v>
      </c>
      <c r="G1594">
        <v>2436.62</v>
      </c>
      <c r="H1594">
        <v>5</v>
      </c>
      <c r="I1594" s="1">
        <v>45121</v>
      </c>
      <c r="J1594" t="s">
        <v>19</v>
      </c>
      <c r="K1594">
        <v>5.79</v>
      </c>
      <c r="L1594">
        <v>1</v>
      </c>
      <c r="M1594">
        <v>24.88</v>
      </c>
      <c r="N1594">
        <v>373</v>
      </c>
      <c r="O1594">
        <v>0</v>
      </c>
    </row>
    <row r="1595" spans="1:15" x14ac:dyDescent="0.3">
      <c r="A1595" t="s">
        <v>1692</v>
      </c>
      <c r="B1595" t="s">
        <v>15</v>
      </c>
      <c r="C1595">
        <v>43</v>
      </c>
      <c r="D1595" t="s">
        <v>67</v>
      </c>
      <c r="E1595" t="s">
        <v>31</v>
      </c>
      <c r="F1595" t="s">
        <v>1693</v>
      </c>
      <c r="G1595">
        <v>2979.85</v>
      </c>
      <c r="H1595">
        <v>4</v>
      </c>
      <c r="I1595" s="1">
        <v>45121</v>
      </c>
      <c r="J1595" t="s">
        <v>33</v>
      </c>
      <c r="K1595">
        <v>19.8</v>
      </c>
      <c r="L1595">
        <v>1</v>
      </c>
      <c r="M1595">
        <v>40.380000000000003</v>
      </c>
      <c r="N1595">
        <v>75</v>
      </c>
      <c r="O1595">
        <v>0</v>
      </c>
    </row>
    <row r="1596" spans="1:15" x14ac:dyDescent="0.3">
      <c r="A1596" t="s">
        <v>1737</v>
      </c>
      <c r="B1596" t="s">
        <v>15</v>
      </c>
      <c r="C1596">
        <v>30</v>
      </c>
      <c r="D1596" t="s">
        <v>37</v>
      </c>
      <c r="E1596" t="s">
        <v>31</v>
      </c>
      <c r="F1596" t="s">
        <v>219</v>
      </c>
      <c r="G1596">
        <v>2076.58</v>
      </c>
      <c r="H1596">
        <v>3</v>
      </c>
      <c r="I1596" s="1">
        <v>45121</v>
      </c>
      <c r="J1596" t="s">
        <v>53</v>
      </c>
      <c r="K1596">
        <v>11.17</v>
      </c>
      <c r="L1596">
        <v>1</v>
      </c>
      <c r="M1596">
        <v>22.06</v>
      </c>
      <c r="N1596">
        <v>187</v>
      </c>
      <c r="O1596">
        <v>0</v>
      </c>
    </row>
    <row r="1597" spans="1:15" x14ac:dyDescent="0.3">
      <c r="A1597" t="s">
        <v>2550</v>
      </c>
      <c r="B1597" t="s">
        <v>25</v>
      </c>
      <c r="C1597">
        <v>59</v>
      </c>
      <c r="D1597" t="s">
        <v>37</v>
      </c>
      <c r="E1597" t="s">
        <v>17</v>
      </c>
      <c r="F1597" t="s">
        <v>334</v>
      </c>
      <c r="G1597">
        <v>1699.97</v>
      </c>
      <c r="H1597">
        <v>2</v>
      </c>
      <c r="I1597" s="1">
        <v>45121</v>
      </c>
      <c r="J1597" t="s">
        <v>19</v>
      </c>
      <c r="K1597">
        <v>6.2</v>
      </c>
      <c r="L1597">
        <v>1</v>
      </c>
      <c r="M1597">
        <v>47.48</v>
      </c>
      <c r="N1597">
        <v>120</v>
      </c>
      <c r="O1597">
        <v>0</v>
      </c>
    </row>
    <row r="1598" spans="1:15" x14ac:dyDescent="0.3">
      <c r="A1598" t="s">
        <v>2887</v>
      </c>
      <c r="B1598" t="s">
        <v>25</v>
      </c>
      <c r="C1598">
        <v>44</v>
      </c>
      <c r="D1598" t="s">
        <v>37</v>
      </c>
      <c r="E1598" t="s">
        <v>41</v>
      </c>
      <c r="F1598" t="s">
        <v>329</v>
      </c>
      <c r="G1598">
        <v>3480.85</v>
      </c>
      <c r="H1598">
        <v>1</v>
      </c>
      <c r="I1598" s="1">
        <v>45121</v>
      </c>
      <c r="J1598" t="s">
        <v>53</v>
      </c>
      <c r="K1598">
        <v>5.0999999999999996</v>
      </c>
      <c r="L1598">
        <v>1</v>
      </c>
      <c r="M1598">
        <v>39.53</v>
      </c>
      <c r="N1598">
        <v>162</v>
      </c>
      <c r="O1598">
        <v>0</v>
      </c>
    </row>
    <row r="1599" spans="1:15" x14ac:dyDescent="0.3">
      <c r="A1599" t="s">
        <v>3282</v>
      </c>
      <c r="B1599" t="s">
        <v>25</v>
      </c>
      <c r="C1599">
        <v>36</v>
      </c>
      <c r="D1599" t="s">
        <v>16</v>
      </c>
      <c r="E1599" t="s">
        <v>41</v>
      </c>
      <c r="F1599" t="s">
        <v>814</v>
      </c>
      <c r="G1599">
        <v>628.94000000000005</v>
      </c>
      <c r="H1599">
        <v>2</v>
      </c>
      <c r="I1599" s="1">
        <v>45121</v>
      </c>
      <c r="J1599" t="s">
        <v>53</v>
      </c>
      <c r="K1599">
        <v>25.16</v>
      </c>
      <c r="L1599">
        <v>1</v>
      </c>
      <c r="M1599">
        <v>40.119999999999997</v>
      </c>
      <c r="N1599">
        <v>348</v>
      </c>
      <c r="O1599">
        <v>0</v>
      </c>
    </row>
    <row r="1600" spans="1:15" x14ac:dyDescent="0.3">
      <c r="A1600" t="s">
        <v>3298</v>
      </c>
      <c r="B1600" t="s">
        <v>15</v>
      </c>
      <c r="C1600">
        <v>51</v>
      </c>
      <c r="D1600" t="s">
        <v>30</v>
      </c>
      <c r="E1600" t="s">
        <v>31</v>
      </c>
      <c r="F1600" t="s">
        <v>3299</v>
      </c>
      <c r="G1600">
        <v>1973.01</v>
      </c>
      <c r="H1600">
        <v>3</v>
      </c>
      <c r="I1600" s="1">
        <v>45121</v>
      </c>
      <c r="J1600" t="s">
        <v>28</v>
      </c>
      <c r="K1600">
        <v>12.19</v>
      </c>
      <c r="L1600">
        <v>1</v>
      </c>
      <c r="M1600">
        <v>5.69</v>
      </c>
      <c r="N1600">
        <v>479</v>
      </c>
      <c r="O1600">
        <v>0</v>
      </c>
    </row>
    <row r="1601" spans="1:15" x14ac:dyDescent="0.3">
      <c r="A1601" t="s">
        <v>3315</v>
      </c>
      <c r="B1601" t="s">
        <v>15</v>
      </c>
      <c r="C1601">
        <v>58</v>
      </c>
      <c r="D1601" t="s">
        <v>30</v>
      </c>
      <c r="E1601" t="s">
        <v>38</v>
      </c>
      <c r="F1601" t="s">
        <v>427</v>
      </c>
      <c r="G1601">
        <v>954.01</v>
      </c>
      <c r="H1601">
        <v>2</v>
      </c>
      <c r="I1601" s="1">
        <v>45121</v>
      </c>
      <c r="J1601" t="s">
        <v>23</v>
      </c>
      <c r="K1601">
        <v>46.74</v>
      </c>
      <c r="L1601">
        <v>1</v>
      </c>
      <c r="M1601">
        <v>16.2</v>
      </c>
      <c r="N1601">
        <v>156</v>
      </c>
      <c r="O1601">
        <v>0</v>
      </c>
    </row>
    <row r="1602" spans="1:15" x14ac:dyDescent="0.3">
      <c r="A1602" t="s">
        <v>1681</v>
      </c>
      <c r="B1602" t="s">
        <v>15</v>
      </c>
      <c r="C1602">
        <v>19</v>
      </c>
      <c r="D1602" t="s">
        <v>37</v>
      </c>
      <c r="E1602" t="s">
        <v>17</v>
      </c>
      <c r="F1602" t="s">
        <v>984</v>
      </c>
      <c r="G1602">
        <v>937.12</v>
      </c>
      <c r="H1602">
        <v>2</v>
      </c>
      <c r="I1602" s="1">
        <v>45122</v>
      </c>
      <c r="J1602" t="s">
        <v>19</v>
      </c>
      <c r="K1602">
        <v>19.350000000000001</v>
      </c>
      <c r="L1602">
        <v>1</v>
      </c>
      <c r="M1602">
        <v>0.27</v>
      </c>
      <c r="N1602">
        <v>236</v>
      </c>
      <c r="O1602">
        <v>0</v>
      </c>
    </row>
    <row r="1603" spans="1:15" x14ac:dyDescent="0.3">
      <c r="A1603" t="s">
        <v>2150</v>
      </c>
      <c r="B1603" t="s">
        <v>25</v>
      </c>
      <c r="C1603">
        <v>25</v>
      </c>
      <c r="D1603" t="s">
        <v>21</v>
      </c>
      <c r="E1603" t="s">
        <v>26</v>
      </c>
      <c r="F1603" t="s">
        <v>965</v>
      </c>
      <c r="G1603">
        <v>3609.39</v>
      </c>
      <c r="H1603">
        <v>2</v>
      </c>
      <c r="I1603" s="1">
        <v>45122</v>
      </c>
      <c r="J1603" t="s">
        <v>28</v>
      </c>
      <c r="K1603">
        <v>2.73</v>
      </c>
      <c r="L1603">
        <v>0</v>
      </c>
      <c r="M1603">
        <v>27.05</v>
      </c>
      <c r="N1603">
        <v>80</v>
      </c>
      <c r="O1603">
        <f t="shared" ref="O1603:O1666" si="25">(G1603 * H1603) - M1603</f>
        <v>7191.73</v>
      </c>
    </row>
    <row r="1604" spans="1:15" x14ac:dyDescent="0.3">
      <c r="A1604" t="s">
        <v>2475</v>
      </c>
      <c r="B1604" t="s">
        <v>15</v>
      </c>
      <c r="C1604">
        <v>41</v>
      </c>
      <c r="D1604" t="s">
        <v>21</v>
      </c>
      <c r="E1604" t="s">
        <v>26</v>
      </c>
      <c r="F1604" t="s">
        <v>477</v>
      </c>
      <c r="G1604">
        <v>1670.2</v>
      </c>
      <c r="H1604">
        <v>1</v>
      </c>
      <c r="I1604" s="1">
        <v>45122</v>
      </c>
      <c r="J1604" t="s">
        <v>19</v>
      </c>
      <c r="K1604">
        <v>47.1</v>
      </c>
      <c r="L1604">
        <v>1</v>
      </c>
      <c r="M1604">
        <v>43.36</v>
      </c>
      <c r="N1604">
        <v>448</v>
      </c>
      <c r="O1604">
        <v>0</v>
      </c>
    </row>
    <row r="1605" spans="1:15" x14ac:dyDescent="0.3">
      <c r="A1605" t="s">
        <v>2624</v>
      </c>
      <c r="B1605" t="s">
        <v>15</v>
      </c>
      <c r="C1605">
        <v>46</v>
      </c>
      <c r="D1605" t="s">
        <v>37</v>
      </c>
      <c r="E1605" t="s">
        <v>41</v>
      </c>
      <c r="F1605" t="s">
        <v>1315</v>
      </c>
      <c r="G1605">
        <v>3424.85</v>
      </c>
      <c r="H1605">
        <v>5</v>
      </c>
      <c r="I1605" s="1">
        <v>45122</v>
      </c>
      <c r="J1605" t="s">
        <v>53</v>
      </c>
      <c r="K1605">
        <v>39.44</v>
      </c>
      <c r="L1605">
        <v>1</v>
      </c>
      <c r="M1605">
        <v>43.47</v>
      </c>
      <c r="N1605">
        <v>40</v>
      </c>
      <c r="O1605">
        <v>0</v>
      </c>
    </row>
    <row r="1606" spans="1:15" x14ac:dyDescent="0.3">
      <c r="A1606" t="s">
        <v>75</v>
      </c>
      <c r="B1606" t="s">
        <v>25</v>
      </c>
      <c r="C1606">
        <v>23</v>
      </c>
      <c r="D1606" t="s">
        <v>37</v>
      </c>
      <c r="E1606" t="s">
        <v>38</v>
      </c>
      <c r="F1606" t="s">
        <v>76</v>
      </c>
      <c r="G1606">
        <v>1816.44</v>
      </c>
      <c r="H1606">
        <v>2</v>
      </c>
      <c r="I1606" s="1">
        <v>45123</v>
      </c>
      <c r="J1606" t="s">
        <v>19</v>
      </c>
      <c r="K1606">
        <v>37.58</v>
      </c>
      <c r="L1606">
        <v>1</v>
      </c>
      <c r="M1606">
        <v>32.46</v>
      </c>
      <c r="N1606">
        <v>10</v>
      </c>
      <c r="O1606">
        <v>0</v>
      </c>
    </row>
    <row r="1607" spans="1:15" x14ac:dyDescent="0.3">
      <c r="A1607" t="s">
        <v>375</v>
      </c>
      <c r="B1607" t="s">
        <v>25</v>
      </c>
      <c r="C1607">
        <v>18</v>
      </c>
      <c r="D1607" t="s">
        <v>16</v>
      </c>
      <c r="E1607" t="s">
        <v>17</v>
      </c>
      <c r="F1607" t="s">
        <v>376</v>
      </c>
      <c r="G1607">
        <v>991.3</v>
      </c>
      <c r="H1607">
        <v>5</v>
      </c>
      <c r="I1607" s="1">
        <v>45123</v>
      </c>
      <c r="J1607" t="s">
        <v>28</v>
      </c>
      <c r="K1607">
        <v>53.71</v>
      </c>
      <c r="L1607">
        <v>0</v>
      </c>
      <c r="M1607">
        <v>28.73</v>
      </c>
      <c r="N1607">
        <v>13</v>
      </c>
      <c r="O1607">
        <f t="shared" si="25"/>
        <v>4927.7700000000004</v>
      </c>
    </row>
    <row r="1608" spans="1:15" x14ac:dyDescent="0.3">
      <c r="A1608" t="s">
        <v>843</v>
      </c>
      <c r="B1608" t="s">
        <v>15</v>
      </c>
      <c r="C1608">
        <v>40</v>
      </c>
      <c r="D1608" t="s">
        <v>37</v>
      </c>
      <c r="E1608" t="s">
        <v>31</v>
      </c>
      <c r="F1608" t="s">
        <v>844</v>
      </c>
      <c r="G1608">
        <v>1383.28</v>
      </c>
      <c r="H1608">
        <v>5</v>
      </c>
      <c r="I1608" s="1">
        <v>45123</v>
      </c>
      <c r="J1608" t="s">
        <v>19</v>
      </c>
      <c r="K1608">
        <v>46.65</v>
      </c>
      <c r="L1608">
        <v>1</v>
      </c>
      <c r="M1608">
        <v>48.31</v>
      </c>
      <c r="N1608">
        <v>154</v>
      </c>
      <c r="O1608">
        <v>0</v>
      </c>
    </row>
    <row r="1609" spans="1:15" x14ac:dyDescent="0.3">
      <c r="A1609" t="s">
        <v>1317</v>
      </c>
      <c r="B1609" t="s">
        <v>15</v>
      </c>
      <c r="C1609">
        <v>18</v>
      </c>
      <c r="D1609" t="s">
        <v>21</v>
      </c>
      <c r="E1609" t="s">
        <v>31</v>
      </c>
      <c r="F1609" t="s">
        <v>550</v>
      </c>
      <c r="G1609">
        <v>2924.31</v>
      </c>
      <c r="H1609">
        <v>3</v>
      </c>
      <c r="I1609" s="1">
        <v>45123</v>
      </c>
      <c r="J1609" t="s">
        <v>23</v>
      </c>
      <c r="K1609">
        <v>28.23</v>
      </c>
      <c r="L1609">
        <v>0</v>
      </c>
      <c r="M1609">
        <v>24.83</v>
      </c>
      <c r="N1609">
        <v>95</v>
      </c>
      <c r="O1609">
        <f t="shared" si="25"/>
        <v>8748.1</v>
      </c>
    </row>
    <row r="1610" spans="1:15" x14ac:dyDescent="0.3">
      <c r="A1610" t="s">
        <v>1782</v>
      </c>
      <c r="B1610" t="s">
        <v>15</v>
      </c>
      <c r="C1610">
        <v>41</v>
      </c>
      <c r="D1610" t="s">
        <v>16</v>
      </c>
      <c r="E1610" t="s">
        <v>41</v>
      </c>
      <c r="F1610" t="s">
        <v>1783</v>
      </c>
      <c r="G1610">
        <v>1458.78</v>
      </c>
      <c r="H1610">
        <v>5</v>
      </c>
      <c r="I1610" s="1">
        <v>45123</v>
      </c>
      <c r="J1610" t="s">
        <v>33</v>
      </c>
      <c r="K1610">
        <v>30.54</v>
      </c>
      <c r="L1610">
        <v>0</v>
      </c>
      <c r="M1610">
        <v>24.14</v>
      </c>
      <c r="N1610">
        <v>394</v>
      </c>
      <c r="O1610">
        <f t="shared" si="25"/>
        <v>7269.7599999999993</v>
      </c>
    </row>
    <row r="1611" spans="1:15" x14ac:dyDescent="0.3">
      <c r="A1611" t="s">
        <v>2279</v>
      </c>
      <c r="B1611" t="s">
        <v>15</v>
      </c>
      <c r="C1611">
        <v>48</v>
      </c>
      <c r="D1611" t="s">
        <v>21</v>
      </c>
      <c r="E1611" t="s">
        <v>26</v>
      </c>
      <c r="F1611" t="s">
        <v>165</v>
      </c>
      <c r="G1611">
        <v>3697.85</v>
      </c>
      <c r="H1611">
        <v>5</v>
      </c>
      <c r="I1611" s="1">
        <v>45123</v>
      </c>
      <c r="J1611" t="s">
        <v>33</v>
      </c>
      <c r="K1611">
        <v>13.7</v>
      </c>
      <c r="L1611">
        <v>1</v>
      </c>
      <c r="M1611">
        <v>28.51</v>
      </c>
      <c r="N1611">
        <v>296</v>
      </c>
      <c r="O1611">
        <v>0</v>
      </c>
    </row>
    <row r="1612" spans="1:15" x14ac:dyDescent="0.3">
      <c r="A1612" t="s">
        <v>2403</v>
      </c>
      <c r="B1612" t="s">
        <v>25</v>
      </c>
      <c r="C1612">
        <v>54</v>
      </c>
      <c r="D1612" t="s">
        <v>21</v>
      </c>
      <c r="E1612" t="s">
        <v>41</v>
      </c>
      <c r="F1612" t="s">
        <v>1114</v>
      </c>
      <c r="G1612">
        <v>4915.0600000000004</v>
      </c>
      <c r="H1612">
        <v>4</v>
      </c>
      <c r="I1612" s="1">
        <v>45123</v>
      </c>
      <c r="J1612" t="s">
        <v>28</v>
      </c>
      <c r="K1612">
        <v>27.28</v>
      </c>
      <c r="L1612">
        <v>1</v>
      </c>
      <c r="M1612">
        <v>17.54</v>
      </c>
      <c r="N1612">
        <v>25</v>
      </c>
      <c r="O1612">
        <v>0</v>
      </c>
    </row>
    <row r="1613" spans="1:15" x14ac:dyDescent="0.3">
      <c r="A1613" t="s">
        <v>836</v>
      </c>
      <c r="B1613" t="s">
        <v>25</v>
      </c>
      <c r="C1613">
        <v>36</v>
      </c>
      <c r="D1613" t="s">
        <v>21</v>
      </c>
      <c r="E1613" t="s">
        <v>41</v>
      </c>
      <c r="F1613" t="s">
        <v>618</v>
      </c>
      <c r="G1613">
        <v>1216.1400000000001</v>
      </c>
      <c r="H1613">
        <v>1</v>
      </c>
      <c r="I1613" s="1">
        <v>45124</v>
      </c>
      <c r="J1613" t="s">
        <v>23</v>
      </c>
      <c r="K1613">
        <v>37.29</v>
      </c>
      <c r="L1613">
        <v>0</v>
      </c>
      <c r="M1613">
        <v>39.81</v>
      </c>
      <c r="N1613">
        <v>230</v>
      </c>
      <c r="O1613">
        <f t="shared" si="25"/>
        <v>1176.3300000000002</v>
      </c>
    </row>
    <row r="1614" spans="1:15" x14ac:dyDescent="0.3">
      <c r="A1614" t="s">
        <v>1240</v>
      </c>
      <c r="B1614" t="s">
        <v>15</v>
      </c>
      <c r="C1614">
        <v>52</v>
      </c>
      <c r="D1614" t="s">
        <v>67</v>
      </c>
      <c r="E1614" t="s">
        <v>31</v>
      </c>
      <c r="F1614" t="s">
        <v>211</v>
      </c>
      <c r="G1614">
        <v>4783.92</v>
      </c>
      <c r="H1614">
        <v>4</v>
      </c>
      <c r="I1614" s="1">
        <v>45124</v>
      </c>
      <c r="J1614" t="s">
        <v>33</v>
      </c>
      <c r="K1614">
        <v>59.1</v>
      </c>
      <c r="L1614">
        <v>1</v>
      </c>
      <c r="M1614">
        <v>8.15</v>
      </c>
      <c r="N1614">
        <v>311</v>
      </c>
      <c r="O1614">
        <v>0</v>
      </c>
    </row>
    <row r="1615" spans="1:15" x14ac:dyDescent="0.3">
      <c r="A1615" t="s">
        <v>1277</v>
      </c>
      <c r="B1615" t="s">
        <v>25</v>
      </c>
      <c r="C1615">
        <v>54</v>
      </c>
      <c r="D1615" t="s">
        <v>21</v>
      </c>
      <c r="E1615" t="s">
        <v>31</v>
      </c>
      <c r="F1615" t="s">
        <v>1159</v>
      </c>
      <c r="G1615">
        <v>2656.26</v>
      </c>
      <c r="H1615">
        <v>1</v>
      </c>
      <c r="I1615" s="1">
        <v>45124</v>
      </c>
      <c r="J1615" t="s">
        <v>23</v>
      </c>
      <c r="K1615">
        <v>35.08</v>
      </c>
      <c r="L1615">
        <v>0</v>
      </c>
      <c r="M1615">
        <v>48.35</v>
      </c>
      <c r="N1615">
        <v>170</v>
      </c>
      <c r="O1615">
        <f t="shared" si="25"/>
        <v>2607.9100000000003</v>
      </c>
    </row>
    <row r="1616" spans="1:15" x14ac:dyDescent="0.3">
      <c r="A1616" t="s">
        <v>1913</v>
      </c>
      <c r="B1616" t="s">
        <v>15</v>
      </c>
      <c r="C1616">
        <v>22</v>
      </c>
      <c r="D1616" t="s">
        <v>30</v>
      </c>
      <c r="E1616" t="s">
        <v>31</v>
      </c>
      <c r="F1616" t="s">
        <v>1199</v>
      </c>
      <c r="G1616">
        <v>3123.33</v>
      </c>
      <c r="H1616">
        <v>2</v>
      </c>
      <c r="I1616" s="1">
        <v>45124</v>
      </c>
      <c r="J1616" t="s">
        <v>19</v>
      </c>
      <c r="K1616">
        <v>56.9</v>
      </c>
      <c r="L1616">
        <v>0</v>
      </c>
      <c r="M1616">
        <v>40.56</v>
      </c>
      <c r="N1616">
        <v>427</v>
      </c>
      <c r="O1616">
        <f t="shared" si="25"/>
        <v>6206.0999999999995</v>
      </c>
    </row>
    <row r="1617" spans="1:15" x14ac:dyDescent="0.3">
      <c r="A1617" t="s">
        <v>2919</v>
      </c>
      <c r="B1617" t="s">
        <v>25</v>
      </c>
      <c r="C1617">
        <v>31</v>
      </c>
      <c r="D1617" t="s">
        <v>16</v>
      </c>
      <c r="E1617" t="s">
        <v>31</v>
      </c>
      <c r="F1617" t="s">
        <v>825</v>
      </c>
      <c r="G1617">
        <v>2461.0300000000002</v>
      </c>
      <c r="H1617">
        <v>1</v>
      </c>
      <c r="I1617" s="1">
        <v>45124</v>
      </c>
      <c r="J1617" t="s">
        <v>53</v>
      </c>
      <c r="K1617">
        <v>32.619999999999997</v>
      </c>
      <c r="L1617">
        <v>1</v>
      </c>
      <c r="M1617">
        <v>25.36</v>
      </c>
      <c r="N1617">
        <v>13</v>
      </c>
      <c r="O1617">
        <v>0</v>
      </c>
    </row>
    <row r="1618" spans="1:15" x14ac:dyDescent="0.3">
      <c r="A1618" t="s">
        <v>3265</v>
      </c>
      <c r="B1618" t="s">
        <v>15</v>
      </c>
      <c r="C1618">
        <v>49</v>
      </c>
      <c r="D1618" t="s">
        <v>16</v>
      </c>
      <c r="E1618" t="s">
        <v>38</v>
      </c>
      <c r="F1618" t="s">
        <v>728</v>
      </c>
      <c r="G1618">
        <v>1105.6199999999999</v>
      </c>
      <c r="H1618">
        <v>3</v>
      </c>
      <c r="I1618" s="1">
        <v>45124</v>
      </c>
      <c r="J1618" t="s">
        <v>23</v>
      </c>
      <c r="K1618">
        <v>39.549999999999997</v>
      </c>
      <c r="L1618">
        <v>0</v>
      </c>
      <c r="M1618">
        <v>16.350000000000001</v>
      </c>
      <c r="N1618">
        <v>414</v>
      </c>
      <c r="O1618">
        <f t="shared" si="25"/>
        <v>3300.5099999999998</v>
      </c>
    </row>
    <row r="1619" spans="1:15" x14ac:dyDescent="0.3">
      <c r="A1619" t="s">
        <v>3297</v>
      </c>
      <c r="B1619" t="s">
        <v>25</v>
      </c>
      <c r="C1619">
        <v>32</v>
      </c>
      <c r="D1619" t="s">
        <v>21</v>
      </c>
      <c r="E1619" t="s">
        <v>38</v>
      </c>
      <c r="F1619" t="s">
        <v>669</v>
      </c>
      <c r="G1619">
        <v>4928.7700000000004</v>
      </c>
      <c r="H1619">
        <v>5</v>
      </c>
      <c r="I1619" s="1">
        <v>45124</v>
      </c>
      <c r="J1619" t="s">
        <v>28</v>
      </c>
      <c r="K1619">
        <v>43.37</v>
      </c>
      <c r="L1619">
        <v>0</v>
      </c>
      <c r="M1619">
        <v>13.26</v>
      </c>
      <c r="N1619">
        <v>154</v>
      </c>
      <c r="O1619">
        <f t="shared" si="25"/>
        <v>24630.590000000004</v>
      </c>
    </row>
    <row r="1620" spans="1:15" x14ac:dyDescent="0.3">
      <c r="A1620" t="s">
        <v>603</v>
      </c>
      <c r="B1620" t="s">
        <v>25</v>
      </c>
      <c r="C1620">
        <v>23</v>
      </c>
      <c r="D1620" t="s">
        <v>16</v>
      </c>
      <c r="E1620" t="s">
        <v>41</v>
      </c>
      <c r="F1620" t="s">
        <v>604</v>
      </c>
      <c r="G1620">
        <v>3205.07</v>
      </c>
      <c r="H1620">
        <v>5</v>
      </c>
      <c r="I1620" s="1">
        <v>45125</v>
      </c>
      <c r="J1620" t="s">
        <v>33</v>
      </c>
      <c r="K1620">
        <v>41.45</v>
      </c>
      <c r="L1620">
        <v>0</v>
      </c>
      <c r="M1620">
        <v>49.1</v>
      </c>
      <c r="N1620">
        <v>88</v>
      </c>
      <c r="O1620">
        <f t="shared" si="25"/>
        <v>15976.25</v>
      </c>
    </row>
    <row r="1621" spans="1:15" x14ac:dyDescent="0.3">
      <c r="A1621" t="s">
        <v>628</v>
      </c>
      <c r="B1621" t="s">
        <v>25</v>
      </c>
      <c r="C1621">
        <v>22</v>
      </c>
      <c r="D1621" t="s">
        <v>16</v>
      </c>
      <c r="E1621" t="s">
        <v>26</v>
      </c>
      <c r="F1621" t="s">
        <v>629</v>
      </c>
      <c r="G1621">
        <v>3466.33</v>
      </c>
      <c r="H1621">
        <v>2</v>
      </c>
      <c r="I1621" s="1">
        <v>45125</v>
      </c>
      <c r="J1621" t="s">
        <v>23</v>
      </c>
      <c r="K1621">
        <v>16.239999999999998</v>
      </c>
      <c r="L1621">
        <v>1</v>
      </c>
      <c r="M1621">
        <v>32.75</v>
      </c>
      <c r="N1621">
        <v>483</v>
      </c>
      <c r="O1621">
        <v>0</v>
      </c>
    </row>
    <row r="1622" spans="1:15" x14ac:dyDescent="0.3">
      <c r="A1622" t="s">
        <v>2095</v>
      </c>
      <c r="B1622" t="s">
        <v>25</v>
      </c>
      <c r="C1622">
        <v>35</v>
      </c>
      <c r="D1622" t="s">
        <v>67</v>
      </c>
      <c r="E1622" t="s">
        <v>38</v>
      </c>
      <c r="F1622" t="s">
        <v>1652</v>
      </c>
      <c r="G1622">
        <v>2414.61</v>
      </c>
      <c r="H1622">
        <v>1</v>
      </c>
      <c r="I1622" s="1">
        <v>45125</v>
      </c>
      <c r="J1622" t="s">
        <v>23</v>
      </c>
      <c r="K1622">
        <v>48.45</v>
      </c>
      <c r="L1622">
        <v>0</v>
      </c>
      <c r="M1622">
        <v>22.59</v>
      </c>
      <c r="N1622">
        <v>223</v>
      </c>
      <c r="O1622">
        <f t="shared" si="25"/>
        <v>2392.02</v>
      </c>
    </row>
    <row r="1623" spans="1:15" x14ac:dyDescent="0.3">
      <c r="A1623" t="s">
        <v>2769</v>
      </c>
      <c r="B1623" t="s">
        <v>25</v>
      </c>
      <c r="C1623">
        <v>59</v>
      </c>
      <c r="D1623" t="s">
        <v>21</v>
      </c>
      <c r="E1623" t="s">
        <v>31</v>
      </c>
      <c r="F1623" t="s">
        <v>2186</v>
      </c>
      <c r="G1623">
        <v>2704.02</v>
      </c>
      <c r="H1623">
        <v>2</v>
      </c>
      <c r="I1623" s="1">
        <v>45125</v>
      </c>
      <c r="J1623" t="s">
        <v>19</v>
      </c>
      <c r="K1623">
        <v>17.309999999999999</v>
      </c>
      <c r="L1623">
        <v>0</v>
      </c>
      <c r="M1623">
        <v>9.73</v>
      </c>
      <c r="N1623">
        <v>190</v>
      </c>
      <c r="O1623">
        <f t="shared" si="25"/>
        <v>5398.31</v>
      </c>
    </row>
    <row r="1624" spans="1:15" x14ac:dyDescent="0.3">
      <c r="A1624" t="s">
        <v>2828</v>
      </c>
      <c r="B1624" t="s">
        <v>15</v>
      </c>
      <c r="C1624">
        <v>59</v>
      </c>
      <c r="D1624" t="s">
        <v>21</v>
      </c>
      <c r="E1624" t="s">
        <v>17</v>
      </c>
      <c r="F1624" t="s">
        <v>1752</v>
      </c>
      <c r="G1624">
        <v>1201.2</v>
      </c>
      <c r="H1624">
        <v>2</v>
      </c>
      <c r="I1624" s="1">
        <v>45125</v>
      </c>
      <c r="J1624" t="s">
        <v>53</v>
      </c>
      <c r="K1624">
        <v>52.97</v>
      </c>
      <c r="L1624">
        <v>1</v>
      </c>
      <c r="M1624">
        <v>25.36</v>
      </c>
      <c r="N1624">
        <v>470</v>
      </c>
      <c r="O1624">
        <v>0</v>
      </c>
    </row>
    <row r="1625" spans="1:15" x14ac:dyDescent="0.3">
      <c r="A1625" t="s">
        <v>2928</v>
      </c>
      <c r="B1625" t="s">
        <v>25</v>
      </c>
      <c r="C1625">
        <v>49</v>
      </c>
      <c r="D1625" t="s">
        <v>67</v>
      </c>
      <c r="E1625" t="s">
        <v>26</v>
      </c>
      <c r="F1625" t="s">
        <v>602</v>
      </c>
      <c r="G1625">
        <v>1992.97</v>
      </c>
      <c r="H1625">
        <v>5</v>
      </c>
      <c r="I1625" s="1">
        <v>45125</v>
      </c>
      <c r="J1625" t="s">
        <v>19</v>
      </c>
      <c r="K1625">
        <v>28.23</v>
      </c>
      <c r="L1625">
        <v>0</v>
      </c>
      <c r="M1625">
        <v>1.71</v>
      </c>
      <c r="N1625">
        <v>283</v>
      </c>
      <c r="O1625">
        <f t="shared" si="25"/>
        <v>9963.1400000000012</v>
      </c>
    </row>
    <row r="1626" spans="1:15" x14ac:dyDescent="0.3">
      <c r="A1626" t="s">
        <v>3018</v>
      </c>
      <c r="B1626" t="s">
        <v>15</v>
      </c>
      <c r="C1626">
        <v>33</v>
      </c>
      <c r="D1626" t="s">
        <v>30</v>
      </c>
      <c r="E1626" t="s">
        <v>17</v>
      </c>
      <c r="F1626" t="s">
        <v>163</v>
      </c>
      <c r="G1626">
        <v>3800.69</v>
      </c>
      <c r="H1626">
        <v>3</v>
      </c>
      <c r="I1626" s="1">
        <v>45125</v>
      </c>
      <c r="J1626" t="s">
        <v>23</v>
      </c>
      <c r="K1626">
        <v>54.06</v>
      </c>
      <c r="L1626">
        <v>1</v>
      </c>
      <c r="M1626">
        <v>24.84</v>
      </c>
      <c r="N1626">
        <v>307</v>
      </c>
      <c r="O1626">
        <v>0</v>
      </c>
    </row>
    <row r="1627" spans="1:15" x14ac:dyDescent="0.3">
      <c r="A1627" t="s">
        <v>1891</v>
      </c>
      <c r="B1627" t="s">
        <v>15</v>
      </c>
      <c r="C1627">
        <v>55</v>
      </c>
      <c r="D1627" t="s">
        <v>30</v>
      </c>
      <c r="E1627" t="s">
        <v>31</v>
      </c>
      <c r="F1627" t="s">
        <v>1088</v>
      </c>
      <c r="G1627">
        <v>1469.81</v>
      </c>
      <c r="H1627">
        <v>2</v>
      </c>
      <c r="I1627" s="1">
        <v>45126</v>
      </c>
      <c r="J1627" t="s">
        <v>53</v>
      </c>
      <c r="K1627">
        <v>14.62</v>
      </c>
      <c r="L1627">
        <v>1</v>
      </c>
      <c r="M1627">
        <v>23.72</v>
      </c>
      <c r="N1627">
        <v>239</v>
      </c>
      <c r="O1627">
        <v>0</v>
      </c>
    </row>
    <row r="1628" spans="1:15" x14ac:dyDescent="0.3">
      <c r="A1628" t="s">
        <v>2098</v>
      </c>
      <c r="B1628" t="s">
        <v>25</v>
      </c>
      <c r="C1628">
        <v>52</v>
      </c>
      <c r="D1628" t="s">
        <v>37</v>
      </c>
      <c r="E1628" t="s">
        <v>41</v>
      </c>
      <c r="F1628" t="s">
        <v>2099</v>
      </c>
      <c r="G1628">
        <v>757.51</v>
      </c>
      <c r="H1628">
        <v>5</v>
      </c>
      <c r="I1628" s="1">
        <v>45126</v>
      </c>
      <c r="J1628" t="s">
        <v>28</v>
      </c>
      <c r="K1628">
        <v>27.68</v>
      </c>
      <c r="L1628">
        <v>1</v>
      </c>
      <c r="M1628">
        <v>6.17</v>
      </c>
      <c r="N1628">
        <v>340</v>
      </c>
      <c r="O1628">
        <v>0</v>
      </c>
    </row>
    <row r="1629" spans="1:15" x14ac:dyDescent="0.3">
      <c r="A1629" t="s">
        <v>2463</v>
      </c>
      <c r="B1629" t="s">
        <v>25</v>
      </c>
      <c r="C1629">
        <v>32</v>
      </c>
      <c r="D1629" t="s">
        <v>16</v>
      </c>
      <c r="E1629" t="s">
        <v>38</v>
      </c>
      <c r="F1629" t="s">
        <v>1247</v>
      </c>
      <c r="G1629">
        <v>1833.52</v>
      </c>
      <c r="H1629">
        <v>3</v>
      </c>
      <c r="I1629" s="1">
        <v>45126</v>
      </c>
      <c r="J1629" t="s">
        <v>28</v>
      </c>
      <c r="K1629">
        <v>55.11</v>
      </c>
      <c r="L1629">
        <v>1</v>
      </c>
      <c r="M1629">
        <v>45.91</v>
      </c>
      <c r="N1629">
        <v>263</v>
      </c>
      <c r="O1629">
        <v>0</v>
      </c>
    </row>
    <row r="1630" spans="1:15" x14ac:dyDescent="0.3">
      <c r="A1630" t="s">
        <v>3153</v>
      </c>
      <c r="B1630" t="s">
        <v>25</v>
      </c>
      <c r="C1630">
        <v>24</v>
      </c>
      <c r="D1630" t="s">
        <v>16</v>
      </c>
      <c r="E1630" t="s">
        <v>31</v>
      </c>
      <c r="F1630" t="s">
        <v>1519</v>
      </c>
      <c r="G1630">
        <v>987.26</v>
      </c>
      <c r="H1630">
        <v>2</v>
      </c>
      <c r="I1630" s="1">
        <v>45126</v>
      </c>
      <c r="J1630" t="s">
        <v>28</v>
      </c>
      <c r="K1630">
        <v>35.74</v>
      </c>
      <c r="L1630">
        <v>1</v>
      </c>
      <c r="M1630">
        <v>2.31</v>
      </c>
      <c r="N1630">
        <v>30</v>
      </c>
      <c r="O1630">
        <v>0</v>
      </c>
    </row>
    <row r="1631" spans="1:15" x14ac:dyDescent="0.3">
      <c r="A1631" t="s">
        <v>1249</v>
      </c>
      <c r="B1631" t="s">
        <v>15</v>
      </c>
      <c r="C1631">
        <v>27</v>
      </c>
      <c r="D1631" t="s">
        <v>21</v>
      </c>
      <c r="E1631" t="s">
        <v>31</v>
      </c>
      <c r="F1631" t="s">
        <v>90</v>
      </c>
      <c r="G1631">
        <v>1900.91</v>
      </c>
      <c r="H1631">
        <v>5</v>
      </c>
      <c r="I1631" s="1">
        <v>45127</v>
      </c>
      <c r="J1631" t="s">
        <v>53</v>
      </c>
      <c r="K1631">
        <v>42.37</v>
      </c>
      <c r="L1631">
        <v>1</v>
      </c>
      <c r="M1631">
        <v>0.33</v>
      </c>
      <c r="N1631">
        <v>465</v>
      </c>
      <c r="O1631">
        <v>0</v>
      </c>
    </row>
    <row r="1632" spans="1:15" x14ac:dyDescent="0.3">
      <c r="A1632" t="s">
        <v>2069</v>
      </c>
      <c r="B1632" t="s">
        <v>15</v>
      </c>
      <c r="C1632">
        <v>32</v>
      </c>
      <c r="D1632" t="s">
        <v>30</v>
      </c>
      <c r="E1632" t="s">
        <v>17</v>
      </c>
      <c r="F1632" t="s">
        <v>252</v>
      </c>
      <c r="G1632">
        <v>1764.56</v>
      </c>
      <c r="H1632">
        <v>3</v>
      </c>
      <c r="I1632" s="1">
        <v>45127</v>
      </c>
      <c r="J1632" t="s">
        <v>19</v>
      </c>
      <c r="K1632">
        <v>46.11</v>
      </c>
      <c r="L1632">
        <v>0</v>
      </c>
      <c r="M1632">
        <v>17.75</v>
      </c>
      <c r="N1632">
        <v>423</v>
      </c>
      <c r="O1632">
        <f t="shared" si="25"/>
        <v>5275.93</v>
      </c>
    </row>
    <row r="1633" spans="1:15" x14ac:dyDescent="0.3">
      <c r="A1633" t="s">
        <v>2343</v>
      </c>
      <c r="B1633" t="s">
        <v>25</v>
      </c>
      <c r="C1633">
        <v>30</v>
      </c>
      <c r="D1633" t="s">
        <v>21</v>
      </c>
      <c r="E1633" t="s">
        <v>38</v>
      </c>
      <c r="F1633" t="s">
        <v>894</v>
      </c>
      <c r="G1633">
        <v>1537.15</v>
      </c>
      <c r="H1633">
        <v>4</v>
      </c>
      <c r="I1633" s="1">
        <v>45127</v>
      </c>
      <c r="J1633" t="s">
        <v>53</v>
      </c>
      <c r="K1633">
        <v>41.39</v>
      </c>
      <c r="L1633">
        <v>0</v>
      </c>
      <c r="M1633">
        <v>34.39</v>
      </c>
      <c r="N1633">
        <v>182</v>
      </c>
      <c r="O1633">
        <f t="shared" si="25"/>
        <v>6114.21</v>
      </c>
    </row>
    <row r="1634" spans="1:15" x14ac:dyDescent="0.3">
      <c r="A1634" t="s">
        <v>2673</v>
      </c>
      <c r="B1634" t="s">
        <v>15</v>
      </c>
      <c r="C1634">
        <v>47</v>
      </c>
      <c r="D1634" t="s">
        <v>30</v>
      </c>
      <c r="E1634" t="s">
        <v>26</v>
      </c>
      <c r="F1634" t="s">
        <v>2674</v>
      </c>
      <c r="G1634">
        <v>1192.46</v>
      </c>
      <c r="H1634">
        <v>2</v>
      </c>
      <c r="I1634" s="1">
        <v>45127</v>
      </c>
      <c r="J1634" t="s">
        <v>33</v>
      </c>
      <c r="K1634">
        <v>52.7</v>
      </c>
      <c r="L1634">
        <v>1</v>
      </c>
      <c r="M1634">
        <v>6.9</v>
      </c>
      <c r="N1634">
        <v>27</v>
      </c>
      <c r="O1634">
        <v>0</v>
      </c>
    </row>
    <row r="1635" spans="1:15" x14ac:dyDescent="0.3">
      <c r="A1635" t="s">
        <v>2738</v>
      </c>
      <c r="B1635" t="s">
        <v>15</v>
      </c>
      <c r="C1635">
        <v>55</v>
      </c>
      <c r="D1635" t="s">
        <v>67</v>
      </c>
      <c r="E1635" t="s">
        <v>41</v>
      </c>
      <c r="F1635" t="s">
        <v>2739</v>
      </c>
      <c r="G1635">
        <v>3589.14</v>
      </c>
      <c r="H1635">
        <v>5</v>
      </c>
      <c r="I1635" s="1">
        <v>45127</v>
      </c>
      <c r="J1635" t="s">
        <v>53</v>
      </c>
      <c r="K1635">
        <v>17.09</v>
      </c>
      <c r="L1635">
        <v>0</v>
      </c>
      <c r="M1635">
        <v>5.74</v>
      </c>
      <c r="N1635">
        <v>132</v>
      </c>
      <c r="O1635">
        <f t="shared" si="25"/>
        <v>17939.96</v>
      </c>
    </row>
    <row r="1636" spans="1:15" x14ac:dyDescent="0.3">
      <c r="A1636" t="s">
        <v>2941</v>
      </c>
      <c r="B1636" t="s">
        <v>25</v>
      </c>
      <c r="C1636">
        <v>44</v>
      </c>
      <c r="D1636" t="s">
        <v>30</v>
      </c>
      <c r="E1636" t="s">
        <v>31</v>
      </c>
      <c r="F1636" t="s">
        <v>1712</v>
      </c>
      <c r="G1636">
        <v>4070.42</v>
      </c>
      <c r="H1636">
        <v>3</v>
      </c>
      <c r="I1636" s="1">
        <v>45127</v>
      </c>
      <c r="J1636" t="s">
        <v>53</v>
      </c>
      <c r="K1636">
        <v>55.32</v>
      </c>
      <c r="L1636">
        <v>1</v>
      </c>
      <c r="M1636">
        <v>38.79</v>
      </c>
      <c r="N1636">
        <v>375</v>
      </c>
      <c r="O1636">
        <v>0</v>
      </c>
    </row>
    <row r="1637" spans="1:15" x14ac:dyDescent="0.3">
      <c r="A1637" t="s">
        <v>3206</v>
      </c>
      <c r="B1637" t="s">
        <v>25</v>
      </c>
      <c r="C1637">
        <v>48</v>
      </c>
      <c r="D1637" t="s">
        <v>16</v>
      </c>
      <c r="E1637" t="s">
        <v>26</v>
      </c>
      <c r="F1637" t="s">
        <v>2278</v>
      </c>
      <c r="G1637">
        <v>1270.6099999999999</v>
      </c>
      <c r="H1637">
        <v>2</v>
      </c>
      <c r="I1637" s="1">
        <v>45127</v>
      </c>
      <c r="J1637" t="s">
        <v>33</v>
      </c>
      <c r="K1637">
        <v>58.36</v>
      </c>
      <c r="L1637">
        <v>0</v>
      </c>
      <c r="M1637">
        <v>17.2</v>
      </c>
      <c r="N1637">
        <v>117</v>
      </c>
      <c r="O1637">
        <f t="shared" si="25"/>
        <v>2524.02</v>
      </c>
    </row>
    <row r="1638" spans="1:15" x14ac:dyDescent="0.3">
      <c r="A1638" t="s">
        <v>3485</v>
      </c>
      <c r="B1638" t="s">
        <v>25</v>
      </c>
      <c r="C1638">
        <v>47</v>
      </c>
      <c r="D1638" t="s">
        <v>37</v>
      </c>
      <c r="E1638" t="s">
        <v>31</v>
      </c>
      <c r="F1638" t="s">
        <v>57</v>
      </c>
      <c r="G1638">
        <v>2969.41</v>
      </c>
      <c r="H1638">
        <v>1</v>
      </c>
      <c r="I1638" s="1">
        <v>45127</v>
      </c>
      <c r="J1638" t="s">
        <v>28</v>
      </c>
      <c r="K1638">
        <v>32.44</v>
      </c>
      <c r="L1638">
        <v>0</v>
      </c>
      <c r="M1638">
        <v>13.4</v>
      </c>
      <c r="N1638">
        <v>373</v>
      </c>
      <c r="O1638">
        <f t="shared" si="25"/>
        <v>2956.0099999999998</v>
      </c>
    </row>
    <row r="1639" spans="1:15" x14ac:dyDescent="0.3">
      <c r="A1639" t="s">
        <v>3570</v>
      </c>
      <c r="B1639" t="s">
        <v>15</v>
      </c>
      <c r="C1639">
        <v>19</v>
      </c>
      <c r="D1639" t="s">
        <v>21</v>
      </c>
      <c r="E1639" t="s">
        <v>26</v>
      </c>
      <c r="F1639" t="s">
        <v>3276</v>
      </c>
      <c r="G1639">
        <v>3836.34</v>
      </c>
      <c r="H1639">
        <v>4</v>
      </c>
      <c r="I1639" s="1">
        <v>45127</v>
      </c>
      <c r="J1639" t="s">
        <v>19</v>
      </c>
      <c r="K1639">
        <v>22.94</v>
      </c>
      <c r="L1639">
        <v>1</v>
      </c>
      <c r="M1639">
        <v>7.54</v>
      </c>
      <c r="N1639">
        <v>62</v>
      </c>
      <c r="O1639">
        <v>0</v>
      </c>
    </row>
    <row r="1640" spans="1:15" x14ac:dyDescent="0.3">
      <c r="A1640" t="s">
        <v>1072</v>
      </c>
      <c r="B1640" t="s">
        <v>25</v>
      </c>
      <c r="C1640">
        <v>58</v>
      </c>
      <c r="D1640" t="s">
        <v>37</v>
      </c>
      <c r="E1640" t="s">
        <v>41</v>
      </c>
      <c r="F1640" t="s">
        <v>671</v>
      </c>
      <c r="G1640">
        <v>4404.6899999999996</v>
      </c>
      <c r="H1640">
        <v>5</v>
      </c>
      <c r="I1640" s="1">
        <v>45128</v>
      </c>
      <c r="J1640" t="s">
        <v>23</v>
      </c>
      <c r="K1640">
        <v>32.979999999999997</v>
      </c>
      <c r="L1640">
        <v>1</v>
      </c>
      <c r="M1640">
        <v>34.590000000000003</v>
      </c>
      <c r="N1640">
        <v>260</v>
      </c>
      <c r="O1640">
        <v>0</v>
      </c>
    </row>
    <row r="1641" spans="1:15" x14ac:dyDescent="0.3">
      <c r="A1641" t="s">
        <v>1661</v>
      </c>
      <c r="B1641" t="s">
        <v>25</v>
      </c>
      <c r="C1641">
        <v>28</v>
      </c>
      <c r="D1641" t="s">
        <v>67</v>
      </c>
      <c r="E1641" t="s">
        <v>31</v>
      </c>
      <c r="F1641" t="s">
        <v>1662</v>
      </c>
      <c r="G1641">
        <v>1341.18</v>
      </c>
      <c r="H1641">
        <v>1</v>
      </c>
      <c r="I1641" s="1">
        <v>45128</v>
      </c>
      <c r="J1641" t="s">
        <v>53</v>
      </c>
      <c r="K1641">
        <v>30.6</v>
      </c>
      <c r="L1641">
        <v>0</v>
      </c>
      <c r="M1641">
        <v>27.28</v>
      </c>
      <c r="N1641">
        <v>22</v>
      </c>
      <c r="O1641">
        <f t="shared" si="25"/>
        <v>1313.9</v>
      </c>
    </row>
    <row r="1642" spans="1:15" x14ac:dyDescent="0.3">
      <c r="A1642" t="s">
        <v>3399</v>
      </c>
      <c r="B1642" t="s">
        <v>25</v>
      </c>
      <c r="C1642">
        <v>26</v>
      </c>
      <c r="D1642" t="s">
        <v>30</v>
      </c>
      <c r="E1642" t="s">
        <v>26</v>
      </c>
      <c r="F1642" t="s">
        <v>1613</v>
      </c>
      <c r="G1642">
        <v>2984.39</v>
      </c>
      <c r="H1642">
        <v>2</v>
      </c>
      <c r="I1642" s="1">
        <v>45128</v>
      </c>
      <c r="J1642" t="s">
        <v>28</v>
      </c>
      <c r="K1642">
        <v>40.96</v>
      </c>
      <c r="L1642">
        <v>1</v>
      </c>
      <c r="M1642">
        <v>36.96</v>
      </c>
      <c r="N1642">
        <v>456</v>
      </c>
      <c r="O1642">
        <v>0</v>
      </c>
    </row>
    <row r="1643" spans="1:15" x14ac:dyDescent="0.3">
      <c r="A1643" t="s">
        <v>3440</v>
      </c>
      <c r="B1643" t="s">
        <v>25</v>
      </c>
      <c r="C1643">
        <v>30</v>
      </c>
      <c r="D1643" t="s">
        <v>21</v>
      </c>
      <c r="E1643" t="s">
        <v>38</v>
      </c>
      <c r="F1643" t="s">
        <v>2630</v>
      </c>
      <c r="G1643">
        <v>4129.78</v>
      </c>
      <c r="H1643">
        <v>5</v>
      </c>
      <c r="I1643" s="1">
        <v>45128</v>
      </c>
      <c r="J1643" t="s">
        <v>33</v>
      </c>
      <c r="K1643">
        <v>13.05</v>
      </c>
      <c r="L1643">
        <v>1</v>
      </c>
      <c r="M1643">
        <v>9.75</v>
      </c>
      <c r="N1643">
        <v>164</v>
      </c>
      <c r="O1643">
        <v>0</v>
      </c>
    </row>
    <row r="1644" spans="1:15" x14ac:dyDescent="0.3">
      <c r="A1644" t="s">
        <v>3677</v>
      </c>
      <c r="B1644" t="s">
        <v>15</v>
      </c>
      <c r="C1644">
        <v>29</v>
      </c>
      <c r="D1644" t="s">
        <v>21</v>
      </c>
      <c r="E1644" t="s">
        <v>17</v>
      </c>
      <c r="F1644" t="s">
        <v>1221</v>
      </c>
      <c r="G1644">
        <v>3042.85</v>
      </c>
      <c r="H1644">
        <v>2</v>
      </c>
      <c r="I1644" s="1">
        <v>45128</v>
      </c>
      <c r="J1644" t="s">
        <v>28</v>
      </c>
      <c r="K1644">
        <v>53.35</v>
      </c>
      <c r="L1644">
        <v>1</v>
      </c>
      <c r="M1644">
        <v>37.119999999999997</v>
      </c>
      <c r="N1644">
        <v>14</v>
      </c>
      <c r="O1644">
        <v>0</v>
      </c>
    </row>
    <row r="1645" spans="1:15" x14ac:dyDescent="0.3">
      <c r="A1645" t="s">
        <v>540</v>
      </c>
      <c r="B1645" t="s">
        <v>25</v>
      </c>
      <c r="C1645">
        <v>46</v>
      </c>
      <c r="D1645" t="s">
        <v>30</v>
      </c>
      <c r="E1645" t="s">
        <v>41</v>
      </c>
      <c r="F1645" t="s">
        <v>313</v>
      </c>
      <c r="G1645">
        <v>4647.58</v>
      </c>
      <c r="H1645">
        <v>4</v>
      </c>
      <c r="I1645" s="1">
        <v>45129</v>
      </c>
      <c r="J1645" t="s">
        <v>28</v>
      </c>
      <c r="K1645">
        <v>24.38</v>
      </c>
      <c r="L1645">
        <v>0</v>
      </c>
      <c r="M1645">
        <v>43.83</v>
      </c>
      <c r="N1645">
        <v>466</v>
      </c>
      <c r="O1645">
        <f t="shared" si="25"/>
        <v>18546.489999999998</v>
      </c>
    </row>
    <row r="1646" spans="1:15" x14ac:dyDescent="0.3">
      <c r="A1646" t="s">
        <v>1181</v>
      </c>
      <c r="B1646" t="s">
        <v>15</v>
      </c>
      <c r="C1646">
        <v>60</v>
      </c>
      <c r="D1646" t="s">
        <v>16</v>
      </c>
      <c r="E1646" t="s">
        <v>17</v>
      </c>
      <c r="F1646" t="s">
        <v>172</v>
      </c>
      <c r="G1646">
        <v>2840.18</v>
      </c>
      <c r="H1646">
        <v>2</v>
      </c>
      <c r="I1646" s="1">
        <v>45129</v>
      </c>
      <c r="J1646" t="s">
        <v>28</v>
      </c>
      <c r="K1646">
        <v>47.18</v>
      </c>
      <c r="L1646">
        <v>1</v>
      </c>
      <c r="M1646">
        <v>18.739999999999998</v>
      </c>
      <c r="N1646">
        <v>331</v>
      </c>
      <c r="O1646">
        <v>0</v>
      </c>
    </row>
    <row r="1647" spans="1:15" x14ac:dyDescent="0.3">
      <c r="A1647" t="s">
        <v>1872</v>
      </c>
      <c r="B1647" t="s">
        <v>15</v>
      </c>
      <c r="C1647">
        <v>23</v>
      </c>
      <c r="D1647" t="s">
        <v>67</v>
      </c>
      <c r="E1647" t="s">
        <v>17</v>
      </c>
      <c r="F1647" t="s">
        <v>872</v>
      </c>
      <c r="G1647">
        <v>3298.21</v>
      </c>
      <c r="H1647">
        <v>4</v>
      </c>
      <c r="I1647" s="1">
        <v>45129</v>
      </c>
      <c r="J1647" t="s">
        <v>53</v>
      </c>
      <c r="K1647">
        <v>41.08</v>
      </c>
      <c r="L1647">
        <v>0</v>
      </c>
      <c r="M1647">
        <v>30.29</v>
      </c>
      <c r="N1647">
        <v>274</v>
      </c>
      <c r="O1647">
        <f t="shared" si="25"/>
        <v>13162.55</v>
      </c>
    </row>
    <row r="1648" spans="1:15" x14ac:dyDescent="0.3">
      <c r="A1648" t="s">
        <v>2082</v>
      </c>
      <c r="B1648" t="s">
        <v>15</v>
      </c>
      <c r="C1648">
        <v>49</v>
      </c>
      <c r="D1648" t="s">
        <v>30</v>
      </c>
      <c r="E1648" t="s">
        <v>41</v>
      </c>
      <c r="F1648" t="s">
        <v>1645</v>
      </c>
      <c r="G1648">
        <v>4640.97</v>
      </c>
      <c r="H1648">
        <v>2</v>
      </c>
      <c r="I1648" s="1">
        <v>45129</v>
      </c>
      <c r="J1648" t="s">
        <v>19</v>
      </c>
      <c r="K1648">
        <v>29.52</v>
      </c>
      <c r="L1648">
        <v>1</v>
      </c>
      <c r="M1648">
        <v>19.89</v>
      </c>
      <c r="N1648">
        <v>310</v>
      </c>
      <c r="O1648">
        <v>0</v>
      </c>
    </row>
    <row r="1649" spans="1:15" x14ac:dyDescent="0.3">
      <c r="A1649" t="s">
        <v>2568</v>
      </c>
      <c r="B1649" t="s">
        <v>15</v>
      </c>
      <c r="C1649">
        <v>18</v>
      </c>
      <c r="D1649" t="s">
        <v>16</v>
      </c>
      <c r="E1649" t="s">
        <v>26</v>
      </c>
      <c r="F1649" t="s">
        <v>124</v>
      </c>
      <c r="G1649">
        <v>2110.8200000000002</v>
      </c>
      <c r="H1649">
        <v>1</v>
      </c>
      <c r="I1649" s="1">
        <v>45129</v>
      </c>
      <c r="J1649" t="s">
        <v>53</v>
      </c>
      <c r="K1649">
        <v>12.78</v>
      </c>
      <c r="L1649">
        <v>0</v>
      </c>
      <c r="M1649">
        <v>20.6</v>
      </c>
      <c r="N1649">
        <v>69</v>
      </c>
      <c r="O1649">
        <f t="shared" si="25"/>
        <v>2090.2200000000003</v>
      </c>
    </row>
    <row r="1650" spans="1:15" x14ac:dyDescent="0.3">
      <c r="A1650" t="s">
        <v>3657</v>
      </c>
      <c r="B1650" t="s">
        <v>25</v>
      </c>
      <c r="C1650">
        <v>55</v>
      </c>
      <c r="D1650" t="s">
        <v>67</v>
      </c>
      <c r="E1650" t="s">
        <v>31</v>
      </c>
      <c r="F1650" t="s">
        <v>917</v>
      </c>
      <c r="G1650">
        <v>2925.96</v>
      </c>
      <c r="H1650">
        <v>3</v>
      </c>
      <c r="I1650" s="1">
        <v>45129</v>
      </c>
      <c r="J1650" t="s">
        <v>33</v>
      </c>
      <c r="K1650">
        <v>7.37</v>
      </c>
      <c r="L1650">
        <v>1</v>
      </c>
      <c r="M1650">
        <v>14.08</v>
      </c>
      <c r="N1650">
        <v>199</v>
      </c>
      <c r="O1650">
        <v>0</v>
      </c>
    </row>
    <row r="1651" spans="1:15" x14ac:dyDescent="0.3">
      <c r="A1651" t="s">
        <v>3837</v>
      </c>
      <c r="B1651" t="s">
        <v>15</v>
      </c>
      <c r="C1651">
        <v>26</v>
      </c>
      <c r="D1651" t="s">
        <v>67</v>
      </c>
      <c r="E1651" t="s">
        <v>41</v>
      </c>
      <c r="F1651" t="s">
        <v>293</v>
      </c>
      <c r="G1651">
        <v>2322.37</v>
      </c>
      <c r="H1651">
        <v>2</v>
      </c>
      <c r="I1651" s="1">
        <v>45129</v>
      </c>
      <c r="J1651" t="s">
        <v>23</v>
      </c>
      <c r="K1651">
        <v>29.3</v>
      </c>
      <c r="L1651">
        <v>0</v>
      </c>
      <c r="M1651">
        <v>8.3000000000000007</v>
      </c>
      <c r="N1651">
        <v>295</v>
      </c>
      <c r="O1651">
        <f t="shared" si="25"/>
        <v>4636.4399999999996</v>
      </c>
    </row>
    <row r="1652" spans="1:15" x14ac:dyDescent="0.3">
      <c r="A1652" t="s">
        <v>1258</v>
      </c>
      <c r="B1652" t="s">
        <v>15</v>
      </c>
      <c r="C1652">
        <v>25</v>
      </c>
      <c r="D1652" t="s">
        <v>37</v>
      </c>
      <c r="E1652" t="s">
        <v>31</v>
      </c>
      <c r="F1652" t="s">
        <v>248</v>
      </c>
      <c r="G1652">
        <v>2160.5300000000002</v>
      </c>
      <c r="H1652">
        <v>4</v>
      </c>
      <c r="I1652" s="1">
        <v>45130</v>
      </c>
      <c r="J1652" t="s">
        <v>53</v>
      </c>
      <c r="K1652">
        <v>27.58</v>
      </c>
      <c r="L1652">
        <v>0</v>
      </c>
      <c r="M1652">
        <v>46.03</v>
      </c>
      <c r="N1652">
        <v>268</v>
      </c>
      <c r="O1652">
        <f t="shared" si="25"/>
        <v>8596.09</v>
      </c>
    </row>
    <row r="1653" spans="1:15" x14ac:dyDescent="0.3">
      <c r="A1653" t="s">
        <v>2175</v>
      </c>
      <c r="B1653" t="s">
        <v>25</v>
      </c>
      <c r="C1653">
        <v>48</v>
      </c>
      <c r="D1653" t="s">
        <v>30</v>
      </c>
      <c r="E1653" t="s">
        <v>41</v>
      </c>
      <c r="F1653" t="s">
        <v>1785</v>
      </c>
      <c r="G1653">
        <v>4336.72</v>
      </c>
      <c r="H1653">
        <v>3</v>
      </c>
      <c r="I1653" s="1">
        <v>45130</v>
      </c>
      <c r="J1653" t="s">
        <v>33</v>
      </c>
      <c r="K1653">
        <v>58.03</v>
      </c>
      <c r="L1653">
        <v>0</v>
      </c>
      <c r="M1653">
        <v>39.729999999999997</v>
      </c>
      <c r="N1653">
        <v>158</v>
      </c>
      <c r="O1653">
        <f t="shared" si="25"/>
        <v>12970.43</v>
      </c>
    </row>
    <row r="1654" spans="1:15" x14ac:dyDescent="0.3">
      <c r="A1654" t="s">
        <v>2884</v>
      </c>
      <c r="B1654" t="s">
        <v>15</v>
      </c>
      <c r="C1654">
        <v>43</v>
      </c>
      <c r="D1654" t="s">
        <v>37</v>
      </c>
      <c r="E1654" t="s">
        <v>41</v>
      </c>
      <c r="F1654" t="s">
        <v>894</v>
      </c>
      <c r="G1654">
        <v>949.7</v>
      </c>
      <c r="H1654">
        <v>2</v>
      </c>
      <c r="I1654" s="1">
        <v>45130</v>
      </c>
      <c r="J1654" t="s">
        <v>28</v>
      </c>
      <c r="K1654">
        <v>21.04</v>
      </c>
      <c r="L1654">
        <v>1</v>
      </c>
      <c r="M1654">
        <v>45.81</v>
      </c>
      <c r="N1654">
        <v>17</v>
      </c>
      <c r="O1654">
        <v>0</v>
      </c>
    </row>
    <row r="1655" spans="1:15" x14ac:dyDescent="0.3">
      <c r="A1655" t="s">
        <v>3411</v>
      </c>
      <c r="B1655" t="s">
        <v>25</v>
      </c>
      <c r="C1655">
        <v>29</v>
      </c>
      <c r="D1655" t="s">
        <v>37</v>
      </c>
      <c r="E1655" t="s">
        <v>31</v>
      </c>
      <c r="F1655" t="s">
        <v>362</v>
      </c>
      <c r="G1655">
        <v>2314.17</v>
      </c>
      <c r="H1655">
        <v>1</v>
      </c>
      <c r="I1655" s="1">
        <v>45130</v>
      </c>
      <c r="J1655" t="s">
        <v>33</v>
      </c>
      <c r="K1655">
        <v>28.53</v>
      </c>
      <c r="L1655">
        <v>1</v>
      </c>
      <c r="M1655">
        <v>35.590000000000003</v>
      </c>
      <c r="N1655">
        <v>250</v>
      </c>
      <c r="O1655">
        <v>0</v>
      </c>
    </row>
    <row r="1656" spans="1:15" x14ac:dyDescent="0.3">
      <c r="A1656" t="s">
        <v>3668</v>
      </c>
      <c r="B1656" t="s">
        <v>25</v>
      </c>
      <c r="C1656">
        <v>22</v>
      </c>
      <c r="D1656" t="s">
        <v>30</v>
      </c>
      <c r="E1656" t="s">
        <v>38</v>
      </c>
      <c r="F1656" t="s">
        <v>1471</v>
      </c>
      <c r="G1656">
        <v>2808.95</v>
      </c>
      <c r="H1656">
        <v>1</v>
      </c>
      <c r="I1656" s="1">
        <v>45130</v>
      </c>
      <c r="J1656" t="s">
        <v>53</v>
      </c>
      <c r="K1656">
        <v>7.71</v>
      </c>
      <c r="L1656">
        <v>0</v>
      </c>
      <c r="M1656">
        <v>48.07</v>
      </c>
      <c r="N1656">
        <v>81</v>
      </c>
      <c r="O1656">
        <f t="shared" si="25"/>
        <v>2760.8799999999997</v>
      </c>
    </row>
    <row r="1657" spans="1:15" x14ac:dyDescent="0.3">
      <c r="A1657" t="s">
        <v>3850</v>
      </c>
      <c r="B1657" t="s">
        <v>15</v>
      </c>
      <c r="C1657">
        <v>20</v>
      </c>
      <c r="D1657" t="s">
        <v>16</v>
      </c>
      <c r="E1657" t="s">
        <v>26</v>
      </c>
      <c r="F1657" t="s">
        <v>2697</v>
      </c>
      <c r="G1657">
        <v>2819.07</v>
      </c>
      <c r="H1657">
        <v>5</v>
      </c>
      <c r="I1657" s="1">
        <v>45130</v>
      </c>
      <c r="J1657" t="s">
        <v>19</v>
      </c>
      <c r="K1657">
        <v>14.2</v>
      </c>
      <c r="L1657">
        <v>1</v>
      </c>
      <c r="M1657">
        <v>2.96</v>
      </c>
      <c r="N1657">
        <v>446</v>
      </c>
      <c r="O1657">
        <v>0</v>
      </c>
    </row>
    <row r="1658" spans="1:15" x14ac:dyDescent="0.3">
      <c r="A1658" t="s">
        <v>310</v>
      </c>
      <c r="B1658" t="s">
        <v>25</v>
      </c>
      <c r="C1658">
        <v>55</v>
      </c>
      <c r="D1658" t="s">
        <v>67</v>
      </c>
      <c r="E1658" t="s">
        <v>41</v>
      </c>
      <c r="F1658" t="s">
        <v>311</v>
      </c>
      <c r="G1658">
        <v>1690.45</v>
      </c>
      <c r="H1658">
        <v>3</v>
      </c>
      <c r="I1658" s="1">
        <v>45131</v>
      </c>
      <c r="J1658" t="s">
        <v>33</v>
      </c>
      <c r="K1658">
        <v>26.72</v>
      </c>
      <c r="L1658">
        <v>0</v>
      </c>
      <c r="M1658">
        <v>21.58</v>
      </c>
      <c r="N1658">
        <v>78</v>
      </c>
      <c r="O1658">
        <f t="shared" si="25"/>
        <v>5049.7700000000004</v>
      </c>
    </row>
    <row r="1659" spans="1:15" x14ac:dyDescent="0.3">
      <c r="A1659" t="s">
        <v>1219</v>
      </c>
      <c r="B1659" t="s">
        <v>15</v>
      </c>
      <c r="C1659">
        <v>28</v>
      </c>
      <c r="D1659" t="s">
        <v>21</v>
      </c>
      <c r="E1659" t="s">
        <v>31</v>
      </c>
      <c r="F1659" t="s">
        <v>321</v>
      </c>
      <c r="G1659">
        <v>1562.42</v>
      </c>
      <c r="H1659">
        <v>5</v>
      </c>
      <c r="I1659" s="1">
        <v>45131</v>
      </c>
      <c r="J1659" t="s">
        <v>33</v>
      </c>
      <c r="K1659">
        <v>43.54</v>
      </c>
      <c r="L1659">
        <v>1</v>
      </c>
      <c r="M1659">
        <v>21.08</v>
      </c>
      <c r="N1659">
        <v>400</v>
      </c>
      <c r="O1659">
        <v>0</v>
      </c>
    </row>
    <row r="1660" spans="1:15" x14ac:dyDescent="0.3">
      <c r="A1660" t="s">
        <v>2252</v>
      </c>
      <c r="B1660" t="s">
        <v>25</v>
      </c>
      <c r="C1660">
        <v>36</v>
      </c>
      <c r="D1660" t="s">
        <v>67</v>
      </c>
      <c r="E1660" t="s">
        <v>38</v>
      </c>
      <c r="F1660" t="s">
        <v>242</v>
      </c>
      <c r="G1660">
        <v>936.12</v>
      </c>
      <c r="H1660">
        <v>3</v>
      </c>
      <c r="I1660" s="1">
        <v>45131</v>
      </c>
      <c r="J1660" t="s">
        <v>23</v>
      </c>
      <c r="K1660">
        <v>37.15</v>
      </c>
      <c r="L1660">
        <v>1</v>
      </c>
      <c r="M1660">
        <v>45.22</v>
      </c>
      <c r="N1660">
        <v>342</v>
      </c>
      <c r="O1660">
        <v>0</v>
      </c>
    </row>
    <row r="1661" spans="1:15" x14ac:dyDescent="0.3">
      <c r="A1661" t="s">
        <v>2292</v>
      </c>
      <c r="B1661" t="s">
        <v>25</v>
      </c>
      <c r="C1661">
        <v>49</v>
      </c>
      <c r="D1661" t="s">
        <v>16</v>
      </c>
      <c r="E1661" t="s">
        <v>26</v>
      </c>
      <c r="F1661" t="s">
        <v>529</v>
      </c>
      <c r="G1661">
        <v>1504.72</v>
      </c>
      <c r="H1661">
        <v>5</v>
      </c>
      <c r="I1661" s="1">
        <v>45131</v>
      </c>
      <c r="J1661" t="s">
        <v>19</v>
      </c>
      <c r="K1661">
        <v>19.27</v>
      </c>
      <c r="L1661">
        <v>0</v>
      </c>
      <c r="M1661">
        <v>37.58</v>
      </c>
      <c r="N1661">
        <v>20</v>
      </c>
      <c r="O1661">
        <f t="shared" si="25"/>
        <v>7486.02</v>
      </c>
    </row>
    <row r="1662" spans="1:15" x14ac:dyDescent="0.3">
      <c r="A1662" t="s">
        <v>2509</v>
      </c>
      <c r="B1662" t="s">
        <v>15</v>
      </c>
      <c r="C1662">
        <v>29</v>
      </c>
      <c r="D1662" t="s">
        <v>37</v>
      </c>
      <c r="E1662" t="s">
        <v>17</v>
      </c>
      <c r="F1662" t="s">
        <v>2510</v>
      </c>
      <c r="G1662">
        <v>843.22</v>
      </c>
      <c r="H1662">
        <v>4</v>
      </c>
      <c r="I1662" s="1">
        <v>45131</v>
      </c>
      <c r="J1662" t="s">
        <v>53</v>
      </c>
      <c r="K1662">
        <v>9.02</v>
      </c>
      <c r="L1662">
        <v>1</v>
      </c>
      <c r="M1662">
        <v>45.96</v>
      </c>
      <c r="N1662">
        <v>284</v>
      </c>
      <c r="O1662">
        <v>0</v>
      </c>
    </row>
    <row r="1663" spans="1:15" x14ac:dyDescent="0.3">
      <c r="A1663" t="s">
        <v>2536</v>
      </c>
      <c r="B1663" t="s">
        <v>15</v>
      </c>
      <c r="C1663">
        <v>29</v>
      </c>
      <c r="D1663" t="s">
        <v>67</v>
      </c>
      <c r="E1663" t="s">
        <v>38</v>
      </c>
      <c r="F1663" t="s">
        <v>55</v>
      </c>
      <c r="G1663">
        <v>839.87</v>
      </c>
      <c r="H1663">
        <v>5</v>
      </c>
      <c r="I1663" s="1">
        <v>45131</v>
      </c>
      <c r="J1663" t="s">
        <v>53</v>
      </c>
      <c r="K1663">
        <v>5.74</v>
      </c>
      <c r="L1663">
        <v>1</v>
      </c>
      <c r="M1663">
        <v>42.94</v>
      </c>
      <c r="N1663">
        <v>52</v>
      </c>
      <c r="O1663">
        <v>0</v>
      </c>
    </row>
    <row r="1664" spans="1:15" x14ac:dyDescent="0.3">
      <c r="A1664" t="s">
        <v>276</v>
      </c>
      <c r="B1664" t="s">
        <v>15</v>
      </c>
      <c r="C1664">
        <v>29</v>
      </c>
      <c r="D1664" t="s">
        <v>67</v>
      </c>
      <c r="E1664" t="s">
        <v>17</v>
      </c>
      <c r="F1664" t="s">
        <v>277</v>
      </c>
      <c r="G1664">
        <v>3335.2</v>
      </c>
      <c r="H1664">
        <v>5</v>
      </c>
      <c r="I1664" s="1">
        <v>45132</v>
      </c>
      <c r="J1664" t="s">
        <v>28</v>
      </c>
      <c r="K1664">
        <v>20.59</v>
      </c>
      <c r="L1664">
        <v>0</v>
      </c>
      <c r="M1664">
        <v>5.0199999999999996</v>
      </c>
      <c r="N1664">
        <v>307</v>
      </c>
      <c r="O1664">
        <f t="shared" si="25"/>
        <v>16670.98</v>
      </c>
    </row>
    <row r="1665" spans="1:15" x14ac:dyDescent="0.3">
      <c r="A1665" t="s">
        <v>1175</v>
      </c>
      <c r="B1665" t="s">
        <v>25</v>
      </c>
      <c r="C1665">
        <v>47</v>
      </c>
      <c r="D1665" t="s">
        <v>16</v>
      </c>
      <c r="E1665" t="s">
        <v>31</v>
      </c>
      <c r="F1665" t="s">
        <v>1176</v>
      </c>
      <c r="G1665">
        <v>3432.93</v>
      </c>
      <c r="H1665">
        <v>4</v>
      </c>
      <c r="I1665" s="1">
        <v>45132</v>
      </c>
      <c r="J1665" t="s">
        <v>53</v>
      </c>
      <c r="K1665">
        <v>21.2</v>
      </c>
      <c r="L1665">
        <v>0</v>
      </c>
      <c r="M1665">
        <v>30.77</v>
      </c>
      <c r="N1665">
        <v>110</v>
      </c>
      <c r="O1665">
        <f t="shared" si="25"/>
        <v>13700.949999999999</v>
      </c>
    </row>
    <row r="1666" spans="1:15" x14ac:dyDescent="0.3">
      <c r="A1666" t="s">
        <v>2093</v>
      </c>
      <c r="B1666" t="s">
        <v>15</v>
      </c>
      <c r="C1666">
        <v>45</v>
      </c>
      <c r="D1666" t="s">
        <v>37</v>
      </c>
      <c r="E1666" t="s">
        <v>17</v>
      </c>
      <c r="F1666" t="s">
        <v>1910</v>
      </c>
      <c r="G1666">
        <v>3783.05</v>
      </c>
      <c r="H1666">
        <v>4</v>
      </c>
      <c r="I1666" s="1">
        <v>45132</v>
      </c>
      <c r="J1666" t="s">
        <v>19</v>
      </c>
      <c r="K1666">
        <v>32.64</v>
      </c>
      <c r="L1666">
        <v>1</v>
      </c>
      <c r="M1666">
        <v>40.340000000000003</v>
      </c>
      <c r="N1666">
        <v>279</v>
      </c>
      <c r="O1666">
        <v>0</v>
      </c>
    </row>
    <row r="1667" spans="1:15" x14ac:dyDescent="0.3">
      <c r="A1667" t="s">
        <v>2421</v>
      </c>
      <c r="B1667" t="s">
        <v>15</v>
      </c>
      <c r="C1667">
        <v>44</v>
      </c>
      <c r="D1667" t="s">
        <v>21</v>
      </c>
      <c r="E1667" t="s">
        <v>26</v>
      </c>
      <c r="F1667" t="s">
        <v>2422</v>
      </c>
      <c r="G1667">
        <v>4428.16</v>
      </c>
      <c r="H1667">
        <v>3</v>
      </c>
      <c r="I1667" s="1">
        <v>45132</v>
      </c>
      <c r="J1667" t="s">
        <v>33</v>
      </c>
      <c r="K1667">
        <v>54.33</v>
      </c>
      <c r="L1667">
        <v>0</v>
      </c>
      <c r="M1667">
        <v>32.9</v>
      </c>
      <c r="N1667">
        <v>245</v>
      </c>
      <c r="O1667">
        <f t="shared" ref="O1667:O1730" si="26">(G1667 * H1667) - M1667</f>
        <v>13251.58</v>
      </c>
    </row>
    <row r="1668" spans="1:15" x14ac:dyDescent="0.3">
      <c r="A1668" t="s">
        <v>3379</v>
      </c>
      <c r="B1668" t="s">
        <v>25</v>
      </c>
      <c r="C1668">
        <v>31</v>
      </c>
      <c r="D1668" t="s">
        <v>21</v>
      </c>
      <c r="E1668" t="s">
        <v>31</v>
      </c>
      <c r="F1668" t="s">
        <v>1397</v>
      </c>
      <c r="G1668">
        <v>836.36</v>
      </c>
      <c r="H1668">
        <v>3</v>
      </c>
      <c r="I1668" s="1">
        <v>45132</v>
      </c>
      <c r="J1668" t="s">
        <v>28</v>
      </c>
      <c r="K1668">
        <v>13.73</v>
      </c>
      <c r="L1668">
        <v>1</v>
      </c>
      <c r="M1668">
        <v>28.32</v>
      </c>
      <c r="N1668">
        <v>135</v>
      </c>
      <c r="O1668">
        <v>0</v>
      </c>
    </row>
    <row r="1669" spans="1:15" x14ac:dyDescent="0.3">
      <c r="A1669" t="s">
        <v>3507</v>
      </c>
      <c r="B1669" t="s">
        <v>15</v>
      </c>
      <c r="C1669">
        <v>42</v>
      </c>
      <c r="D1669" t="s">
        <v>21</v>
      </c>
      <c r="E1669" t="s">
        <v>17</v>
      </c>
      <c r="F1669" t="s">
        <v>3508</v>
      </c>
      <c r="G1669">
        <v>4277.8100000000004</v>
      </c>
      <c r="H1669">
        <v>4</v>
      </c>
      <c r="I1669" s="1">
        <v>45132</v>
      </c>
      <c r="J1669" t="s">
        <v>33</v>
      </c>
      <c r="K1669">
        <v>54.94</v>
      </c>
      <c r="L1669">
        <v>0</v>
      </c>
      <c r="M1669">
        <v>33.64</v>
      </c>
      <c r="N1669">
        <v>328</v>
      </c>
      <c r="O1669">
        <f t="shared" si="26"/>
        <v>17077.600000000002</v>
      </c>
    </row>
    <row r="1670" spans="1:15" x14ac:dyDescent="0.3">
      <c r="A1670" t="s">
        <v>1660</v>
      </c>
      <c r="B1670" t="s">
        <v>15</v>
      </c>
      <c r="C1670">
        <v>36</v>
      </c>
      <c r="D1670" t="s">
        <v>37</v>
      </c>
      <c r="E1670" t="s">
        <v>31</v>
      </c>
      <c r="F1670" t="s">
        <v>1613</v>
      </c>
      <c r="G1670">
        <v>4517.1499999999996</v>
      </c>
      <c r="H1670">
        <v>1</v>
      </c>
      <c r="I1670" s="1">
        <v>45133</v>
      </c>
      <c r="J1670" t="s">
        <v>33</v>
      </c>
      <c r="K1670">
        <v>48.96</v>
      </c>
      <c r="L1670">
        <v>1</v>
      </c>
      <c r="M1670">
        <v>8.07</v>
      </c>
      <c r="N1670">
        <v>311</v>
      </c>
      <c r="O1670">
        <v>0</v>
      </c>
    </row>
    <row r="1671" spans="1:15" x14ac:dyDescent="0.3">
      <c r="A1671" t="s">
        <v>2071</v>
      </c>
      <c r="B1671" t="s">
        <v>15</v>
      </c>
      <c r="C1671">
        <v>57</v>
      </c>
      <c r="D1671" t="s">
        <v>16</v>
      </c>
      <c r="E1671" t="s">
        <v>31</v>
      </c>
      <c r="F1671" t="s">
        <v>747</v>
      </c>
      <c r="G1671">
        <v>3416.89</v>
      </c>
      <c r="H1671">
        <v>3</v>
      </c>
      <c r="I1671" s="1">
        <v>45133</v>
      </c>
      <c r="J1671" t="s">
        <v>53</v>
      </c>
      <c r="K1671">
        <v>37.24</v>
      </c>
      <c r="L1671">
        <v>0</v>
      </c>
      <c r="M1671">
        <v>36.49</v>
      </c>
      <c r="N1671">
        <v>378</v>
      </c>
      <c r="O1671">
        <f t="shared" si="26"/>
        <v>10214.18</v>
      </c>
    </row>
    <row r="1672" spans="1:15" x14ac:dyDescent="0.3">
      <c r="A1672" t="s">
        <v>2352</v>
      </c>
      <c r="B1672" t="s">
        <v>25</v>
      </c>
      <c r="C1672">
        <v>49</v>
      </c>
      <c r="D1672" t="s">
        <v>30</v>
      </c>
      <c r="E1672" t="s">
        <v>41</v>
      </c>
      <c r="F1672" t="s">
        <v>321</v>
      </c>
      <c r="G1672">
        <v>2722.66</v>
      </c>
      <c r="H1672">
        <v>3</v>
      </c>
      <c r="I1672" s="1">
        <v>45133</v>
      </c>
      <c r="J1672" t="s">
        <v>28</v>
      </c>
      <c r="K1672">
        <v>56.94</v>
      </c>
      <c r="L1672">
        <v>0</v>
      </c>
      <c r="M1672">
        <v>29.96</v>
      </c>
      <c r="N1672">
        <v>188</v>
      </c>
      <c r="O1672">
        <f t="shared" si="26"/>
        <v>8138.0199999999995</v>
      </c>
    </row>
    <row r="1673" spans="1:15" x14ac:dyDescent="0.3">
      <c r="A1673" t="s">
        <v>2656</v>
      </c>
      <c r="B1673" t="s">
        <v>25</v>
      </c>
      <c r="C1673">
        <v>54</v>
      </c>
      <c r="D1673" t="s">
        <v>30</v>
      </c>
      <c r="E1673" t="s">
        <v>31</v>
      </c>
      <c r="F1673" t="s">
        <v>1449</v>
      </c>
      <c r="G1673">
        <v>1074.2</v>
      </c>
      <c r="H1673">
        <v>3</v>
      </c>
      <c r="I1673" s="1">
        <v>45133</v>
      </c>
      <c r="J1673" t="s">
        <v>19</v>
      </c>
      <c r="K1673">
        <v>37.89</v>
      </c>
      <c r="L1673">
        <v>1</v>
      </c>
      <c r="M1673">
        <v>0.27</v>
      </c>
      <c r="N1673">
        <v>76</v>
      </c>
      <c r="O1673">
        <v>0</v>
      </c>
    </row>
    <row r="1674" spans="1:15" x14ac:dyDescent="0.3">
      <c r="A1674" t="s">
        <v>2771</v>
      </c>
      <c r="B1674" t="s">
        <v>25</v>
      </c>
      <c r="C1674">
        <v>29</v>
      </c>
      <c r="D1674" t="s">
        <v>30</v>
      </c>
      <c r="E1674" t="s">
        <v>26</v>
      </c>
      <c r="F1674" t="s">
        <v>1720</v>
      </c>
      <c r="G1674">
        <v>2813.36</v>
      </c>
      <c r="H1674">
        <v>1</v>
      </c>
      <c r="I1674" s="1">
        <v>45133</v>
      </c>
      <c r="J1674" t="s">
        <v>19</v>
      </c>
      <c r="K1674">
        <v>34.17</v>
      </c>
      <c r="L1674">
        <v>1</v>
      </c>
      <c r="M1674">
        <v>29.19</v>
      </c>
      <c r="N1674">
        <v>304</v>
      </c>
      <c r="O1674">
        <v>0</v>
      </c>
    </row>
    <row r="1675" spans="1:15" x14ac:dyDescent="0.3">
      <c r="A1675" t="s">
        <v>2960</v>
      </c>
      <c r="B1675" t="s">
        <v>25</v>
      </c>
      <c r="C1675">
        <v>50</v>
      </c>
      <c r="D1675" t="s">
        <v>16</v>
      </c>
      <c r="E1675" t="s">
        <v>31</v>
      </c>
      <c r="F1675" t="s">
        <v>2666</v>
      </c>
      <c r="G1675">
        <v>944.78</v>
      </c>
      <c r="H1675">
        <v>4</v>
      </c>
      <c r="I1675" s="1">
        <v>45133</v>
      </c>
      <c r="J1675" t="s">
        <v>33</v>
      </c>
      <c r="K1675">
        <v>57.4</v>
      </c>
      <c r="L1675">
        <v>1</v>
      </c>
      <c r="M1675">
        <v>4.05</v>
      </c>
      <c r="N1675">
        <v>6</v>
      </c>
      <c r="O1675">
        <v>0</v>
      </c>
    </row>
    <row r="1676" spans="1:15" x14ac:dyDescent="0.3">
      <c r="A1676" t="s">
        <v>3267</v>
      </c>
      <c r="B1676" t="s">
        <v>15</v>
      </c>
      <c r="C1676">
        <v>53</v>
      </c>
      <c r="D1676" t="s">
        <v>37</v>
      </c>
      <c r="E1676" t="s">
        <v>17</v>
      </c>
      <c r="F1676" t="s">
        <v>285</v>
      </c>
      <c r="G1676">
        <v>1428.09</v>
      </c>
      <c r="H1676">
        <v>1</v>
      </c>
      <c r="I1676" s="1">
        <v>45133</v>
      </c>
      <c r="J1676" t="s">
        <v>53</v>
      </c>
      <c r="K1676">
        <v>10.55</v>
      </c>
      <c r="L1676">
        <v>0</v>
      </c>
      <c r="M1676">
        <v>49.39</v>
      </c>
      <c r="N1676">
        <v>220</v>
      </c>
      <c r="O1676">
        <f t="shared" si="26"/>
        <v>1378.6999999999998</v>
      </c>
    </row>
    <row r="1677" spans="1:15" x14ac:dyDescent="0.3">
      <c r="A1677" t="s">
        <v>3594</v>
      </c>
      <c r="B1677" t="s">
        <v>25</v>
      </c>
      <c r="C1677">
        <v>21</v>
      </c>
      <c r="D1677" t="s">
        <v>16</v>
      </c>
      <c r="E1677" t="s">
        <v>41</v>
      </c>
      <c r="F1677" t="s">
        <v>159</v>
      </c>
      <c r="G1677">
        <v>911.02</v>
      </c>
      <c r="H1677">
        <v>5</v>
      </c>
      <c r="I1677" s="1">
        <v>45133</v>
      </c>
      <c r="J1677" t="s">
        <v>33</v>
      </c>
      <c r="K1677">
        <v>7.73</v>
      </c>
      <c r="L1677">
        <v>0</v>
      </c>
      <c r="M1677">
        <v>22.05</v>
      </c>
      <c r="N1677">
        <v>422</v>
      </c>
      <c r="O1677">
        <f t="shared" si="26"/>
        <v>4533.05</v>
      </c>
    </row>
    <row r="1678" spans="1:15" x14ac:dyDescent="0.3">
      <c r="A1678" t="s">
        <v>3640</v>
      </c>
      <c r="B1678" t="s">
        <v>25</v>
      </c>
      <c r="C1678">
        <v>29</v>
      </c>
      <c r="D1678" t="s">
        <v>21</v>
      </c>
      <c r="E1678" t="s">
        <v>38</v>
      </c>
      <c r="F1678" t="s">
        <v>679</v>
      </c>
      <c r="G1678">
        <v>3774.89</v>
      </c>
      <c r="H1678">
        <v>5</v>
      </c>
      <c r="I1678" s="1">
        <v>45133</v>
      </c>
      <c r="J1678" t="s">
        <v>53</v>
      </c>
      <c r="K1678">
        <v>4.9800000000000004</v>
      </c>
      <c r="L1678">
        <v>1</v>
      </c>
      <c r="M1678">
        <v>34.770000000000003</v>
      </c>
      <c r="N1678">
        <v>416</v>
      </c>
      <c r="O1678">
        <v>0</v>
      </c>
    </row>
    <row r="1679" spans="1:15" x14ac:dyDescent="0.3">
      <c r="A1679" t="s">
        <v>685</v>
      </c>
      <c r="B1679" t="s">
        <v>25</v>
      </c>
      <c r="C1679">
        <v>24</v>
      </c>
      <c r="D1679" t="s">
        <v>30</v>
      </c>
      <c r="E1679" t="s">
        <v>26</v>
      </c>
      <c r="F1679" t="s">
        <v>686</v>
      </c>
      <c r="G1679">
        <v>2338.35</v>
      </c>
      <c r="H1679">
        <v>5</v>
      </c>
      <c r="I1679" s="1">
        <v>45134</v>
      </c>
      <c r="J1679" t="s">
        <v>19</v>
      </c>
      <c r="K1679">
        <v>37.590000000000003</v>
      </c>
      <c r="L1679">
        <v>0</v>
      </c>
      <c r="M1679">
        <v>16.52</v>
      </c>
      <c r="N1679">
        <v>237</v>
      </c>
      <c r="O1679">
        <f t="shared" si="26"/>
        <v>11675.23</v>
      </c>
    </row>
    <row r="1680" spans="1:15" x14ac:dyDescent="0.3">
      <c r="A1680" t="s">
        <v>816</v>
      </c>
      <c r="B1680" t="s">
        <v>15</v>
      </c>
      <c r="C1680">
        <v>49</v>
      </c>
      <c r="D1680" t="s">
        <v>67</v>
      </c>
      <c r="E1680" t="s">
        <v>26</v>
      </c>
      <c r="F1680" t="s">
        <v>817</v>
      </c>
      <c r="G1680">
        <v>3810.61</v>
      </c>
      <c r="H1680">
        <v>2</v>
      </c>
      <c r="I1680" s="1">
        <v>45134</v>
      </c>
      <c r="J1680" t="s">
        <v>33</v>
      </c>
      <c r="K1680">
        <v>38.9</v>
      </c>
      <c r="L1680">
        <v>1</v>
      </c>
      <c r="M1680">
        <v>24.31</v>
      </c>
      <c r="N1680">
        <v>419</v>
      </c>
      <c r="O1680">
        <v>0</v>
      </c>
    </row>
    <row r="1681" spans="1:15" x14ac:dyDescent="0.3">
      <c r="A1681" t="s">
        <v>851</v>
      </c>
      <c r="B1681" t="s">
        <v>25</v>
      </c>
      <c r="C1681">
        <v>59</v>
      </c>
      <c r="D1681" t="s">
        <v>16</v>
      </c>
      <c r="E1681" t="s">
        <v>26</v>
      </c>
      <c r="F1681" t="s">
        <v>358</v>
      </c>
      <c r="G1681">
        <v>522.91</v>
      </c>
      <c r="H1681">
        <v>5</v>
      </c>
      <c r="I1681" s="1">
        <v>45134</v>
      </c>
      <c r="J1681" t="s">
        <v>23</v>
      </c>
      <c r="K1681">
        <v>32.590000000000003</v>
      </c>
      <c r="L1681">
        <v>1</v>
      </c>
      <c r="M1681">
        <v>47.46</v>
      </c>
      <c r="N1681">
        <v>20</v>
      </c>
      <c r="O1681">
        <v>0</v>
      </c>
    </row>
    <row r="1682" spans="1:15" x14ac:dyDescent="0.3">
      <c r="A1682" t="s">
        <v>1137</v>
      </c>
      <c r="B1682" t="s">
        <v>25</v>
      </c>
      <c r="C1682">
        <v>19</v>
      </c>
      <c r="D1682" t="s">
        <v>30</v>
      </c>
      <c r="E1682" t="s">
        <v>31</v>
      </c>
      <c r="F1682" t="s">
        <v>1138</v>
      </c>
      <c r="G1682">
        <v>2599.36</v>
      </c>
      <c r="H1682">
        <v>1</v>
      </c>
      <c r="I1682" s="1">
        <v>45134</v>
      </c>
      <c r="J1682" t="s">
        <v>28</v>
      </c>
      <c r="K1682">
        <v>3.05</v>
      </c>
      <c r="L1682">
        <v>0</v>
      </c>
      <c r="M1682">
        <v>21.92</v>
      </c>
      <c r="N1682">
        <v>379</v>
      </c>
      <c r="O1682">
        <f t="shared" si="26"/>
        <v>2577.44</v>
      </c>
    </row>
    <row r="1683" spans="1:15" x14ac:dyDescent="0.3">
      <c r="A1683" t="s">
        <v>1566</v>
      </c>
      <c r="B1683" t="s">
        <v>15</v>
      </c>
      <c r="C1683">
        <v>49</v>
      </c>
      <c r="D1683" t="s">
        <v>30</v>
      </c>
      <c r="E1683" t="s">
        <v>26</v>
      </c>
      <c r="F1683" t="s">
        <v>471</v>
      </c>
      <c r="G1683">
        <v>4318.6400000000003</v>
      </c>
      <c r="H1683">
        <v>5</v>
      </c>
      <c r="I1683" s="1">
        <v>45134</v>
      </c>
      <c r="J1683" t="s">
        <v>53</v>
      </c>
      <c r="K1683">
        <v>53.27</v>
      </c>
      <c r="L1683">
        <v>0</v>
      </c>
      <c r="M1683">
        <v>5.07</v>
      </c>
      <c r="N1683">
        <v>218</v>
      </c>
      <c r="O1683">
        <f t="shared" si="26"/>
        <v>21588.13</v>
      </c>
    </row>
    <row r="1684" spans="1:15" x14ac:dyDescent="0.3">
      <c r="A1684" t="s">
        <v>1673</v>
      </c>
      <c r="B1684" t="s">
        <v>15</v>
      </c>
      <c r="C1684">
        <v>55</v>
      </c>
      <c r="D1684" t="s">
        <v>67</v>
      </c>
      <c r="E1684" t="s">
        <v>38</v>
      </c>
      <c r="F1684" t="s">
        <v>1674</v>
      </c>
      <c r="G1684">
        <v>2409.88</v>
      </c>
      <c r="H1684">
        <v>4</v>
      </c>
      <c r="I1684" s="1">
        <v>45134</v>
      </c>
      <c r="J1684" t="s">
        <v>19</v>
      </c>
      <c r="K1684">
        <v>27.33</v>
      </c>
      <c r="L1684">
        <v>0</v>
      </c>
      <c r="M1684">
        <v>41.72</v>
      </c>
      <c r="N1684">
        <v>120</v>
      </c>
      <c r="O1684">
        <f t="shared" si="26"/>
        <v>9597.8000000000011</v>
      </c>
    </row>
    <row r="1685" spans="1:15" x14ac:dyDescent="0.3">
      <c r="A1685" t="s">
        <v>2212</v>
      </c>
      <c r="B1685" t="s">
        <v>25</v>
      </c>
      <c r="C1685">
        <v>26</v>
      </c>
      <c r="D1685" t="s">
        <v>37</v>
      </c>
      <c r="E1685" t="s">
        <v>38</v>
      </c>
      <c r="F1685" t="s">
        <v>2213</v>
      </c>
      <c r="G1685">
        <v>2226.9899999999998</v>
      </c>
      <c r="H1685">
        <v>1</v>
      </c>
      <c r="I1685" s="1">
        <v>45134</v>
      </c>
      <c r="J1685" t="s">
        <v>28</v>
      </c>
      <c r="K1685">
        <v>44.74</v>
      </c>
      <c r="L1685">
        <v>0</v>
      </c>
      <c r="M1685">
        <v>15.12</v>
      </c>
      <c r="N1685">
        <v>86</v>
      </c>
      <c r="O1685">
        <f t="shared" si="26"/>
        <v>2211.87</v>
      </c>
    </row>
    <row r="1686" spans="1:15" x14ac:dyDescent="0.3">
      <c r="A1686" t="s">
        <v>2329</v>
      </c>
      <c r="B1686" t="s">
        <v>15</v>
      </c>
      <c r="C1686">
        <v>49</v>
      </c>
      <c r="D1686" t="s">
        <v>67</v>
      </c>
      <c r="E1686" t="s">
        <v>17</v>
      </c>
      <c r="F1686" t="s">
        <v>302</v>
      </c>
      <c r="G1686">
        <v>3509.08</v>
      </c>
      <c r="H1686">
        <v>4</v>
      </c>
      <c r="I1686" s="1">
        <v>45134</v>
      </c>
      <c r="J1686" t="s">
        <v>28</v>
      </c>
      <c r="K1686">
        <v>47.37</v>
      </c>
      <c r="L1686">
        <v>1</v>
      </c>
      <c r="M1686">
        <v>2.84</v>
      </c>
      <c r="N1686">
        <v>427</v>
      </c>
      <c r="O1686">
        <v>0</v>
      </c>
    </row>
    <row r="1687" spans="1:15" x14ac:dyDescent="0.3">
      <c r="A1687" t="s">
        <v>2562</v>
      </c>
      <c r="B1687" t="s">
        <v>25</v>
      </c>
      <c r="C1687">
        <v>28</v>
      </c>
      <c r="D1687" t="s">
        <v>21</v>
      </c>
      <c r="E1687" t="s">
        <v>31</v>
      </c>
      <c r="F1687" t="s">
        <v>800</v>
      </c>
      <c r="G1687">
        <v>1447.23</v>
      </c>
      <c r="H1687">
        <v>2</v>
      </c>
      <c r="I1687" s="1">
        <v>45134</v>
      </c>
      <c r="J1687" t="s">
        <v>19</v>
      </c>
      <c r="K1687">
        <v>10.97</v>
      </c>
      <c r="L1687">
        <v>0</v>
      </c>
      <c r="M1687">
        <v>9.69</v>
      </c>
      <c r="N1687">
        <v>15</v>
      </c>
      <c r="O1687">
        <f t="shared" si="26"/>
        <v>2884.77</v>
      </c>
    </row>
    <row r="1688" spans="1:15" x14ac:dyDescent="0.3">
      <c r="A1688" t="s">
        <v>3284</v>
      </c>
      <c r="B1688" t="s">
        <v>25</v>
      </c>
      <c r="C1688">
        <v>29</v>
      </c>
      <c r="D1688" t="s">
        <v>67</v>
      </c>
      <c r="E1688" t="s">
        <v>41</v>
      </c>
      <c r="F1688" t="s">
        <v>429</v>
      </c>
      <c r="G1688">
        <v>1500.65</v>
      </c>
      <c r="H1688">
        <v>5</v>
      </c>
      <c r="I1688" s="1">
        <v>45134</v>
      </c>
      <c r="J1688" t="s">
        <v>33</v>
      </c>
      <c r="K1688">
        <v>50.7</v>
      </c>
      <c r="L1688">
        <v>1</v>
      </c>
      <c r="M1688">
        <v>20.350000000000001</v>
      </c>
      <c r="N1688">
        <v>111</v>
      </c>
      <c r="O1688">
        <v>0</v>
      </c>
    </row>
    <row r="1689" spans="1:15" x14ac:dyDescent="0.3">
      <c r="A1689" t="s">
        <v>3430</v>
      </c>
      <c r="B1689" t="s">
        <v>15</v>
      </c>
      <c r="C1689">
        <v>39</v>
      </c>
      <c r="D1689" t="s">
        <v>37</v>
      </c>
      <c r="E1689" t="s">
        <v>31</v>
      </c>
      <c r="F1689" t="s">
        <v>473</v>
      </c>
      <c r="G1689">
        <v>687.16</v>
      </c>
      <c r="H1689">
        <v>3</v>
      </c>
      <c r="I1689" s="1">
        <v>45134</v>
      </c>
      <c r="J1689" t="s">
        <v>28</v>
      </c>
      <c r="K1689">
        <v>24.81</v>
      </c>
      <c r="L1689">
        <v>0</v>
      </c>
      <c r="M1689">
        <v>42.41</v>
      </c>
      <c r="N1689">
        <v>420</v>
      </c>
      <c r="O1689">
        <f t="shared" si="26"/>
        <v>2019.07</v>
      </c>
    </row>
    <row r="1690" spans="1:15" x14ac:dyDescent="0.3">
      <c r="A1690" t="s">
        <v>3493</v>
      </c>
      <c r="B1690" t="s">
        <v>25</v>
      </c>
      <c r="C1690">
        <v>38</v>
      </c>
      <c r="D1690" t="s">
        <v>67</v>
      </c>
      <c r="E1690" t="s">
        <v>26</v>
      </c>
      <c r="F1690" t="s">
        <v>146</v>
      </c>
      <c r="G1690">
        <v>4972.32</v>
      </c>
      <c r="H1690">
        <v>3</v>
      </c>
      <c r="I1690" s="1">
        <v>45134</v>
      </c>
      <c r="J1690" t="s">
        <v>53</v>
      </c>
      <c r="K1690">
        <v>41.78</v>
      </c>
      <c r="L1690">
        <v>0</v>
      </c>
      <c r="M1690">
        <v>44.6</v>
      </c>
      <c r="N1690">
        <v>68</v>
      </c>
      <c r="O1690">
        <f t="shared" si="26"/>
        <v>14872.359999999999</v>
      </c>
    </row>
    <row r="1691" spans="1:15" x14ac:dyDescent="0.3">
      <c r="A1691" t="s">
        <v>3704</v>
      </c>
      <c r="B1691" t="s">
        <v>15</v>
      </c>
      <c r="C1691">
        <v>37</v>
      </c>
      <c r="D1691" t="s">
        <v>21</v>
      </c>
      <c r="E1691" t="s">
        <v>31</v>
      </c>
      <c r="F1691" t="s">
        <v>1465</v>
      </c>
      <c r="G1691">
        <v>2681.58</v>
      </c>
      <c r="H1691">
        <v>2</v>
      </c>
      <c r="I1691" s="1">
        <v>45134</v>
      </c>
      <c r="J1691" t="s">
        <v>19</v>
      </c>
      <c r="K1691">
        <v>53.05</v>
      </c>
      <c r="L1691">
        <v>1</v>
      </c>
      <c r="M1691">
        <v>25.75</v>
      </c>
      <c r="N1691">
        <v>472</v>
      </c>
      <c r="O1691">
        <v>0</v>
      </c>
    </row>
    <row r="1692" spans="1:15" x14ac:dyDescent="0.3">
      <c r="A1692" t="s">
        <v>434</v>
      </c>
      <c r="B1692" t="s">
        <v>15</v>
      </c>
      <c r="C1692">
        <v>50</v>
      </c>
      <c r="D1692" t="s">
        <v>67</v>
      </c>
      <c r="E1692" t="s">
        <v>31</v>
      </c>
      <c r="F1692" t="s">
        <v>435</v>
      </c>
      <c r="G1692">
        <v>1473.68</v>
      </c>
      <c r="H1692">
        <v>5</v>
      </c>
      <c r="I1692" s="1">
        <v>45135</v>
      </c>
      <c r="J1692" t="s">
        <v>53</v>
      </c>
      <c r="K1692">
        <v>21.78</v>
      </c>
      <c r="L1692">
        <v>0</v>
      </c>
      <c r="M1692">
        <v>28.78</v>
      </c>
      <c r="N1692">
        <v>152</v>
      </c>
      <c r="O1692">
        <f t="shared" si="26"/>
        <v>7339.6200000000008</v>
      </c>
    </row>
    <row r="1693" spans="1:15" x14ac:dyDescent="0.3">
      <c r="A1693" t="s">
        <v>1015</v>
      </c>
      <c r="B1693" t="s">
        <v>15</v>
      </c>
      <c r="C1693">
        <v>31</v>
      </c>
      <c r="D1693" t="s">
        <v>37</v>
      </c>
      <c r="E1693" t="s">
        <v>17</v>
      </c>
      <c r="F1693" t="s">
        <v>240</v>
      </c>
      <c r="G1693">
        <v>4065.49</v>
      </c>
      <c r="H1693">
        <v>2</v>
      </c>
      <c r="I1693" s="1">
        <v>45135</v>
      </c>
      <c r="J1693" t="s">
        <v>53</v>
      </c>
      <c r="K1693">
        <v>5.93</v>
      </c>
      <c r="L1693">
        <v>1</v>
      </c>
      <c r="M1693">
        <v>24.81</v>
      </c>
      <c r="N1693">
        <v>234</v>
      </c>
      <c r="O1693">
        <v>0</v>
      </c>
    </row>
    <row r="1694" spans="1:15" x14ac:dyDescent="0.3">
      <c r="A1694" t="s">
        <v>1896</v>
      </c>
      <c r="B1694" t="s">
        <v>25</v>
      </c>
      <c r="C1694">
        <v>52</v>
      </c>
      <c r="D1694" t="s">
        <v>67</v>
      </c>
      <c r="E1694" t="s">
        <v>26</v>
      </c>
      <c r="F1694" t="s">
        <v>1897</v>
      </c>
      <c r="G1694">
        <v>4366.24</v>
      </c>
      <c r="H1694">
        <v>4</v>
      </c>
      <c r="I1694" s="1">
        <v>45135</v>
      </c>
      <c r="J1694" t="s">
        <v>53</v>
      </c>
      <c r="K1694">
        <v>45.24</v>
      </c>
      <c r="L1694">
        <v>0</v>
      </c>
      <c r="M1694">
        <v>10.73</v>
      </c>
      <c r="N1694">
        <v>317</v>
      </c>
      <c r="O1694">
        <f t="shared" si="26"/>
        <v>17454.23</v>
      </c>
    </row>
    <row r="1695" spans="1:15" x14ac:dyDescent="0.3">
      <c r="A1695" t="s">
        <v>2187</v>
      </c>
      <c r="B1695" t="s">
        <v>15</v>
      </c>
      <c r="C1695">
        <v>58</v>
      </c>
      <c r="D1695" t="s">
        <v>30</v>
      </c>
      <c r="E1695" t="s">
        <v>17</v>
      </c>
      <c r="F1695" t="s">
        <v>1239</v>
      </c>
      <c r="G1695">
        <v>4128.8900000000003</v>
      </c>
      <c r="H1695">
        <v>1</v>
      </c>
      <c r="I1695" s="1">
        <v>45135</v>
      </c>
      <c r="J1695" t="s">
        <v>28</v>
      </c>
      <c r="K1695">
        <v>5.55</v>
      </c>
      <c r="L1695">
        <v>1</v>
      </c>
      <c r="M1695">
        <v>21.9</v>
      </c>
      <c r="N1695">
        <v>362</v>
      </c>
      <c r="O1695">
        <v>0</v>
      </c>
    </row>
    <row r="1696" spans="1:15" x14ac:dyDescent="0.3">
      <c r="A1696" t="s">
        <v>2268</v>
      </c>
      <c r="B1696" t="s">
        <v>15</v>
      </c>
      <c r="C1696">
        <v>50</v>
      </c>
      <c r="D1696" t="s">
        <v>67</v>
      </c>
      <c r="E1696" t="s">
        <v>38</v>
      </c>
      <c r="F1696" t="s">
        <v>1247</v>
      </c>
      <c r="G1696">
        <v>1133.1600000000001</v>
      </c>
      <c r="H1696">
        <v>3</v>
      </c>
      <c r="I1696" s="1">
        <v>45135</v>
      </c>
      <c r="J1696" t="s">
        <v>19</v>
      </c>
      <c r="K1696">
        <v>15.33</v>
      </c>
      <c r="L1696">
        <v>1</v>
      </c>
      <c r="M1696">
        <v>43.48</v>
      </c>
      <c r="N1696">
        <v>89</v>
      </c>
      <c r="O1696">
        <v>0</v>
      </c>
    </row>
    <row r="1697" spans="1:15" x14ac:dyDescent="0.3">
      <c r="A1697" t="s">
        <v>2675</v>
      </c>
      <c r="B1697" t="s">
        <v>25</v>
      </c>
      <c r="C1697">
        <v>19</v>
      </c>
      <c r="D1697" t="s">
        <v>16</v>
      </c>
      <c r="E1697" t="s">
        <v>38</v>
      </c>
      <c r="F1697" t="s">
        <v>197</v>
      </c>
      <c r="G1697">
        <v>4440.74</v>
      </c>
      <c r="H1697">
        <v>5</v>
      </c>
      <c r="I1697" s="1">
        <v>45135</v>
      </c>
      <c r="J1697" t="s">
        <v>28</v>
      </c>
      <c r="K1697">
        <v>9.4600000000000009</v>
      </c>
      <c r="L1697">
        <v>1</v>
      </c>
      <c r="M1697">
        <v>29.77</v>
      </c>
      <c r="N1697">
        <v>278</v>
      </c>
      <c r="O1697">
        <v>0</v>
      </c>
    </row>
    <row r="1698" spans="1:15" x14ac:dyDescent="0.3">
      <c r="A1698" t="s">
        <v>3041</v>
      </c>
      <c r="B1698" t="s">
        <v>25</v>
      </c>
      <c r="C1698">
        <v>36</v>
      </c>
      <c r="D1698" t="s">
        <v>67</v>
      </c>
      <c r="E1698" t="s">
        <v>38</v>
      </c>
      <c r="F1698" t="s">
        <v>407</v>
      </c>
      <c r="G1698">
        <v>1985.99</v>
      </c>
      <c r="H1698">
        <v>2</v>
      </c>
      <c r="I1698" s="1">
        <v>45135</v>
      </c>
      <c r="J1698" t="s">
        <v>19</v>
      </c>
      <c r="K1698">
        <v>48.73</v>
      </c>
      <c r="L1698">
        <v>1</v>
      </c>
      <c r="M1698">
        <v>29.78</v>
      </c>
      <c r="N1698">
        <v>499</v>
      </c>
      <c r="O1698">
        <v>0</v>
      </c>
    </row>
    <row r="1699" spans="1:15" x14ac:dyDescent="0.3">
      <c r="A1699" t="s">
        <v>3099</v>
      </c>
      <c r="B1699" t="s">
        <v>15</v>
      </c>
      <c r="C1699">
        <v>48</v>
      </c>
      <c r="D1699" t="s">
        <v>37</v>
      </c>
      <c r="E1699" t="s">
        <v>31</v>
      </c>
      <c r="F1699" t="s">
        <v>521</v>
      </c>
      <c r="G1699">
        <v>2139.46</v>
      </c>
      <c r="H1699">
        <v>1</v>
      </c>
      <c r="I1699" s="1">
        <v>45135</v>
      </c>
      <c r="J1699" t="s">
        <v>53</v>
      </c>
      <c r="K1699">
        <v>18.29</v>
      </c>
      <c r="L1699">
        <v>1</v>
      </c>
      <c r="M1699">
        <v>26.67</v>
      </c>
      <c r="N1699">
        <v>193</v>
      </c>
      <c r="O1699">
        <v>0</v>
      </c>
    </row>
    <row r="1700" spans="1:15" x14ac:dyDescent="0.3">
      <c r="A1700" t="s">
        <v>708</v>
      </c>
      <c r="B1700" t="s">
        <v>15</v>
      </c>
      <c r="C1700">
        <v>25</v>
      </c>
      <c r="D1700" t="s">
        <v>16</v>
      </c>
      <c r="E1700" t="s">
        <v>17</v>
      </c>
      <c r="F1700" t="s">
        <v>657</v>
      </c>
      <c r="G1700">
        <v>1828.93</v>
      </c>
      <c r="H1700">
        <v>4</v>
      </c>
      <c r="I1700" s="1">
        <v>45136</v>
      </c>
      <c r="J1700" t="s">
        <v>19</v>
      </c>
      <c r="K1700">
        <v>38.979999999999997</v>
      </c>
      <c r="L1700">
        <v>0</v>
      </c>
      <c r="M1700">
        <v>16.28</v>
      </c>
      <c r="N1700">
        <v>9</v>
      </c>
      <c r="O1700">
        <f t="shared" si="26"/>
        <v>7299.4400000000005</v>
      </c>
    </row>
    <row r="1701" spans="1:15" x14ac:dyDescent="0.3">
      <c r="A1701" t="s">
        <v>2418</v>
      </c>
      <c r="B1701" t="s">
        <v>15</v>
      </c>
      <c r="C1701">
        <v>27</v>
      </c>
      <c r="D1701" t="s">
        <v>67</v>
      </c>
      <c r="E1701" t="s">
        <v>26</v>
      </c>
      <c r="F1701" t="s">
        <v>906</v>
      </c>
      <c r="G1701">
        <v>3147.48</v>
      </c>
      <c r="H1701">
        <v>3</v>
      </c>
      <c r="I1701" s="1">
        <v>45136</v>
      </c>
      <c r="J1701" t="s">
        <v>19</v>
      </c>
      <c r="K1701">
        <v>6.06</v>
      </c>
      <c r="L1701">
        <v>0</v>
      </c>
      <c r="M1701">
        <v>37.369999999999997</v>
      </c>
      <c r="N1701">
        <v>144</v>
      </c>
      <c r="O1701">
        <f t="shared" si="26"/>
        <v>9405.07</v>
      </c>
    </row>
    <row r="1702" spans="1:15" x14ac:dyDescent="0.3">
      <c r="A1702" t="s">
        <v>2927</v>
      </c>
      <c r="B1702" t="s">
        <v>25</v>
      </c>
      <c r="C1702">
        <v>37</v>
      </c>
      <c r="D1702" t="s">
        <v>37</v>
      </c>
      <c r="E1702" t="s">
        <v>26</v>
      </c>
      <c r="F1702" t="s">
        <v>1613</v>
      </c>
      <c r="G1702">
        <v>1756.48</v>
      </c>
      <c r="H1702">
        <v>2</v>
      </c>
      <c r="I1702" s="1">
        <v>45136</v>
      </c>
      <c r="J1702" t="s">
        <v>33</v>
      </c>
      <c r="K1702">
        <v>38.93</v>
      </c>
      <c r="L1702">
        <v>1</v>
      </c>
      <c r="M1702">
        <v>44.86</v>
      </c>
      <c r="N1702">
        <v>489</v>
      </c>
      <c r="O1702">
        <v>0</v>
      </c>
    </row>
    <row r="1703" spans="1:15" x14ac:dyDescent="0.3">
      <c r="A1703" t="s">
        <v>1456</v>
      </c>
      <c r="B1703" t="s">
        <v>15</v>
      </c>
      <c r="C1703">
        <v>36</v>
      </c>
      <c r="D1703" t="s">
        <v>30</v>
      </c>
      <c r="E1703" t="s">
        <v>31</v>
      </c>
      <c r="F1703" t="s">
        <v>1457</v>
      </c>
      <c r="G1703">
        <v>601.4</v>
      </c>
      <c r="H1703">
        <v>4</v>
      </c>
      <c r="I1703" s="1">
        <v>45137</v>
      </c>
      <c r="J1703" t="s">
        <v>28</v>
      </c>
      <c r="K1703">
        <v>7.93</v>
      </c>
      <c r="L1703">
        <v>0</v>
      </c>
      <c r="M1703">
        <v>33.17</v>
      </c>
      <c r="N1703">
        <v>328</v>
      </c>
      <c r="O1703">
        <f t="shared" si="26"/>
        <v>2372.4299999999998</v>
      </c>
    </row>
    <row r="1704" spans="1:15" x14ac:dyDescent="0.3">
      <c r="A1704" t="s">
        <v>2838</v>
      </c>
      <c r="B1704" t="s">
        <v>25</v>
      </c>
      <c r="C1704">
        <v>52</v>
      </c>
      <c r="D1704" t="s">
        <v>30</v>
      </c>
      <c r="E1704" t="s">
        <v>31</v>
      </c>
      <c r="F1704" t="s">
        <v>679</v>
      </c>
      <c r="G1704">
        <v>2823.79</v>
      </c>
      <c r="H1704">
        <v>5</v>
      </c>
      <c r="I1704" s="1">
        <v>45137</v>
      </c>
      <c r="J1704" t="s">
        <v>28</v>
      </c>
      <c r="K1704">
        <v>45.86</v>
      </c>
      <c r="L1704">
        <v>1</v>
      </c>
      <c r="M1704">
        <v>1.59</v>
      </c>
      <c r="N1704">
        <v>432</v>
      </c>
      <c r="O1704">
        <v>0</v>
      </c>
    </row>
    <row r="1705" spans="1:15" x14ac:dyDescent="0.3">
      <c r="A1705" t="s">
        <v>2990</v>
      </c>
      <c r="B1705" t="s">
        <v>25</v>
      </c>
      <c r="C1705">
        <v>28</v>
      </c>
      <c r="D1705" t="s">
        <v>67</v>
      </c>
      <c r="E1705" t="s">
        <v>38</v>
      </c>
      <c r="F1705" t="s">
        <v>108</v>
      </c>
      <c r="G1705">
        <v>1967.3</v>
      </c>
      <c r="H1705">
        <v>3</v>
      </c>
      <c r="I1705" s="1">
        <v>45137</v>
      </c>
      <c r="J1705" t="s">
        <v>28</v>
      </c>
      <c r="K1705">
        <v>45.19</v>
      </c>
      <c r="L1705">
        <v>1</v>
      </c>
      <c r="M1705">
        <v>26.38</v>
      </c>
      <c r="N1705">
        <v>3</v>
      </c>
      <c r="O1705">
        <v>0</v>
      </c>
    </row>
    <row r="1706" spans="1:15" x14ac:dyDescent="0.3">
      <c r="A1706" t="s">
        <v>3218</v>
      </c>
      <c r="B1706" t="s">
        <v>25</v>
      </c>
      <c r="C1706">
        <v>60</v>
      </c>
      <c r="D1706" t="s">
        <v>21</v>
      </c>
      <c r="E1706" t="s">
        <v>26</v>
      </c>
      <c r="F1706" t="s">
        <v>833</v>
      </c>
      <c r="G1706">
        <v>3054.77</v>
      </c>
      <c r="H1706">
        <v>2</v>
      </c>
      <c r="I1706" s="1">
        <v>45137</v>
      </c>
      <c r="J1706" t="s">
        <v>33</v>
      </c>
      <c r="K1706">
        <v>53.69</v>
      </c>
      <c r="L1706">
        <v>0</v>
      </c>
      <c r="M1706">
        <v>3.4</v>
      </c>
      <c r="N1706">
        <v>48</v>
      </c>
      <c r="O1706">
        <f t="shared" si="26"/>
        <v>6106.14</v>
      </c>
    </row>
    <row r="1707" spans="1:15" x14ac:dyDescent="0.3">
      <c r="A1707" t="s">
        <v>3588</v>
      </c>
      <c r="B1707" t="s">
        <v>25</v>
      </c>
      <c r="C1707">
        <v>60</v>
      </c>
      <c r="D1707" t="s">
        <v>67</v>
      </c>
      <c r="E1707" t="s">
        <v>41</v>
      </c>
      <c r="F1707" t="s">
        <v>633</v>
      </c>
      <c r="G1707">
        <v>4945.45</v>
      </c>
      <c r="H1707">
        <v>5</v>
      </c>
      <c r="I1707" s="1">
        <v>45137</v>
      </c>
      <c r="J1707" t="s">
        <v>33</v>
      </c>
      <c r="K1707">
        <v>11.1</v>
      </c>
      <c r="L1707">
        <v>0</v>
      </c>
      <c r="M1707">
        <v>37.58</v>
      </c>
      <c r="N1707">
        <v>12</v>
      </c>
      <c r="O1707">
        <f t="shared" si="26"/>
        <v>24689.67</v>
      </c>
    </row>
    <row r="1708" spans="1:15" x14ac:dyDescent="0.3">
      <c r="A1708" t="s">
        <v>536</v>
      </c>
      <c r="B1708" t="s">
        <v>25</v>
      </c>
      <c r="C1708">
        <v>56</v>
      </c>
      <c r="D1708" t="s">
        <v>37</v>
      </c>
      <c r="E1708" t="s">
        <v>41</v>
      </c>
      <c r="F1708" t="s">
        <v>537</v>
      </c>
      <c r="G1708">
        <v>4598.71</v>
      </c>
      <c r="H1708">
        <v>2</v>
      </c>
      <c r="I1708" s="1">
        <v>45138</v>
      </c>
      <c r="J1708" t="s">
        <v>19</v>
      </c>
      <c r="K1708">
        <v>6.7</v>
      </c>
      <c r="L1708">
        <v>1</v>
      </c>
      <c r="M1708">
        <v>3.85</v>
      </c>
      <c r="N1708">
        <v>461</v>
      </c>
      <c r="O1708">
        <v>0</v>
      </c>
    </row>
    <row r="1709" spans="1:15" x14ac:dyDescent="0.3">
      <c r="A1709" t="s">
        <v>847</v>
      </c>
      <c r="B1709" t="s">
        <v>25</v>
      </c>
      <c r="C1709">
        <v>37</v>
      </c>
      <c r="D1709" t="s">
        <v>21</v>
      </c>
      <c r="E1709" t="s">
        <v>41</v>
      </c>
      <c r="F1709" t="s">
        <v>848</v>
      </c>
      <c r="G1709">
        <v>1403.79</v>
      </c>
      <c r="H1709">
        <v>5</v>
      </c>
      <c r="I1709" s="1">
        <v>45138</v>
      </c>
      <c r="J1709" t="s">
        <v>23</v>
      </c>
      <c r="K1709">
        <v>11.35</v>
      </c>
      <c r="L1709">
        <v>0</v>
      </c>
      <c r="M1709">
        <v>35.409999999999997</v>
      </c>
      <c r="N1709">
        <v>234</v>
      </c>
      <c r="O1709">
        <f t="shared" si="26"/>
        <v>6983.54</v>
      </c>
    </row>
    <row r="1710" spans="1:15" x14ac:dyDescent="0.3">
      <c r="A1710" t="s">
        <v>1143</v>
      </c>
      <c r="B1710" t="s">
        <v>25</v>
      </c>
      <c r="C1710">
        <v>54</v>
      </c>
      <c r="D1710" t="s">
        <v>67</v>
      </c>
      <c r="E1710" t="s">
        <v>31</v>
      </c>
      <c r="F1710" t="s">
        <v>1144</v>
      </c>
      <c r="G1710">
        <v>4624.3</v>
      </c>
      <c r="H1710">
        <v>5</v>
      </c>
      <c r="I1710" s="1">
        <v>45138</v>
      </c>
      <c r="J1710" t="s">
        <v>19</v>
      </c>
      <c r="K1710">
        <v>35.130000000000003</v>
      </c>
      <c r="L1710">
        <v>0</v>
      </c>
      <c r="M1710">
        <v>5.29</v>
      </c>
      <c r="N1710">
        <v>65</v>
      </c>
      <c r="O1710">
        <f t="shared" si="26"/>
        <v>23116.21</v>
      </c>
    </row>
    <row r="1711" spans="1:15" x14ac:dyDescent="0.3">
      <c r="A1711" t="s">
        <v>1801</v>
      </c>
      <c r="B1711" t="s">
        <v>25</v>
      </c>
      <c r="C1711">
        <v>34</v>
      </c>
      <c r="D1711" t="s">
        <v>37</v>
      </c>
      <c r="E1711" t="s">
        <v>17</v>
      </c>
      <c r="F1711" t="s">
        <v>1802</v>
      </c>
      <c r="G1711">
        <v>3358.77</v>
      </c>
      <c r="H1711">
        <v>3</v>
      </c>
      <c r="I1711" s="1">
        <v>45138</v>
      </c>
      <c r="J1711" t="s">
        <v>33</v>
      </c>
      <c r="K1711">
        <v>34.770000000000003</v>
      </c>
      <c r="L1711">
        <v>0</v>
      </c>
      <c r="M1711">
        <v>14.93</v>
      </c>
      <c r="N1711">
        <v>488</v>
      </c>
      <c r="O1711">
        <f t="shared" si="26"/>
        <v>10061.379999999999</v>
      </c>
    </row>
    <row r="1712" spans="1:15" x14ac:dyDescent="0.3">
      <c r="A1712" t="s">
        <v>2312</v>
      </c>
      <c r="B1712" t="s">
        <v>15</v>
      </c>
      <c r="C1712">
        <v>49</v>
      </c>
      <c r="D1712" t="s">
        <v>16</v>
      </c>
      <c r="E1712" t="s">
        <v>17</v>
      </c>
      <c r="F1712" t="s">
        <v>2313</v>
      </c>
      <c r="G1712">
        <v>1550.11</v>
      </c>
      <c r="H1712">
        <v>5</v>
      </c>
      <c r="I1712" s="1">
        <v>45138</v>
      </c>
      <c r="J1712" t="s">
        <v>23</v>
      </c>
      <c r="K1712">
        <v>32.75</v>
      </c>
      <c r="L1712">
        <v>1</v>
      </c>
      <c r="M1712">
        <v>4.75</v>
      </c>
      <c r="N1712">
        <v>101</v>
      </c>
      <c r="O1712">
        <v>0</v>
      </c>
    </row>
    <row r="1713" spans="1:15" x14ac:dyDescent="0.3">
      <c r="A1713" t="s">
        <v>2905</v>
      </c>
      <c r="B1713" t="s">
        <v>15</v>
      </c>
      <c r="C1713">
        <v>59</v>
      </c>
      <c r="D1713" t="s">
        <v>16</v>
      </c>
      <c r="E1713" t="s">
        <v>26</v>
      </c>
      <c r="F1713" t="s">
        <v>1599</v>
      </c>
      <c r="G1713">
        <v>1809.14</v>
      </c>
      <c r="H1713">
        <v>5</v>
      </c>
      <c r="I1713" s="1">
        <v>45138</v>
      </c>
      <c r="J1713" t="s">
        <v>19</v>
      </c>
      <c r="K1713">
        <v>59.53</v>
      </c>
      <c r="L1713">
        <v>1</v>
      </c>
      <c r="M1713">
        <v>4.93</v>
      </c>
      <c r="N1713">
        <v>134</v>
      </c>
      <c r="O1713">
        <v>0</v>
      </c>
    </row>
    <row r="1714" spans="1:15" x14ac:dyDescent="0.3">
      <c r="A1714" t="s">
        <v>3420</v>
      </c>
      <c r="B1714" t="s">
        <v>15</v>
      </c>
      <c r="C1714">
        <v>22</v>
      </c>
      <c r="D1714" t="s">
        <v>30</v>
      </c>
      <c r="E1714" t="s">
        <v>17</v>
      </c>
      <c r="F1714" t="s">
        <v>593</v>
      </c>
      <c r="G1714">
        <v>3765.91</v>
      </c>
      <c r="H1714">
        <v>5</v>
      </c>
      <c r="I1714" s="1">
        <v>45138</v>
      </c>
      <c r="J1714" t="s">
        <v>23</v>
      </c>
      <c r="K1714">
        <v>44.67</v>
      </c>
      <c r="L1714">
        <v>0</v>
      </c>
      <c r="M1714">
        <v>18.98</v>
      </c>
      <c r="N1714">
        <v>448</v>
      </c>
      <c r="O1714">
        <f t="shared" si="26"/>
        <v>18810.57</v>
      </c>
    </row>
    <row r="1715" spans="1:15" x14ac:dyDescent="0.3">
      <c r="A1715" t="s">
        <v>3665</v>
      </c>
      <c r="B1715" t="s">
        <v>25</v>
      </c>
      <c r="C1715">
        <v>45</v>
      </c>
      <c r="D1715" t="s">
        <v>21</v>
      </c>
      <c r="E1715" t="s">
        <v>31</v>
      </c>
      <c r="F1715" t="s">
        <v>431</v>
      </c>
      <c r="G1715">
        <v>4523.47</v>
      </c>
      <c r="H1715">
        <v>2</v>
      </c>
      <c r="I1715" s="1">
        <v>45138</v>
      </c>
      <c r="J1715" t="s">
        <v>19</v>
      </c>
      <c r="K1715">
        <v>23.07</v>
      </c>
      <c r="L1715">
        <v>0</v>
      </c>
      <c r="M1715">
        <v>12.86</v>
      </c>
      <c r="N1715">
        <v>348</v>
      </c>
      <c r="O1715">
        <f t="shared" si="26"/>
        <v>9034.08</v>
      </c>
    </row>
    <row r="1716" spans="1:15" x14ac:dyDescent="0.3">
      <c r="A1716" t="s">
        <v>3775</v>
      </c>
      <c r="B1716" t="s">
        <v>15</v>
      </c>
      <c r="C1716">
        <v>33</v>
      </c>
      <c r="D1716" t="s">
        <v>16</v>
      </c>
      <c r="E1716" t="s">
        <v>41</v>
      </c>
      <c r="F1716" t="s">
        <v>317</v>
      </c>
      <c r="G1716">
        <v>2158.13</v>
      </c>
      <c r="H1716">
        <v>3</v>
      </c>
      <c r="I1716" s="1">
        <v>45138</v>
      </c>
      <c r="J1716" t="s">
        <v>33</v>
      </c>
      <c r="K1716">
        <v>21.73</v>
      </c>
      <c r="L1716">
        <v>0</v>
      </c>
      <c r="M1716">
        <v>44.74</v>
      </c>
      <c r="N1716">
        <v>392</v>
      </c>
      <c r="O1716">
        <f t="shared" si="26"/>
        <v>6429.6500000000005</v>
      </c>
    </row>
    <row r="1717" spans="1:15" x14ac:dyDescent="0.3">
      <c r="A1717" t="s">
        <v>1472</v>
      </c>
      <c r="B1717" t="s">
        <v>25</v>
      </c>
      <c r="C1717">
        <v>53</v>
      </c>
      <c r="D1717" t="s">
        <v>37</v>
      </c>
      <c r="E1717" t="s">
        <v>31</v>
      </c>
      <c r="F1717" t="s">
        <v>831</v>
      </c>
      <c r="G1717">
        <v>4798.24</v>
      </c>
      <c r="H1717">
        <v>2</v>
      </c>
      <c r="I1717" s="1">
        <v>45139</v>
      </c>
      <c r="J1717" t="s">
        <v>53</v>
      </c>
      <c r="K1717">
        <v>37.79</v>
      </c>
      <c r="L1717">
        <v>1</v>
      </c>
      <c r="M1717">
        <v>2.95</v>
      </c>
      <c r="N1717">
        <v>457</v>
      </c>
      <c r="O1717">
        <v>0</v>
      </c>
    </row>
    <row r="1718" spans="1:15" x14ac:dyDescent="0.3">
      <c r="A1718" t="s">
        <v>1651</v>
      </c>
      <c r="B1718" t="s">
        <v>25</v>
      </c>
      <c r="C1718">
        <v>18</v>
      </c>
      <c r="D1718" t="s">
        <v>37</v>
      </c>
      <c r="E1718" t="s">
        <v>17</v>
      </c>
      <c r="F1718" t="s">
        <v>1652</v>
      </c>
      <c r="G1718">
        <v>2563.88</v>
      </c>
      <c r="H1718">
        <v>3</v>
      </c>
      <c r="I1718" s="1">
        <v>45139</v>
      </c>
      <c r="J1718" t="s">
        <v>33</v>
      </c>
      <c r="K1718">
        <v>49.12</v>
      </c>
      <c r="L1718">
        <v>1</v>
      </c>
      <c r="M1718">
        <v>2.94</v>
      </c>
      <c r="N1718">
        <v>75</v>
      </c>
      <c r="O1718">
        <v>0</v>
      </c>
    </row>
    <row r="1719" spans="1:15" x14ac:dyDescent="0.3">
      <c r="A1719" t="s">
        <v>1834</v>
      </c>
      <c r="B1719" t="s">
        <v>25</v>
      </c>
      <c r="C1719">
        <v>46</v>
      </c>
      <c r="D1719" t="s">
        <v>30</v>
      </c>
      <c r="E1719" t="s">
        <v>38</v>
      </c>
      <c r="F1719" t="s">
        <v>1835</v>
      </c>
      <c r="G1719">
        <v>3958.4</v>
      </c>
      <c r="H1719">
        <v>4</v>
      </c>
      <c r="I1719" s="1">
        <v>45139</v>
      </c>
      <c r="J1719" t="s">
        <v>23</v>
      </c>
      <c r="K1719">
        <v>37.520000000000003</v>
      </c>
      <c r="L1719">
        <v>1</v>
      </c>
      <c r="M1719">
        <v>8.5</v>
      </c>
      <c r="N1719">
        <v>325</v>
      </c>
      <c r="O1719">
        <v>0</v>
      </c>
    </row>
    <row r="1720" spans="1:15" x14ac:dyDescent="0.3">
      <c r="A1720" t="s">
        <v>2072</v>
      </c>
      <c r="B1720" t="s">
        <v>15</v>
      </c>
      <c r="C1720">
        <v>32</v>
      </c>
      <c r="D1720" t="s">
        <v>21</v>
      </c>
      <c r="E1720" t="s">
        <v>17</v>
      </c>
      <c r="F1720" t="s">
        <v>2073</v>
      </c>
      <c r="G1720">
        <v>1550.6</v>
      </c>
      <c r="H1720">
        <v>5</v>
      </c>
      <c r="I1720" s="1">
        <v>45139</v>
      </c>
      <c r="J1720" t="s">
        <v>19</v>
      </c>
      <c r="K1720">
        <v>18.309999999999999</v>
      </c>
      <c r="L1720">
        <v>1</v>
      </c>
      <c r="M1720">
        <v>49.94</v>
      </c>
      <c r="N1720">
        <v>332</v>
      </c>
      <c r="O1720">
        <v>0</v>
      </c>
    </row>
    <row r="1721" spans="1:15" x14ac:dyDescent="0.3">
      <c r="A1721" t="s">
        <v>2345</v>
      </c>
      <c r="B1721" t="s">
        <v>15</v>
      </c>
      <c r="C1721">
        <v>52</v>
      </c>
      <c r="D1721" t="s">
        <v>37</v>
      </c>
      <c r="E1721" t="s">
        <v>38</v>
      </c>
      <c r="F1721" t="s">
        <v>602</v>
      </c>
      <c r="G1721">
        <v>1936.18</v>
      </c>
      <c r="H1721">
        <v>4</v>
      </c>
      <c r="I1721" s="1">
        <v>45139</v>
      </c>
      <c r="J1721" t="s">
        <v>23</v>
      </c>
      <c r="K1721">
        <v>5.5</v>
      </c>
      <c r="L1721">
        <v>0</v>
      </c>
      <c r="M1721">
        <v>26.81</v>
      </c>
      <c r="N1721">
        <v>347</v>
      </c>
      <c r="O1721">
        <f t="shared" si="26"/>
        <v>7717.91</v>
      </c>
    </row>
    <row r="1722" spans="1:15" x14ac:dyDescent="0.3">
      <c r="A1722" t="s">
        <v>2393</v>
      </c>
      <c r="B1722" t="s">
        <v>15</v>
      </c>
      <c r="C1722">
        <v>39</v>
      </c>
      <c r="D1722" t="s">
        <v>30</v>
      </c>
      <c r="E1722" t="s">
        <v>38</v>
      </c>
      <c r="F1722" t="s">
        <v>692</v>
      </c>
      <c r="G1722">
        <v>1400.05</v>
      </c>
      <c r="H1722">
        <v>1</v>
      </c>
      <c r="I1722" s="1">
        <v>45139</v>
      </c>
      <c r="J1722" t="s">
        <v>33</v>
      </c>
      <c r="K1722">
        <v>27.01</v>
      </c>
      <c r="L1722">
        <v>1</v>
      </c>
      <c r="M1722">
        <v>36.590000000000003</v>
      </c>
      <c r="N1722">
        <v>44</v>
      </c>
      <c r="O1722">
        <v>0</v>
      </c>
    </row>
    <row r="1723" spans="1:15" x14ac:dyDescent="0.3">
      <c r="A1723" t="s">
        <v>2431</v>
      </c>
      <c r="B1723" t="s">
        <v>15</v>
      </c>
      <c r="C1723">
        <v>23</v>
      </c>
      <c r="D1723" t="s">
        <v>30</v>
      </c>
      <c r="E1723" t="s">
        <v>31</v>
      </c>
      <c r="F1723" t="s">
        <v>142</v>
      </c>
      <c r="G1723">
        <v>2593.71</v>
      </c>
      <c r="H1723">
        <v>5</v>
      </c>
      <c r="I1723" s="1">
        <v>45139</v>
      </c>
      <c r="J1723" t="s">
        <v>19</v>
      </c>
      <c r="K1723">
        <v>36.89</v>
      </c>
      <c r="L1723">
        <v>1</v>
      </c>
      <c r="M1723">
        <v>26.1</v>
      </c>
      <c r="N1723">
        <v>395</v>
      </c>
      <c r="O1723">
        <v>0</v>
      </c>
    </row>
    <row r="1724" spans="1:15" x14ac:dyDescent="0.3">
      <c r="A1724" t="s">
        <v>2547</v>
      </c>
      <c r="B1724" t="s">
        <v>25</v>
      </c>
      <c r="C1724">
        <v>53</v>
      </c>
      <c r="D1724" t="s">
        <v>67</v>
      </c>
      <c r="E1724" t="s">
        <v>38</v>
      </c>
      <c r="F1724" t="s">
        <v>1925</v>
      </c>
      <c r="G1724">
        <v>3406.55</v>
      </c>
      <c r="H1724">
        <v>4</v>
      </c>
      <c r="I1724" s="1">
        <v>45139</v>
      </c>
      <c r="J1724" t="s">
        <v>33</v>
      </c>
      <c r="K1724">
        <v>6.41</v>
      </c>
      <c r="L1724">
        <v>1</v>
      </c>
      <c r="M1724">
        <v>14.55</v>
      </c>
      <c r="N1724">
        <v>231</v>
      </c>
      <c r="O1724">
        <v>0</v>
      </c>
    </row>
    <row r="1725" spans="1:15" x14ac:dyDescent="0.3">
      <c r="A1725" t="s">
        <v>2895</v>
      </c>
      <c r="B1725" t="s">
        <v>25</v>
      </c>
      <c r="C1725">
        <v>52</v>
      </c>
      <c r="D1725" t="s">
        <v>37</v>
      </c>
      <c r="E1725" t="s">
        <v>17</v>
      </c>
      <c r="F1725" t="s">
        <v>800</v>
      </c>
      <c r="G1725">
        <v>1313.98</v>
      </c>
      <c r="H1725">
        <v>4</v>
      </c>
      <c r="I1725" s="1">
        <v>45139</v>
      </c>
      <c r="J1725" t="s">
        <v>19</v>
      </c>
      <c r="K1725">
        <v>21.7</v>
      </c>
      <c r="L1725">
        <v>1</v>
      </c>
      <c r="M1725">
        <v>26</v>
      </c>
      <c r="N1725">
        <v>95</v>
      </c>
      <c r="O1725">
        <v>0</v>
      </c>
    </row>
    <row r="1726" spans="1:15" x14ac:dyDescent="0.3">
      <c r="A1726" t="s">
        <v>3052</v>
      </c>
      <c r="B1726" t="s">
        <v>15</v>
      </c>
      <c r="C1726">
        <v>42</v>
      </c>
      <c r="D1726" t="s">
        <v>16</v>
      </c>
      <c r="E1726" t="s">
        <v>17</v>
      </c>
      <c r="F1726" t="s">
        <v>633</v>
      </c>
      <c r="G1726">
        <v>2857.78</v>
      </c>
      <c r="H1726">
        <v>1</v>
      </c>
      <c r="I1726" s="1">
        <v>45139</v>
      </c>
      <c r="J1726" t="s">
        <v>53</v>
      </c>
      <c r="K1726">
        <v>29.13</v>
      </c>
      <c r="L1726">
        <v>1</v>
      </c>
      <c r="M1726">
        <v>18.329999999999998</v>
      </c>
      <c r="N1726">
        <v>227</v>
      </c>
      <c r="O1726">
        <v>0</v>
      </c>
    </row>
    <row r="1727" spans="1:15" x14ac:dyDescent="0.3">
      <c r="A1727" t="s">
        <v>3271</v>
      </c>
      <c r="B1727" t="s">
        <v>15</v>
      </c>
      <c r="C1727">
        <v>47</v>
      </c>
      <c r="D1727" t="s">
        <v>37</v>
      </c>
      <c r="E1727" t="s">
        <v>26</v>
      </c>
      <c r="F1727" t="s">
        <v>728</v>
      </c>
      <c r="G1727">
        <v>3974.29</v>
      </c>
      <c r="H1727">
        <v>4</v>
      </c>
      <c r="I1727" s="1">
        <v>45139</v>
      </c>
      <c r="J1727" t="s">
        <v>19</v>
      </c>
      <c r="K1727">
        <v>23.19</v>
      </c>
      <c r="L1727">
        <v>1</v>
      </c>
      <c r="M1727">
        <v>41.59</v>
      </c>
      <c r="N1727">
        <v>98</v>
      </c>
      <c r="O1727">
        <v>0</v>
      </c>
    </row>
    <row r="1728" spans="1:15" x14ac:dyDescent="0.3">
      <c r="A1728" t="s">
        <v>3385</v>
      </c>
      <c r="B1728" t="s">
        <v>15</v>
      </c>
      <c r="C1728">
        <v>41</v>
      </c>
      <c r="D1728" t="s">
        <v>16</v>
      </c>
      <c r="E1728" t="s">
        <v>41</v>
      </c>
      <c r="F1728" t="s">
        <v>2932</v>
      </c>
      <c r="G1728">
        <v>1102.1500000000001</v>
      </c>
      <c r="H1728">
        <v>4</v>
      </c>
      <c r="I1728" s="1">
        <v>45139</v>
      </c>
      <c r="J1728" t="s">
        <v>19</v>
      </c>
      <c r="K1728">
        <v>55.06</v>
      </c>
      <c r="L1728">
        <v>0</v>
      </c>
      <c r="M1728">
        <v>20.84</v>
      </c>
      <c r="N1728">
        <v>116</v>
      </c>
      <c r="O1728">
        <f t="shared" si="26"/>
        <v>4387.76</v>
      </c>
    </row>
    <row r="1729" spans="1:15" x14ac:dyDescent="0.3">
      <c r="A1729" t="s">
        <v>261</v>
      </c>
      <c r="B1729" t="s">
        <v>15</v>
      </c>
      <c r="C1729">
        <v>38</v>
      </c>
      <c r="D1729" t="s">
        <v>21</v>
      </c>
      <c r="E1729" t="s">
        <v>38</v>
      </c>
      <c r="F1729" t="s">
        <v>50</v>
      </c>
      <c r="G1729">
        <v>4546.87</v>
      </c>
      <c r="H1729">
        <v>2</v>
      </c>
      <c r="I1729" s="1">
        <v>45140</v>
      </c>
      <c r="J1729" t="s">
        <v>19</v>
      </c>
      <c r="K1729">
        <v>37.450000000000003</v>
      </c>
      <c r="L1729">
        <v>1</v>
      </c>
      <c r="M1729">
        <v>17.66</v>
      </c>
      <c r="N1729">
        <v>151</v>
      </c>
      <c r="O1729">
        <v>0</v>
      </c>
    </row>
    <row r="1730" spans="1:15" x14ac:dyDescent="0.3">
      <c r="A1730" t="s">
        <v>1348</v>
      </c>
      <c r="B1730" t="s">
        <v>15</v>
      </c>
      <c r="C1730">
        <v>35</v>
      </c>
      <c r="D1730" t="s">
        <v>30</v>
      </c>
      <c r="E1730" t="s">
        <v>31</v>
      </c>
      <c r="F1730" t="s">
        <v>362</v>
      </c>
      <c r="G1730">
        <v>1599.57</v>
      </c>
      <c r="H1730">
        <v>2</v>
      </c>
      <c r="I1730" s="1">
        <v>45140</v>
      </c>
      <c r="J1730" t="s">
        <v>28</v>
      </c>
      <c r="K1730">
        <v>31.41</v>
      </c>
      <c r="L1730">
        <v>0</v>
      </c>
      <c r="M1730">
        <v>2.78</v>
      </c>
      <c r="N1730">
        <v>40</v>
      </c>
      <c r="O1730">
        <f t="shared" si="26"/>
        <v>3196.3599999999997</v>
      </c>
    </row>
    <row r="1731" spans="1:15" x14ac:dyDescent="0.3">
      <c r="A1731" t="s">
        <v>1349</v>
      </c>
      <c r="B1731" t="s">
        <v>15</v>
      </c>
      <c r="C1731">
        <v>20</v>
      </c>
      <c r="D1731" t="s">
        <v>21</v>
      </c>
      <c r="E1731" t="s">
        <v>26</v>
      </c>
      <c r="F1731" t="s">
        <v>535</v>
      </c>
      <c r="G1731">
        <v>4321.8500000000004</v>
      </c>
      <c r="H1731">
        <v>3</v>
      </c>
      <c r="I1731" s="1">
        <v>45140</v>
      </c>
      <c r="J1731" t="s">
        <v>33</v>
      </c>
      <c r="K1731">
        <v>21.7</v>
      </c>
      <c r="L1731">
        <v>0</v>
      </c>
      <c r="M1731">
        <v>23.56</v>
      </c>
      <c r="N1731">
        <v>459</v>
      </c>
      <c r="O1731">
        <f t="shared" ref="O1731:O1794" si="27">(G1731 * H1731) - M1731</f>
        <v>12941.990000000002</v>
      </c>
    </row>
    <row r="1732" spans="1:15" x14ac:dyDescent="0.3">
      <c r="A1732" t="s">
        <v>1448</v>
      </c>
      <c r="B1732" t="s">
        <v>25</v>
      </c>
      <c r="C1732">
        <v>22</v>
      </c>
      <c r="D1732" t="s">
        <v>16</v>
      </c>
      <c r="E1732" t="s">
        <v>17</v>
      </c>
      <c r="F1732" t="s">
        <v>1449</v>
      </c>
      <c r="G1732">
        <v>2223.9699999999998</v>
      </c>
      <c r="H1732">
        <v>2</v>
      </c>
      <c r="I1732" s="1">
        <v>45140</v>
      </c>
      <c r="J1732" t="s">
        <v>28</v>
      </c>
      <c r="K1732">
        <v>33.4</v>
      </c>
      <c r="L1732">
        <v>0</v>
      </c>
      <c r="M1732">
        <v>2.88</v>
      </c>
      <c r="N1732">
        <v>169</v>
      </c>
      <c r="O1732">
        <f t="shared" si="27"/>
        <v>4445.0599999999995</v>
      </c>
    </row>
    <row r="1733" spans="1:15" x14ac:dyDescent="0.3">
      <c r="A1733" t="s">
        <v>1842</v>
      </c>
      <c r="B1733" t="s">
        <v>15</v>
      </c>
      <c r="C1733">
        <v>20</v>
      </c>
      <c r="D1733" t="s">
        <v>30</v>
      </c>
      <c r="E1733" t="s">
        <v>17</v>
      </c>
      <c r="F1733" t="s">
        <v>1000</v>
      </c>
      <c r="G1733">
        <v>2640.95</v>
      </c>
      <c r="H1733">
        <v>5</v>
      </c>
      <c r="I1733" s="1">
        <v>45140</v>
      </c>
      <c r="J1733" t="s">
        <v>53</v>
      </c>
      <c r="K1733">
        <v>6.37</v>
      </c>
      <c r="L1733">
        <v>0</v>
      </c>
      <c r="M1733">
        <v>8.8800000000000008</v>
      </c>
      <c r="N1733">
        <v>262</v>
      </c>
      <c r="O1733">
        <f t="shared" si="27"/>
        <v>13195.87</v>
      </c>
    </row>
    <row r="1734" spans="1:15" x14ac:dyDescent="0.3">
      <c r="A1734" t="s">
        <v>2281</v>
      </c>
      <c r="B1734" t="s">
        <v>15</v>
      </c>
      <c r="C1734">
        <v>36</v>
      </c>
      <c r="D1734" t="s">
        <v>30</v>
      </c>
      <c r="E1734" t="s">
        <v>26</v>
      </c>
      <c r="F1734" t="s">
        <v>1624</v>
      </c>
      <c r="G1734">
        <v>1047.3900000000001</v>
      </c>
      <c r="H1734">
        <v>3</v>
      </c>
      <c r="I1734" s="1">
        <v>45140</v>
      </c>
      <c r="J1734" t="s">
        <v>53</v>
      </c>
      <c r="K1734">
        <v>16.22</v>
      </c>
      <c r="L1734">
        <v>1</v>
      </c>
      <c r="M1734">
        <v>21.09</v>
      </c>
      <c r="N1734">
        <v>80</v>
      </c>
      <c r="O1734">
        <v>0</v>
      </c>
    </row>
    <row r="1735" spans="1:15" x14ac:dyDescent="0.3">
      <c r="A1735" t="s">
        <v>2643</v>
      </c>
      <c r="B1735" t="s">
        <v>25</v>
      </c>
      <c r="C1735">
        <v>58</v>
      </c>
      <c r="D1735" t="s">
        <v>21</v>
      </c>
      <c r="E1735" t="s">
        <v>17</v>
      </c>
      <c r="F1735" t="s">
        <v>1101</v>
      </c>
      <c r="G1735">
        <v>1083.6600000000001</v>
      </c>
      <c r="H1735">
        <v>1</v>
      </c>
      <c r="I1735" s="1">
        <v>45140</v>
      </c>
      <c r="J1735" t="s">
        <v>23</v>
      </c>
      <c r="K1735">
        <v>2.0299999999999998</v>
      </c>
      <c r="L1735">
        <v>1</v>
      </c>
      <c r="M1735">
        <v>25.53</v>
      </c>
      <c r="N1735">
        <v>334</v>
      </c>
      <c r="O1735">
        <v>0</v>
      </c>
    </row>
    <row r="1736" spans="1:15" x14ac:dyDescent="0.3">
      <c r="A1736" t="s">
        <v>2953</v>
      </c>
      <c r="B1736" t="s">
        <v>25</v>
      </c>
      <c r="C1736">
        <v>48</v>
      </c>
      <c r="D1736" t="s">
        <v>16</v>
      </c>
      <c r="E1736" t="s">
        <v>41</v>
      </c>
      <c r="F1736" t="s">
        <v>567</v>
      </c>
      <c r="G1736">
        <v>2723.41</v>
      </c>
      <c r="H1736">
        <v>1</v>
      </c>
      <c r="I1736" s="1">
        <v>45140</v>
      </c>
      <c r="J1736" t="s">
        <v>19</v>
      </c>
      <c r="K1736">
        <v>5.39</v>
      </c>
      <c r="L1736">
        <v>0</v>
      </c>
      <c r="M1736">
        <v>26.92</v>
      </c>
      <c r="N1736">
        <v>343</v>
      </c>
      <c r="O1736">
        <f t="shared" si="27"/>
        <v>2696.49</v>
      </c>
    </row>
    <row r="1737" spans="1:15" x14ac:dyDescent="0.3">
      <c r="A1737" t="s">
        <v>3017</v>
      </c>
      <c r="B1737" t="s">
        <v>15</v>
      </c>
      <c r="C1737">
        <v>33</v>
      </c>
      <c r="D1737" t="s">
        <v>16</v>
      </c>
      <c r="E1737" t="s">
        <v>17</v>
      </c>
      <c r="F1737" t="s">
        <v>760</v>
      </c>
      <c r="G1737">
        <v>843.47</v>
      </c>
      <c r="H1737">
        <v>2</v>
      </c>
      <c r="I1737" s="1">
        <v>45140</v>
      </c>
      <c r="J1737" t="s">
        <v>33</v>
      </c>
      <c r="K1737">
        <v>2.72</v>
      </c>
      <c r="L1737">
        <v>0</v>
      </c>
      <c r="M1737">
        <v>2.87</v>
      </c>
      <c r="N1737">
        <v>131</v>
      </c>
      <c r="O1737">
        <f t="shared" si="27"/>
        <v>1684.0700000000002</v>
      </c>
    </row>
    <row r="1738" spans="1:15" x14ac:dyDescent="0.3">
      <c r="A1738" t="s">
        <v>3481</v>
      </c>
      <c r="B1738" t="s">
        <v>25</v>
      </c>
      <c r="C1738">
        <v>28</v>
      </c>
      <c r="D1738" t="s">
        <v>21</v>
      </c>
      <c r="E1738" t="s">
        <v>31</v>
      </c>
      <c r="F1738" t="s">
        <v>319</v>
      </c>
      <c r="G1738">
        <v>4188.51</v>
      </c>
      <c r="H1738">
        <v>3</v>
      </c>
      <c r="I1738" s="1">
        <v>45140</v>
      </c>
      <c r="J1738" t="s">
        <v>23</v>
      </c>
      <c r="K1738">
        <v>24.73</v>
      </c>
      <c r="L1738">
        <v>1</v>
      </c>
      <c r="M1738">
        <v>33.840000000000003</v>
      </c>
      <c r="N1738">
        <v>191</v>
      </c>
      <c r="O1738">
        <v>0</v>
      </c>
    </row>
    <row r="1739" spans="1:15" x14ac:dyDescent="0.3">
      <c r="A1739" t="s">
        <v>3582</v>
      </c>
      <c r="B1739" t="s">
        <v>25</v>
      </c>
      <c r="C1739">
        <v>29</v>
      </c>
      <c r="D1739" t="s">
        <v>67</v>
      </c>
      <c r="E1739" t="s">
        <v>26</v>
      </c>
      <c r="F1739" t="s">
        <v>42</v>
      </c>
      <c r="G1739">
        <v>1325.64</v>
      </c>
      <c r="H1739">
        <v>3</v>
      </c>
      <c r="I1739" s="1">
        <v>45140</v>
      </c>
      <c r="J1739" t="s">
        <v>28</v>
      </c>
      <c r="K1739">
        <v>12.89</v>
      </c>
      <c r="L1739">
        <v>1</v>
      </c>
      <c r="M1739">
        <v>18.850000000000001</v>
      </c>
      <c r="N1739">
        <v>130</v>
      </c>
      <c r="O1739">
        <v>0</v>
      </c>
    </row>
    <row r="1740" spans="1:15" x14ac:dyDescent="0.3">
      <c r="A1740" t="s">
        <v>3692</v>
      </c>
      <c r="B1740" t="s">
        <v>15</v>
      </c>
      <c r="C1740">
        <v>31</v>
      </c>
      <c r="D1740" t="s">
        <v>30</v>
      </c>
      <c r="E1740" t="s">
        <v>41</v>
      </c>
      <c r="F1740" t="s">
        <v>2065</v>
      </c>
      <c r="G1740">
        <v>2479.9</v>
      </c>
      <c r="H1740">
        <v>3</v>
      </c>
      <c r="I1740" s="1">
        <v>45140</v>
      </c>
      <c r="J1740" t="s">
        <v>19</v>
      </c>
      <c r="K1740">
        <v>7.93</v>
      </c>
      <c r="L1740">
        <v>0</v>
      </c>
      <c r="M1740">
        <v>2.36</v>
      </c>
      <c r="N1740">
        <v>177</v>
      </c>
      <c r="O1740">
        <f t="shared" si="27"/>
        <v>7437.3400000000011</v>
      </c>
    </row>
    <row r="1741" spans="1:15" x14ac:dyDescent="0.3">
      <c r="A1741" t="s">
        <v>206</v>
      </c>
      <c r="B1741" t="s">
        <v>15</v>
      </c>
      <c r="C1741">
        <v>60</v>
      </c>
      <c r="D1741" t="s">
        <v>16</v>
      </c>
      <c r="E1741" t="s">
        <v>38</v>
      </c>
      <c r="F1741" t="s">
        <v>207</v>
      </c>
      <c r="G1741">
        <v>2907.26</v>
      </c>
      <c r="H1741">
        <v>5</v>
      </c>
      <c r="I1741" s="1">
        <v>45141</v>
      </c>
      <c r="J1741" t="s">
        <v>19</v>
      </c>
      <c r="K1741">
        <v>6.86</v>
      </c>
      <c r="L1741">
        <v>0</v>
      </c>
      <c r="M1741">
        <v>25.3</v>
      </c>
      <c r="N1741">
        <v>332</v>
      </c>
      <c r="O1741">
        <f t="shared" si="27"/>
        <v>14511.000000000002</v>
      </c>
    </row>
    <row r="1742" spans="1:15" x14ac:dyDescent="0.3">
      <c r="A1742" t="s">
        <v>1116</v>
      </c>
      <c r="B1742" t="s">
        <v>15</v>
      </c>
      <c r="C1742">
        <v>45</v>
      </c>
      <c r="D1742" t="s">
        <v>21</v>
      </c>
      <c r="E1742" t="s">
        <v>26</v>
      </c>
      <c r="F1742" t="s">
        <v>1117</v>
      </c>
      <c r="G1742">
        <v>2562.94</v>
      </c>
      <c r="H1742">
        <v>5</v>
      </c>
      <c r="I1742" s="1">
        <v>45141</v>
      </c>
      <c r="J1742" t="s">
        <v>19</v>
      </c>
      <c r="K1742">
        <v>51.28</v>
      </c>
      <c r="L1742">
        <v>0</v>
      </c>
      <c r="M1742">
        <v>9.3800000000000008</v>
      </c>
      <c r="N1742">
        <v>455</v>
      </c>
      <c r="O1742">
        <f t="shared" si="27"/>
        <v>12805.320000000002</v>
      </c>
    </row>
    <row r="1743" spans="1:15" x14ac:dyDescent="0.3">
      <c r="A1743" t="s">
        <v>1930</v>
      </c>
      <c r="B1743" t="s">
        <v>15</v>
      </c>
      <c r="C1743">
        <v>22</v>
      </c>
      <c r="D1743" t="s">
        <v>67</v>
      </c>
      <c r="E1743" t="s">
        <v>17</v>
      </c>
      <c r="F1743" t="s">
        <v>1443</v>
      </c>
      <c r="G1743">
        <v>1831.2</v>
      </c>
      <c r="H1743">
        <v>5</v>
      </c>
      <c r="I1743" s="1">
        <v>45141</v>
      </c>
      <c r="J1743" t="s">
        <v>23</v>
      </c>
      <c r="K1743">
        <v>4.8099999999999996</v>
      </c>
      <c r="L1743">
        <v>0</v>
      </c>
      <c r="M1743">
        <v>15.98</v>
      </c>
      <c r="N1743">
        <v>400</v>
      </c>
      <c r="O1743">
        <f t="shared" si="27"/>
        <v>9140.02</v>
      </c>
    </row>
    <row r="1744" spans="1:15" x14ac:dyDescent="0.3">
      <c r="A1744" t="s">
        <v>1996</v>
      </c>
      <c r="B1744" t="s">
        <v>25</v>
      </c>
      <c r="C1744">
        <v>58</v>
      </c>
      <c r="D1744" t="s">
        <v>21</v>
      </c>
      <c r="E1744" t="s">
        <v>38</v>
      </c>
      <c r="F1744" t="s">
        <v>1997</v>
      </c>
      <c r="G1744">
        <v>3472.01</v>
      </c>
      <c r="H1744">
        <v>1</v>
      </c>
      <c r="I1744" s="1">
        <v>45141</v>
      </c>
      <c r="J1744" t="s">
        <v>19</v>
      </c>
      <c r="K1744">
        <v>15.56</v>
      </c>
      <c r="L1744">
        <v>0</v>
      </c>
      <c r="M1744">
        <v>26.48</v>
      </c>
      <c r="N1744">
        <v>425</v>
      </c>
      <c r="O1744">
        <f t="shared" si="27"/>
        <v>3445.53</v>
      </c>
    </row>
    <row r="1745" spans="1:15" x14ac:dyDescent="0.3">
      <c r="A1745" t="s">
        <v>2316</v>
      </c>
      <c r="B1745" t="s">
        <v>25</v>
      </c>
      <c r="C1745">
        <v>52</v>
      </c>
      <c r="D1745" t="s">
        <v>16</v>
      </c>
      <c r="E1745" t="s">
        <v>38</v>
      </c>
      <c r="F1745" t="s">
        <v>590</v>
      </c>
      <c r="G1745">
        <v>1962.74</v>
      </c>
      <c r="H1745">
        <v>4</v>
      </c>
      <c r="I1745" s="1">
        <v>45141</v>
      </c>
      <c r="J1745" t="s">
        <v>53</v>
      </c>
      <c r="K1745">
        <v>49.22</v>
      </c>
      <c r="L1745">
        <v>1</v>
      </c>
      <c r="M1745">
        <v>33.49</v>
      </c>
      <c r="N1745">
        <v>338</v>
      </c>
      <c r="O1745">
        <v>0</v>
      </c>
    </row>
    <row r="1746" spans="1:15" x14ac:dyDescent="0.3">
      <c r="A1746" t="s">
        <v>2349</v>
      </c>
      <c r="B1746" t="s">
        <v>25</v>
      </c>
      <c r="C1746">
        <v>21</v>
      </c>
      <c r="D1746" t="s">
        <v>21</v>
      </c>
      <c r="E1746" t="s">
        <v>26</v>
      </c>
      <c r="F1746" t="s">
        <v>1117</v>
      </c>
      <c r="G1746">
        <v>1749.84</v>
      </c>
      <c r="H1746">
        <v>3</v>
      </c>
      <c r="I1746" s="1">
        <v>45141</v>
      </c>
      <c r="J1746" t="s">
        <v>33</v>
      </c>
      <c r="K1746">
        <v>19.62</v>
      </c>
      <c r="L1746">
        <v>1</v>
      </c>
      <c r="M1746">
        <v>46.93</v>
      </c>
      <c r="N1746">
        <v>263</v>
      </c>
      <c r="O1746">
        <v>0</v>
      </c>
    </row>
    <row r="1747" spans="1:15" x14ac:dyDescent="0.3">
      <c r="A1747" t="s">
        <v>2835</v>
      </c>
      <c r="B1747" t="s">
        <v>25</v>
      </c>
      <c r="C1747">
        <v>47</v>
      </c>
      <c r="D1747" t="s">
        <v>21</v>
      </c>
      <c r="E1747" t="s">
        <v>26</v>
      </c>
      <c r="F1747" t="s">
        <v>116</v>
      </c>
      <c r="G1747">
        <v>4867.05</v>
      </c>
      <c r="H1747">
        <v>2</v>
      </c>
      <c r="I1747" s="1">
        <v>45141</v>
      </c>
      <c r="J1747" t="s">
        <v>19</v>
      </c>
      <c r="K1747">
        <v>58.38</v>
      </c>
      <c r="L1747">
        <v>0</v>
      </c>
      <c r="M1747">
        <v>43.71</v>
      </c>
      <c r="N1747">
        <v>207</v>
      </c>
      <c r="O1747">
        <f t="shared" si="27"/>
        <v>9690.3900000000012</v>
      </c>
    </row>
    <row r="1748" spans="1:15" x14ac:dyDescent="0.3">
      <c r="A1748" t="s">
        <v>2906</v>
      </c>
      <c r="B1748" t="s">
        <v>15</v>
      </c>
      <c r="C1748">
        <v>28</v>
      </c>
      <c r="D1748" t="s">
        <v>21</v>
      </c>
      <c r="E1748" t="s">
        <v>26</v>
      </c>
      <c r="F1748" t="s">
        <v>673</v>
      </c>
      <c r="G1748">
        <v>1474.01</v>
      </c>
      <c r="H1748">
        <v>1</v>
      </c>
      <c r="I1748" s="1">
        <v>45141</v>
      </c>
      <c r="J1748" t="s">
        <v>33</v>
      </c>
      <c r="K1748">
        <v>32.97</v>
      </c>
      <c r="L1748">
        <v>0</v>
      </c>
      <c r="M1748">
        <v>31.3</v>
      </c>
      <c r="N1748">
        <v>280</v>
      </c>
      <c r="O1748">
        <f t="shared" si="27"/>
        <v>1442.71</v>
      </c>
    </row>
    <row r="1749" spans="1:15" x14ac:dyDescent="0.3">
      <c r="A1749" t="s">
        <v>29</v>
      </c>
      <c r="B1749" t="s">
        <v>15</v>
      </c>
      <c r="C1749">
        <v>60</v>
      </c>
      <c r="D1749" t="s">
        <v>30</v>
      </c>
      <c r="E1749" t="s">
        <v>31</v>
      </c>
      <c r="F1749" t="s">
        <v>32</v>
      </c>
      <c r="G1749">
        <v>4343.2</v>
      </c>
      <c r="H1749">
        <v>1</v>
      </c>
      <c r="I1749" s="1">
        <v>45142</v>
      </c>
      <c r="J1749" t="s">
        <v>33</v>
      </c>
      <c r="K1749">
        <v>36.6</v>
      </c>
      <c r="L1749">
        <v>1</v>
      </c>
      <c r="M1749">
        <v>21.59</v>
      </c>
      <c r="N1749">
        <v>363</v>
      </c>
      <c r="O1749">
        <v>0</v>
      </c>
    </row>
    <row r="1750" spans="1:15" x14ac:dyDescent="0.3">
      <c r="A1750" t="s">
        <v>464</v>
      </c>
      <c r="B1750" t="s">
        <v>25</v>
      </c>
      <c r="C1750">
        <v>49</v>
      </c>
      <c r="D1750" t="s">
        <v>16</v>
      </c>
      <c r="E1750" t="s">
        <v>26</v>
      </c>
      <c r="F1750" t="s">
        <v>465</v>
      </c>
      <c r="G1750">
        <v>4827.91</v>
      </c>
      <c r="H1750">
        <v>5</v>
      </c>
      <c r="I1750" s="1">
        <v>45142</v>
      </c>
      <c r="J1750" t="s">
        <v>19</v>
      </c>
      <c r="K1750">
        <v>20.18</v>
      </c>
      <c r="L1750">
        <v>1</v>
      </c>
      <c r="M1750">
        <v>14.72</v>
      </c>
      <c r="N1750">
        <v>409</v>
      </c>
      <c r="O1750">
        <v>0</v>
      </c>
    </row>
    <row r="1751" spans="1:15" x14ac:dyDescent="0.3">
      <c r="A1751" t="s">
        <v>2084</v>
      </c>
      <c r="B1751" t="s">
        <v>25</v>
      </c>
      <c r="C1751">
        <v>25</v>
      </c>
      <c r="D1751" t="s">
        <v>30</v>
      </c>
      <c r="E1751" t="s">
        <v>26</v>
      </c>
      <c r="F1751" t="s">
        <v>692</v>
      </c>
      <c r="G1751">
        <v>3874.97</v>
      </c>
      <c r="H1751">
        <v>3</v>
      </c>
      <c r="I1751" s="1">
        <v>45142</v>
      </c>
      <c r="J1751" t="s">
        <v>23</v>
      </c>
      <c r="K1751">
        <v>42.93</v>
      </c>
      <c r="L1751">
        <v>0</v>
      </c>
      <c r="M1751">
        <v>20.88</v>
      </c>
      <c r="N1751">
        <v>217</v>
      </c>
      <c r="O1751">
        <f t="shared" si="27"/>
        <v>11604.03</v>
      </c>
    </row>
    <row r="1752" spans="1:15" x14ac:dyDescent="0.3">
      <c r="A1752" t="s">
        <v>2793</v>
      </c>
      <c r="B1752" t="s">
        <v>15</v>
      </c>
      <c r="C1752">
        <v>52</v>
      </c>
      <c r="D1752" t="s">
        <v>21</v>
      </c>
      <c r="E1752" t="s">
        <v>31</v>
      </c>
      <c r="F1752" t="s">
        <v>2038</v>
      </c>
      <c r="G1752">
        <v>2353.5</v>
      </c>
      <c r="H1752">
        <v>5</v>
      </c>
      <c r="I1752" s="1">
        <v>45142</v>
      </c>
      <c r="J1752" t="s">
        <v>28</v>
      </c>
      <c r="K1752">
        <v>20.41</v>
      </c>
      <c r="L1752">
        <v>0</v>
      </c>
      <c r="M1752">
        <v>38.380000000000003</v>
      </c>
      <c r="N1752">
        <v>115</v>
      </c>
      <c r="O1752">
        <f t="shared" si="27"/>
        <v>11729.12</v>
      </c>
    </row>
    <row r="1753" spans="1:15" x14ac:dyDescent="0.3">
      <c r="A1753" t="s">
        <v>3306</v>
      </c>
      <c r="B1753" t="s">
        <v>25</v>
      </c>
      <c r="C1753">
        <v>18</v>
      </c>
      <c r="D1753" t="s">
        <v>37</v>
      </c>
      <c r="E1753" t="s">
        <v>26</v>
      </c>
      <c r="F1753" t="s">
        <v>1114</v>
      </c>
      <c r="G1753">
        <v>4361.8900000000003</v>
      </c>
      <c r="H1753">
        <v>5</v>
      </c>
      <c r="I1753" s="1">
        <v>45142</v>
      </c>
      <c r="J1753" t="s">
        <v>53</v>
      </c>
      <c r="K1753">
        <v>33.56</v>
      </c>
      <c r="L1753">
        <v>0</v>
      </c>
      <c r="M1753">
        <v>13.89</v>
      </c>
      <c r="N1753">
        <v>275</v>
      </c>
      <c r="O1753">
        <f t="shared" si="27"/>
        <v>21795.56</v>
      </c>
    </row>
    <row r="1754" spans="1:15" x14ac:dyDescent="0.3">
      <c r="A1754" t="s">
        <v>3502</v>
      </c>
      <c r="B1754" t="s">
        <v>15</v>
      </c>
      <c r="C1754">
        <v>36</v>
      </c>
      <c r="D1754" t="s">
        <v>67</v>
      </c>
      <c r="E1754" t="s">
        <v>38</v>
      </c>
      <c r="F1754" t="s">
        <v>144</v>
      </c>
      <c r="G1754">
        <v>3084.42</v>
      </c>
      <c r="H1754">
        <v>1</v>
      </c>
      <c r="I1754" s="1">
        <v>45142</v>
      </c>
      <c r="J1754" t="s">
        <v>28</v>
      </c>
      <c r="K1754">
        <v>13.19</v>
      </c>
      <c r="L1754">
        <v>0</v>
      </c>
      <c r="M1754">
        <v>39.99</v>
      </c>
      <c r="N1754">
        <v>157</v>
      </c>
      <c r="O1754">
        <f t="shared" si="27"/>
        <v>3044.4300000000003</v>
      </c>
    </row>
    <row r="1755" spans="1:15" x14ac:dyDescent="0.3">
      <c r="A1755" t="s">
        <v>3646</v>
      </c>
      <c r="B1755" t="s">
        <v>15</v>
      </c>
      <c r="C1755">
        <v>35</v>
      </c>
      <c r="D1755" t="s">
        <v>30</v>
      </c>
      <c r="E1755" t="s">
        <v>38</v>
      </c>
      <c r="F1755" t="s">
        <v>3647</v>
      </c>
      <c r="G1755">
        <v>1429.63</v>
      </c>
      <c r="H1755">
        <v>4</v>
      </c>
      <c r="I1755" s="1">
        <v>45142</v>
      </c>
      <c r="J1755" t="s">
        <v>28</v>
      </c>
      <c r="K1755">
        <v>45.1</v>
      </c>
      <c r="L1755">
        <v>1</v>
      </c>
      <c r="M1755">
        <v>35.880000000000003</v>
      </c>
      <c r="N1755">
        <v>329</v>
      </c>
      <c r="O1755">
        <v>0</v>
      </c>
    </row>
    <row r="1756" spans="1:15" x14ac:dyDescent="0.3">
      <c r="A1756" t="s">
        <v>488</v>
      </c>
      <c r="B1756" t="s">
        <v>15</v>
      </c>
      <c r="C1756">
        <v>32</v>
      </c>
      <c r="D1756" t="s">
        <v>67</v>
      </c>
      <c r="E1756" t="s">
        <v>38</v>
      </c>
      <c r="F1756" t="s">
        <v>80</v>
      </c>
      <c r="G1756">
        <v>1388.65</v>
      </c>
      <c r="H1756">
        <v>4</v>
      </c>
      <c r="I1756" s="1">
        <v>45143</v>
      </c>
      <c r="J1756" t="s">
        <v>23</v>
      </c>
      <c r="K1756">
        <v>4.05</v>
      </c>
      <c r="L1756">
        <v>1</v>
      </c>
      <c r="M1756">
        <v>35.78</v>
      </c>
      <c r="N1756">
        <v>10</v>
      </c>
      <c r="O1756">
        <v>0</v>
      </c>
    </row>
    <row r="1757" spans="1:15" x14ac:dyDescent="0.3">
      <c r="A1757" t="s">
        <v>598</v>
      </c>
      <c r="B1757" t="s">
        <v>25</v>
      </c>
      <c r="C1757">
        <v>21</v>
      </c>
      <c r="D1757" t="s">
        <v>30</v>
      </c>
      <c r="E1757" t="s">
        <v>38</v>
      </c>
      <c r="F1757" t="s">
        <v>599</v>
      </c>
      <c r="G1757">
        <v>3410.4</v>
      </c>
      <c r="H1757">
        <v>3</v>
      </c>
      <c r="I1757" s="1">
        <v>45143</v>
      </c>
      <c r="J1757" t="s">
        <v>23</v>
      </c>
      <c r="K1757">
        <v>30.99</v>
      </c>
      <c r="L1757">
        <v>1</v>
      </c>
      <c r="M1757">
        <v>12.15</v>
      </c>
      <c r="N1757">
        <v>177</v>
      </c>
      <c r="O1757">
        <v>0</v>
      </c>
    </row>
    <row r="1758" spans="1:15" x14ac:dyDescent="0.3">
      <c r="A1758" t="s">
        <v>1536</v>
      </c>
      <c r="B1758" t="s">
        <v>25</v>
      </c>
      <c r="C1758">
        <v>25</v>
      </c>
      <c r="D1758" t="s">
        <v>30</v>
      </c>
      <c r="E1758" t="s">
        <v>38</v>
      </c>
      <c r="F1758" t="s">
        <v>352</v>
      </c>
      <c r="G1758">
        <v>757.72</v>
      </c>
      <c r="H1758">
        <v>5</v>
      </c>
      <c r="I1758" s="1">
        <v>45143</v>
      </c>
      <c r="J1758" t="s">
        <v>53</v>
      </c>
      <c r="K1758">
        <v>28.52</v>
      </c>
      <c r="L1758">
        <v>1</v>
      </c>
      <c r="M1758">
        <v>43.01</v>
      </c>
      <c r="N1758">
        <v>284</v>
      </c>
      <c r="O1758">
        <v>0</v>
      </c>
    </row>
    <row r="1759" spans="1:15" x14ac:dyDescent="0.3">
      <c r="A1759" t="s">
        <v>1912</v>
      </c>
      <c r="B1759" t="s">
        <v>25</v>
      </c>
      <c r="C1759">
        <v>51</v>
      </c>
      <c r="D1759" t="s">
        <v>37</v>
      </c>
      <c r="E1759" t="s">
        <v>26</v>
      </c>
      <c r="F1759" t="s">
        <v>1880</v>
      </c>
      <c r="G1759">
        <v>4233.3599999999997</v>
      </c>
      <c r="H1759">
        <v>4</v>
      </c>
      <c r="I1759" s="1">
        <v>45143</v>
      </c>
      <c r="J1759" t="s">
        <v>53</v>
      </c>
      <c r="K1759">
        <v>12.75</v>
      </c>
      <c r="L1759">
        <v>1</v>
      </c>
      <c r="M1759">
        <v>7.17</v>
      </c>
      <c r="N1759">
        <v>466</v>
      </c>
      <c r="O1759">
        <v>0</v>
      </c>
    </row>
    <row r="1760" spans="1:15" x14ac:dyDescent="0.3">
      <c r="A1760" t="s">
        <v>2006</v>
      </c>
      <c r="B1760" t="s">
        <v>15</v>
      </c>
      <c r="C1760">
        <v>26</v>
      </c>
      <c r="D1760" t="s">
        <v>30</v>
      </c>
      <c r="E1760" t="s">
        <v>17</v>
      </c>
      <c r="F1760" t="s">
        <v>673</v>
      </c>
      <c r="G1760">
        <v>1531.9</v>
      </c>
      <c r="H1760">
        <v>1</v>
      </c>
      <c r="I1760" s="1">
        <v>45143</v>
      </c>
      <c r="J1760" t="s">
        <v>53</v>
      </c>
      <c r="K1760">
        <v>41.23</v>
      </c>
      <c r="L1760">
        <v>1</v>
      </c>
      <c r="M1760">
        <v>18.850000000000001</v>
      </c>
      <c r="N1760">
        <v>185</v>
      </c>
      <c r="O1760">
        <v>0</v>
      </c>
    </row>
    <row r="1761" spans="1:15" x14ac:dyDescent="0.3">
      <c r="A1761" t="s">
        <v>2427</v>
      </c>
      <c r="B1761" t="s">
        <v>25</v>
      </c>
      <c r="C1761">
        <v>54</v>
      </c>
      <c r="D1761" t="s">
        <v>21</v>
      </c>
      <c r="E1761" t="s">
        <v>17</v>
      </c>
      <c r="F1761" t="s">
        <v>80</v>
      </c>
      <c r="G1761">
        <v>2064.29</v>
      </c>
      <c r="H1761">
        <v>5</v>
      </c>
      <c r="I1761" s="1">
        <v>45143</v>
      </c>
      <c r="J1761" t="s">
        <v>33</v>
      </c>
      <c r="K1761">
        <v>39.770000000000003</v>
      </c>
      <c r="L1761">
        <v>0</v>
      </c>
      <c r="M1761">
        <v>15.2</v>
      </c>
      <c r="N1761">
        <v>152</v>
      </c>
      <c r="O1761">
        <f t="shared" si="27"/>
        <v>10306.25</v>
      </c>
    </row>
    <row r="1762" spans="1:15" x14ac:dyDescent="0.3">
      <c r="A1762" t="s">
        <v>2559</v>
      </c>
      <c r="B1762" t="s">
        <v>15</v>
      </c>
      <c r="C1762">
        <v>59</v>
      </c>
      <c r="D1762" t="s">
        <v>67</v>
      </c>
      <c r="E1762" t="s">
        <v>38</v>
      </c>
      <c r="F1762" t="s">
        <v>853</v>
      </c>
      <c r="G1762">
        <v>2752.39</v>
      </c>
      <c r="H1762">
        <v>2</v>
      </c>
      <c r="I1762" s="1">
        <v>45143</v>
      </c>
      <c r="J1762" t="s">
        <v>23</v>
      </c>
      <c r="K1762">
        <v>56.21</v>
      </c>
      <c r="L1762">
        <v>0</v>
      </c>
      <c r="M1762">
        <v>41.24</v>
      </c>
      <c r="N1762">
        <v>336</v>
      </c>
      <c r="O1762">
        <f t="shared" si="27"/>
        <v>5463.54</v>
      </c>
    </row>
    <row r="1763" spans="1:15" x14ac:dyDescent="0.3">
      <c r="A1763" t="s">
        <v>2614</v>
      </c>
      <c r="B1763" t="s">
        <v>25</v>
      </c>
      <c r="C1763">
        <v>18</v>
      </c>
      <c r="D1763" t="s">
        <v>67</v>
      </c>
      <c r="E1763" t="s">
        <v>17</v>
      </c>
      <c r="F1763" t="s">
        <v>1790</v>
      </c>
      <c r="G1763">
        <v>1460.05</v>
      </c>
      <c r="H1763">
        <v>2</v>
      </c>
      <c r="I1763" s="1">
        <v>45143</v>
      </c>
      <c r="J1763" t="s">
        <v>33</v>
      </c>
      <c r="K1763">
        <v>28.67</v>
      </c>
      <c r="L1763">
        <v>0</v>
      </c>
      <c r="M1763">
        <v>0.4</v>
      </c>
      <c r="N1763">
        <v>481</v>
      </c>
      <c r="O1763">
        <f t="shared" si="27"/>
        <v>2919.7</v>
      </c>
    </row>
    <row r="1764" spans="1:15" x14ac:dyDescent="0.3">
      <c r="A1764" t="s">
        <v>3615</v>
      </c>
      <c r="B1764" t="s">
        <v>15</v>
      </c>
      <c r="C1764">
        <v>48</v>
      </c>
      <c r="D1764" t="s">
        <v>16</v>
      </c>
      <c r="E1764" t="s">
        <v>26</v>
      </c>
      <c r="F1764" t="s">
        <v>1902</v>
      </c>
      <c r="G1764">
        <v>4566.12</v>
      </c>
      <c r="H1764">
        <v>2</v>
      </c>
      <c r="I1764" s="1">
        <v>45143</v>
      </c>
      <c r="J1764" t="s">
        <v>19</v>
      </c>
      <c r="K1764">
        <v>12.28</v>
      </c>
      <c r="L1764">
        <v>1</v>
      </c>
      <c r="M1764">
        <v>36.85</v>
      </c>
      <c r="N1764">
        <v>126</v>
      </c>
      <c r="O1764">
        <v>0</v>
      </c>
    </row>
    <row r="1765" spans="1:15" x14ac:dyDescent="0.3">
      <c r="A1765" t="s">
        <v>3679</v>
      </c>
      <c r="B1765" t="s">
        <v>15</v>
      </c>
      <c r="C1765">
        <v>33</v>
      </c>
      <c r="D1765" t="s">
        <v>30</v>
      </c>
      <c r="E1765" t="s">
        <v>31</v>
      </c>
      <c r="F1765" t="s">
        <v>2169</v>
      </c>
      <c r="G1765">
        <v>3387.05</v>
      </c>
      <c r="H1765">
        <v>3</v>
      </c>
      <c r="I1765" s="1">
        <v>45143</v>
      </c>
      <c r="J1765" t="s">
        <v>53</v>
      </c>
      <c r="K1765">
        <v>38.32</v>
      </c>
      <c r="L1765">
        <v>1</v>
      </c>
      <c r="M1765">
        <v>0.27</v>
      </c>
      <c r="N1765">
        <v>80</v>
      </c>
      <c r="O1765">
        <v>0</v>
      </c>
    </row>
    <row r="1766" spans="1:15" x14ac:dyDescent="0.3">
      <c r="A1766" t="s">
        <v>3737</v>
      </c>
      <c r="B1766" t="s">
        <v>15</v>
      </c>
      <c r="C1766">
        <v>56</v>
      </c>
      <c r="D1766" t="s">
        <v>21</v>
      </c>
      <c r="E1766" t="s">
        <v>41</v>
      </c>
      <c r="F1766" t="s">
        <v>186</v>
      </c>
      <c r="G1766">
        <v>3335.75</v>
      </c>
      <c r="H1766">
        <v>4</v>
      </c>
      <c r="I1766" s="1">
        <v>45143</v>
      </c>
      <c r="J1766" t="s">
        <v>28</v>
      </c>
      <c r="K1766">
        <v>46.75</v>
      </c>
      <c r="L1766">
        <v>0</v>
      </c>
      <c r="M1766">
        <v>27.31</v>
      </c>
      <c r="N1766">
        <v>72</v>
      </c>
      <c r="O1766">
        <f t="shared" si="27"/>
        <v>13315.69</v>
      </c>
    </row>
    <row r="1767" spans="1:15" x14ac:dyDescent="0.3">
      <c r="A1767" t="s">
        <v>3785</v>
      </c>
      <c r="B1767" t="s">
        <v>25</v>
      </c>
      <c r="C1767">
        <v>26</v>
      </c>
      <c r="D1767" t="s">
        <v>16</v>
      </c>
      <c r="E1767" t="s">
        <v>31</v>
      </c>
      <c r="F1767" t="s">
        <v>502</v>
      </c>
      <c r="G1767">
        <v>4029.8</v>
      </c>
      <c r="H1767">
        <v>5</v>
      </c>
      <c r="I1767" s="1">
        <v>45143</v>
      </c>
      <c r="J1767" t="s">
        <v>23</v>
      </c>
      <c r="K1767">
        <v>9.0500000000000007</v>
      </c>
      <c r="L1767">
        <v>1</v>
      </c>
      <c r="M1767">
        <v>1.38</v>
      </c>
      <c r="N1767">
        <v>358</v>
      </c>
      <c r="O1767">
        <v>0</v>
      </c>
    </row>
    <row r="1768" spans="1:15" x14ac:dyDescent="0.3">
      <c r="A1768" t="s">
        <v>497</v>
      </c>
      <c r="B1768" t="s">
        <v>25</v>
      </c>
      <c r="C1768">
        <v>55</v>
      </c>
      <c r="D1768" t="s">
        <v>16</v>
      </c>
      <c r="E1768" t="s">
        <v>41</v>
      </c>
      <c r="F1768" t="s">
        <v>498</v>
      </c>
      <c r="G1768">
        <v>1102.6500000000001</v>
      </c>
      <c r="H1768">
        <v>3</v>
      </c>
      <c r="I1768" s="1">
        <v>45144</v>
      </c>
      <c r="J1768" t="s">
        <v>28</v>
      </c>
      <c r="K1768">
        <v>13.96</v>
      </c>
      <c r="L1768">
        <v>0</v>
      </c>
      <c r="M1768">
        <v>5.89</v>
      </c>
      <c r="N1768">
        <v>242</v>
      </c>
      <c r="O1768">
        <f t="shared" si="27"/>
        <v>3302.0600000000004</v>
      </c>
    </row>
    <row r="1769" spans="1:15" x14ac:dyDescent="0.3">
      <c r="A1769" t="s">
        <v>1222</v>
      </c>
      <c r="B1769" t="s">
        <v>25</v>
      </c>
      <c r="C1769">
        <v>33</v>
      </c>
      <c r="D1769" t="s">
        <v>67</v>
      </c>
      <c r="E1769" t="s">
        <v>17</v>
      </c>
      <c r="F1769" t="s">
        <v>313</v>
      </c>
      <c r="G1769">
        <v>3758.85</v>
      </c>
      <c r="H1769">
        <v>1</v>
      </c>
      <c r="I1769" s="1">
        <v>45144</v>
      </c>
      <c r="J1769" t="s">
        <v>28</v>
      </c>
      <c r="K1769">
        <v>29.05</v>
      </c>
      <c r="L1769">
        <v>1</v>
      </c>
      <c r="M1769">
        <v>26.81</v>
      </c>
      <c r="N1769">
        <v>99</v>
      </c>
      <c r="O1769">
        <v>0</v>
      </c>
    </row>
    <row r="1770" spans="1:15" x14ac:dyDescent="0.3">
      <c r="A1770" t="s">
        <v>1473</v>
      </c>
      <c r="B1770" t="s">
        <v>15</v>
      </c>
      <c r="C1770">
        <v>29</v>
      </c>
      <c r="D1770" t="s">
        <v>67</v>
      </c>
      <c r="E1770" t="s">
        <v>38</v>
      </c>
      <c r="F1770" t="s">
        <v>1474</v>
      </c>
      <c r="G1770">
        <v>3485.35</v>
      </c>
      <c r="H1770">
        <v>4</v>
      </c>
      <c r="I1770" s="1">
        <v>45144</v>
      </c>
      <c r="J1770" t="s">
        <v>19</v>
      </c>
      <c r="K1770">
        <v>12.09</v>
      </c>
      <c r="L1770">
        <v>1</v>
      </c>
      <c r="M1770">
        <v>44.54</v>
      </c>
      <c r="N1770">
        <v>450</v>
      </c>
      <c r="O1770">
        <v>0</v>
      </c>
    </row>
    <row r="1771" spans="1:15" x14ac:dyDescent="0.3">
      <c r="A1771" t="s">
        <v>2809</v>
      </c>
      <c r="B1771" t="s">
        <v>15</v>
      </c>
      <c r="C1771">
        <v>44</v>
      </c>
      <c r="D1771" t="s">
        <v>67</v>
      </c>
      <c r="E1771" t="s">
        <v>38</v>
      </c>
      <c r="F1771" t="s">
        <v>908</v>
      </c>
      <c r="G1771">
        <v>2241.12</v>
      </c>
      <c r="H1771">
        <v>2</v>
      </c>
      <c r="I1771" s="1">
        <v>45144</v>
      </c>
      <c r="J1771" t="s">
        <v>23</v>
      </c>
      <c r="K1771">
        <v>46.24</v>
      </c>
      <c r="L1771">
        <v>0</v>
      </c>
      <c r="M1771">
        <v>22.61</v>
      </c>
      <c r="N1771">
        <v>235</v>
      </c>
      <c r="O1771">
        <f t="shared" si="27"/>
        <v>4459.63</v>
      </c>
    </row>
    <row r="1772" spans="1:15" x14ac:dyDescent="0.3">
      <c r="A1772" t="s">
        <v>3556</v>
      </c>
      <c r="B1772" t="s">
        <v>25</v>
      </c>
      <c r="C1772">
        <v>54</v>
      </c>
      <c r="D1772" t="s">
        <v>37</v>
      </c>
      <c r="E1772" t="s">
        <v>26</v>
      </c>
      <c r="F1772" t="s">
        <v>1555</v>
      </c>
      <c r="G1772">
        <v>4606.07</v>
      </c>
      <c r="H1772">
        <v>1</v>
      </c>
      <c r="I1772" s="1">
        <v>45144</v>
      </c>
      <c r="J1772" t="s">
        <v>28</v>
      </c>
      <c r="K1772">
        <v>26.96</v>
      </c>
      <c r="L1772">
        <v>0</v>
      </c>
      <c r="M1772">
        <v>43.01</v>
      </c>
      <c r="N1772">
        <v>117</v>
      </c>
      <c r="O1772">
        <f t="shared" si="27"/>
        <v>4563.0599999999995</v>
      </c>
    </row>
    <row r="1773" spans="1:15" x14ac:dyDescent="0.3">
      <c r="A1773" t="s">
        <v>3620</v>
      </c>
      <c r="B1773" t="s">
        <v>15</v>
      </c>
      <c r="C1773">
        <v>52</v>
      </c>
      <c r="D1773" t="s">
        <v>30</v>
      </c>
      <c r="E1773" t="s">
        <v>38</v>
      </c>
      <c r="F1773" t="s">
        <v>798</v>
      </c>
      <c r="G1773">
        <v>4746.96</v>
      </c>
      <c r="H1773">
        <v>4</v>
      </c>
      <c r="I1773" s="1">
        <v>45144</v>
      </c>
      <c r="J1773" t="s">
        <v>33</v>
      </c>
      <c r="K1773">
        <v>37.53</v>
      </c>
      <c r="L1773">
        <v>0</v>
      </c>
      <c r="M1773">
        <v>17.53</v>
      </c>
      <c r="N1773">
        <v>260</v>
      </c>
      <c r="O1773">
        <f t="shared" si="27"/>
        <v>18970.310000000001</v>
      </c>
    </row>
    <row r="1774" spans="1:15" x14ac:dyDescent="0.3">
      <c r="A1774" t="s">
        <v>101</v>
      </c>
      <c r="B1774" t="s">
        <v>15</v>
      </c>
      <c r="C1774">
        <v>24</v>
      </c>
      <c r="D1774" t="s">
        <v>67</v>
      </c>
      <c r="E1774" t="s">
        <v>17</v>
      </c>
      <c r="F1774" t="s">
        <v>102</v>
      </c>
      <c r="G1774">
        <v>3467.3</v>
      </c>
      <c r="H1774">
        <v>2</v>
      </c>
      <c r="I1774" s="1">
        <v>45145</v>
      </c>
      <c r="J1774" t="s">
        <v>53</v>
      </c>
      <c r="K1774">
        <v>52.23</v>
      </c>
      <c r="L1774">
        <v>1</v>
      </c>
      <c r="M1774">
        <v>6.9</v>
      </c>
      <c r="N1774">
        <v>6</v>
      </c>
      <c r="O1774">
        <v>0</v>
      </c>
    </row>
    <row r="1775" spans="1:15" x14ac:dyDescent="0.3">
      <c r="A1775" t="s">
        <v>2335</v>
      </c>
      <c r="B1775" t="s">
        <v>25</v>
      </c>
      <c r="C1775">
        <v>58</v>
      </c>
      <c r="D1775" t="s">
        <v>37</v>
      </c>
      <c r="E1775" t="s">
        <v>31</v>
      </c>
      <c r="F1775" t="s">
        <v>2336</v>
      </c>
      <c r="G1775">
        <v>1059.28</v>
      </c>
      <c r="H1775">
        <v>1</v>
      </c>
      <c r="I1775" s="1">
        <v>45145</v>
      </c>
      <c r="J1775" t="s">
        <v>28</v>
      </c>
      <c r="K1775">
        <v>5.37</v>
      </c>
      <c r="L1775">
        <v>0</v>
      </c>
      <c r="M1775">
        <v>23.25</v>
      </c>
      <c r="N1775">
        <v>131</v>
      </c>
      <c r="O1775">
        <f t="shared" si="27"/>
        <v>1036.03</v>
      </c>
    </row>
    <row r="1776" spans="1:15" x14ac:dyDescent="0.3">
      <c r="A1776" t="s">
        <v>2494</v>
      </c>
      <c r="B1776" t="s">
        <v>15</v>
      </c>
      <c r="C1776">
        <v>58</v>
      </c>
      <c r="D1776" t="s">
        <v>16</v>
      </c>
      <c r="E1776" t="s">
        <v>38</v>
      </c>
      <c r="F1776" t="s">
        <v>2336</v>
      </c>
      <c r="G1776">
        <v>3140.42</v>
      </c>
      <c r="H1776">
        <v>1</v>
      </c>
      <c r="I1776" s="1">
        <v>45145</v>
      </c>
      <c r="J1776" t="s">
        <v>53</v>
      </c>
      <c r="K1776">
        <v>36.200000000000003</v>
      </c>
      <c r="L1776">
        <v>1</v>
      </c>
      <c r="M1776">
        <v>31.15</v>
      </c>
      <c r="N1776">
        <v>316</v>
      </c>
      <c r="O1776">
        <v>0</v>
      </c>
    </row>
    <row r="1777" spans="1:15" x14ac:dyDescent="0.3">
      <c r="A1777" t="s">
        <v>2964</v>
      </c>
      <c r="B1777" t="s">
        <v>25</v>
      </c>
      <c r="C1777">
        <v>56</v>
      </c>
      <c r="D1777" t="s">
        <v>67</v>
      </c>
      <c r="E1777" t="s">
        <v>26</v>
      </c>
      <c r="F1777" t="s">
        <v>2965</v>
      </c>
      <c r="G1777">
        <v>896.15</v>
      </c>
      <c r="H1777">
        <v>5</v>
      </c>
      <c r="I1777" s="1">
        <v>45145</v>
      </c>
      <c r="J1777" t="s">
        <v>23</v>
      </c>
      <c r="K1777">
        <v>46.24</v>
      </c>
      <c r="L1777">
        <v>0</v>
      </c>
      <c r="M1777">
        <v>3.48</v>
      </c>
      <c r="N1777">
        <v>383</v>
      </c>
      <c r="O1777">
        <f t="shared" si="27"/>
        <v>4477.2700000000004</v>
      </c>
    </row>
    <row r="1778" spans="1:15" x14ac:dyDescent="0.3">
      <c r="A1778" t="s">
        <v>3151</v>
      </c>
      <c r="B1778" t="s">
        <v>15</v>
      </c>
      <c r="C1778">
        <v>53</v>
      </c>
      <c r="D1778" t="s">
        <v>16</v>
      </c>
      <c r="E1778" t="s">
        <v>26</v>
      </c>
      <c r="F1778" t="s">
        <v>431</v>
      </c>
      <c r="G1778">
        <v>532.78</v>
      </c>
      <c r="H1778">
        <v>5</v>
      </c>
      <c r="I1778" s="1">
        <v>45145</v>
      </c>
      <c r="J1778" t="s">
        <v>19</v>
      </c>
      <c r="K1778">
        <v>40.659999999999997</v>
      </c>
      <c r="L1778">
        <v>1</v>
      </c>
      <c r="M1778">
        <v>34.770000000000003</v>
      </c>
      <c r="N1778">
        <v>51</v>
      </c>
      <c r="O1778">
        <v>0</v>
      </c>
    </row>
    <row r="1779" spans="1:15" x14ac:dyDescent="0.3">
      <c r="A1779" t="s">
        <v>3161</v>
      </c>
      <c r="B1779" t="s">
        <v>25</v>
      </c>
      <c r="C1779">
        <v>27</v>
      </c>
      <c r="D1779" t="s">
        <v>30</v>
      </c>
      <c r="E1779" t="s">
        <v>31</v>
      </c>
      <c r="F1779" t="s">
        <v>159</v>
      </c>
      <c r="G1779">
        <v>3769</v>
      </c>
      <c r="H1779">
        <v>5</v>
      </c>
      <c r="I1779" s="1">
        <v>45145</v>
      </c>
      <c r="J1779" t="s">
        <v>33</v>
      </c>
      <c r="K1779">
        <v>50.14</v>
      </c>
      <c r="L1779">
        <v>1</v>
      </c>
      <c r="M1779">
        <v>23.8</v>
      </c>
      <c r="N1779">
        <v>408</v>
      </c>
      <c r="O1779">
        <v>0</v>
      </c>
    </row>
    <row r="1780" spans="1:15" x14ac:dyDescent="0.3">
      <c r="A1780" t="s">
        <v>3211</v>
      </c>
      <c r="B1780" t="s">
        <v>25</v>
      </c>
      <c r="C1780">
        <v>36</v>
      </c>
      <c r="D1780" t="s">
        <v>37</v>
      </c>
      <c r="E1780" t="s">
        <v>26</v>
      </c>
      <c r="F1780" t="s">
        <v>1575</v>
      </c>
      <c r="G1780">
        <v>3190.48</v>
      </c>
      <c r="H1780">
        <v>4</v>
      </c>
      <c r="I1780" s="1">
        <v>45145</v>
      </c>
      <c r="J1780" t="s">
        <v>28</v>
      </c>
      <c r="K1780">
        <v>40.35</v>
      </c>
      <c r="L1780">
        <v>1</v>
      </c>
      <c r="M1780">
        <v>0.03</v>
      </c>
      <c r="N1780">
        <v>201</v>
      </c>
      <c r="O1780">
        <v>0</v>
      </c>
    </row>
    <row r="1781" spans="1:15" x14ac:dyDescent="0.3">
      <c r="A1781" t="s">
        <v>3296</v>
      </c>
      <c r="B1781" t="s">
        <v>15</v>
      </c>
      <c r="C1781">
        <v>18</v>
      </c>
      <c r="D1781" t="s">
        <v>16</v>
      </c>
      <c r="E1781" t="s">
        <v>38</v>
      </c>
      <c r="F1781" t="s">
        <v>449</v>
      </c>
      <c r="G1781">
        <v>1790.99</v>
      </c>
      <c r="H1781">
        <v>2</v>
      </c>
      <c r="I1781" s="1">
        <v>45145</v>
      </c>
      <c r="J1781" t="s">
        <v>19</v>
      </c>
      <c r="K1781">
        <v>9.83</v>
      </c>
      <c r="L1781">
        <v>0</v>
      </c>
      <c r="M1781">
        <v>21.82</v>
      </c>
      <c r="N1781">
        <v>163</v>
      </c>
      <c r="O1781">
        <f t="shared" si="27"/>
        <v>3560.16</v>
      </c>
    </row>
    <row r="1782" spans="1:15" x14ac:dyDescent="0.3">
      <c r="A1782" t="s">
        <v>3372</v>
      </c>
      <c r="B1782" t="s">
        <v>25</v>
      </c>
      <c r="C1782">
        <v>59</v>
      </c>
      <c r="D1782" t="s">
        <v>30</v>
      </c>
      <c r="E1782" t="s">
        <v>31</v>
      </c>
      <c r="F1782" t="s">
        <v>1403</v>
      </c>
      <c r="G1782">
        <v>4666.74</v>
      </c>
      <c r="H1782">
        <v>2</v>
      </c>
      <c r="I1782" s="1">
        <v>45145</v>
      </c>
      <c r="J1782" t="s">
        <v>23</v>
      </c>
      <c r="K1782">
        <v>23.99</v>
      </c>
      <c r="L1782">
        <v>1</v>
      </c>
      <c r="M1782">
        <v>10.34</v>
      </c>
      <c r="N1782">
        <v>0</v>
      </c>
      <c r="O1782">
        <v>0</v>
      </c>
    </row>
    <row r="1783" spans="1:15" x14ac:dyDescent="0.3">
      <c r="A1783" t="s">
        <v>3838</v>
      </c>
      <c r="B1783" t="s">
        <v>25</v>
      </c>
      <c r="C1783">
        <v>24</v>
      </c>
      <c r="D1783" t="s">
        <v>16</v>
      </c>
      <c r="E1783" t="s">
        <v>41</v>
      </c>
      <c r="F1783" t="s">
        <v>921</v>
      </c>
      <c r="G1783">
        <v>1501.36</v>
      </c>
      <c r="H1783">
        <v>4</v>
      </c>
      <c r="I1783" s="1">
        <v>45145</v>
      </c>
      <c r="J1783" t="s">
        <v>28</v>
      </c>
      <c r="K1783">
        <v>45.4</v>
      </c>
      <c r="L1783">
        <v>1</v>
      </c>
      <c r="M1783">
        <v>5.04</v>
      </c>
      <c r="N1783">
        <v>251</v>
      </c>
      <c r="O1783">
        <v>0</v>
      </c>
    </row>
    <row r="1784" spans="1:15" x14ac:dyDescent="0.3">
      <c r="A1784" t="s">
        <v>476</v>
      </c>
      <c r="B1784" t="s">
        <v>25</v>
      </c>
      <c r="C1784">
        <v>58</v>
      </c>
      <c r="D1784" t="s">
        <v>21</v>
      </c>
      <c r="E1784" t="s">
        <v>38</v>
      </c>
      <c r="F1784" t="s">
        <v>477</v>
      </c>
      <c r="G1784">
        <v>1756.11</v>
      </c>
      <c r="H1784">
        <v>3</v>
      </c>
      <c r="I1784" s="1">
        <v>45146</v>
      </c>
      <c r="J1784" t="s">
        <v>19</v>
      </c>
      <c r="K1784">
        <v>54.96</v>
      </c>
      <c r="L1784">
        <v>1</v>
      </c>
      <c r="M1784">
        <v>0.46</v>
      </c>
      <c r="N1784">
        <v>95</v>
      </c>
      <c r="O1784">
        <v>0</v>
      </c>
    </row>
    <row r="1785" spans="1:15" x14ac:dyDescent="0.3">
      <c r="A1785" t="s">
        <v>1276</v>
      </c>
      <c r="B1785" t="s">
        <v>15</v>
      </c>
      <c r="C1785">
        <v>35</v>
      </c>
      <c r="D1785" t="s">
        <v>37</v>
      </c>
      <c r="E1785" t="s">
        <v>38</v>
      </c>
      <c r="F1785" t="s">
        <v>1091</v>
      </c>
      <c r="G1785">
        <v>2060.25</v>
      </c>
      <c r="H1785">
        <v>4</v>
      </c>
      <c r="I1785" s="1">
        <v>45146</v>
      </c>
      <c r="J1785" t="s">
        <v>53</v>
      </c>
      <c r="K1785">
        <v>21.51</v>
      </c>
      <c r="L1785">
        <v>0</v>
      </c>
      <c r="M1785">
        <v>48.72</v>
      </c>
      <c r="N1785">
        <v>33</v>
      </c>
      <c r="O1785">
        <f t="shared" si="27"/>
        <v>8192.2800000000007</v>
      </c>
    </row>
    <row r="1786" spans="1:15" x14ac:dyDescent="0.3">
      <c r="A1786" t="s">
        <v>1535</v>
      </c>
      <c r="B1786" t="s">
        <v>15</v>
      </c>
      <c r="C1786">
        <v>52</v>
      </c>
      <c r="D1786" t="s">
        <v>16</v>
      </c>
      <c r="E1786" t="s">
        <v>38</v>
      </c>
      <c r="F1786" t="s">
        <v>1214</v>
      </c>
      <c r="G1786">
        <v>4988.33</v>
      </c>
      <c r="H1786">
        <v>3</v>
      </c>
      <c r="I1786" s="1">
        <v>45146</v>
      </c>
      <c r="J1786" t="s">
        <v>23</v>
      </c>
      <c r="K1786">
        <v>39.770000000000003</v>
      </c>
      <c r="L1786">
        <v>0</v>
      </c>
      <c r="M1786">
        <v>46.59</v>
      </c>
      <c r="N1786">
        <v>373</v>
      </c>
      <c r="O1786">
        <f t="shared" si="27"/>
        <v>14918.4</v>
      </c>
    </row>
    <row r="1787" spans="1:15" x14ac:dyDescent="0.3">
      <c r="A1787" t="s">
        <v>2046</v>
      </c>
      <c r="B1787" t="s">
        <v>25</v>
      </c>
      <c r="C1787">
        <v>39</v>
      </c>
      <c r="D1787" t="s">
        <v>37</v>
      </c>
      <c r="E1787" t="s">
        <v>26</v>
      </c>
      <c r="F1787" t="s">
        <v>2047</v>
      </c>
      <c r="G1787">
        <v>912.98</v>
      </c>
      <c r="H1787">
        <v>2</v>
      </c>
      <c r="I1787" s="1">
        <v>45146</v>
      </c>
      <c r="J1787" t="s">
        <v>23</v>
      </c>
      <c r="K1787">
        <v>31.34</v>
      </c>
      <c r="L1787">
        <v>1</v>
      </c>
      <c r="M1787">
        <v>32.299999999999997</v>
      </c>
      <c r="N1787">
        <v>426</v>
      </c>
      <c r="O1787">
        <v>0</v>
      </c>
    </row>
    <row r="1788" spans="1:15" x14ac:dyDescent="0.3">
      <c r="A1788" t="s">
        <v>2159</v>
      </c>
      <c r="B1788" t="s">
        <v>25</v>
      </c>
      <c r="C1788">
        <v>37</v>
      </c>
      <c r="D1788" t="s">
        <v>67</v>
      </c>
      <c r="E1788" t="s">
        <v>26</v>
      </c>
      <c r="F1788" t="s">
        <v>348</v>
      </c>
      <c r="G1788">
        <v>3849.45</v>
      </c>
      <c r="H1788">
        <v>2</v>
      </c>
      <c r="I1788" s="1">
        <v>45146</v>
      </c>
      <c r="J1788" t="s">
        <v>28</v>
      </c>
      <c r="K1788">
        <v>42.54</v>
      </c>
      <c r="L1788">
        <v>0</v>
      </c>
      <c r="M1788">
        <v>7.78</v>
      </c>
      <c r="N1788">
        <v>269</v>
      </c>
      <c r="O1788">
        <f t="shared" si="27"/>
        <v>7691.12</v>
      </c>
    </row>
    <row r="1789" spans="1:15" x14ac:dyDescent="0.3">
      <c r="A1789" t="s">
        <v>2266</v>
      </c>
      <c r="B1789" t="s">
        <v>15</v>
      </c>
      <c r="C1789">
        <v>29</v>
      </c>
      <c r="D1789" t="s">
        <v>16</v>
      </c>
      <c r="E1789" t="s">
        <v>31</v>
      </c>
      <c r="F1789" t="s">
        <v>2267</v>
      </c>
      <c r="G1789">
        <v>4811.43</v>
      </c>
      <c r="H1789">
        <v>1</v>
      </c>
      <c r="I1789" s="1">
        <v>45146</v>
      </c>
      <c r="J1789" t="s">
        <v>19</v>
      </c>
      <c r="K1789">
        <v>49.42</v>
      </c>
      <c r="L1789">
        <v>1</v>
      </c>
      <c r="M1789">
        <v>46.81</v>
      </c>
      <c r="N1789">
        <v>267</v>
      </c>
      <c r="O1789">
        <v>0</v>
      </c>
    </row>
    <row r="1790" spans="1:15" x14ac:dyDescent="0.3">
      <c r="A1790" t="s">
        <v>3235</v>
      </c>
      <c r="B1790" t="s">
        <v>15</v>
      </c>
      <c r="C1790">
        <v>50</v>
      </c>
      <c r="D1790" t="s">
        <v>67</v>
      </c>
      <c r="E1790" t="s">
        <v>31</v>
      </c>
      <c r="F1790" t="s">
        <v>1255</v>
      </c>
      <c r="G1790">
        <v>500.46</v>
      </c>
      <c r="H1790">
        <v>3</v>
      </c>
      <c r="I1790" s="1">
        <v>45146</v>
      </c>
      <c r="J1790" t="s">
        <v>23</v>
      </c>
      <c r="K1790">
        <v>27.23</v>
      </c>
      <c r="L1790">
        <v>1</v>
      </c>
      <c r="M1790">
        <v>13.76</v>
      </c>
      <c r="N1790">
        <v>98</v>
      </c>
      <c r="O1790">
        <v>0</v>
      </c>
    </row>
    <row r="1791" spans="1:15" x14ac:dyDescent="0.3">
      <c r="A1791" t="s">
        <v>3330</v>
      </c>
      <c r="B1791" t="s">
        <v>15</v>
      </c>
      <c r="C1791">
        <v>51</v>
      </c>
      <c r="D1791" t="s">
        <v>21</v>
      </c>
      <c r="E1791" t="s">
        <v>38</v>
      </c>
      <c r="F1791" t="s">
        <v>967</v>
      </c>
      <c r="G1791">
        <v>4134.51</v>
      </c>
      <c r="H1791">
        <v>2</v>
      </c>
      <c r="I1791" s="1">
        <v>45146</v>
      </c>
      <c r="J1791" t="s">
        <v>23</v>
      </c>
      <c r="K1791">
        <v>37.43</v>
      </c>
      <c r="L1791">
        <v>1</v>
      </c>
      <c r="M1791">
        <v>39.200000000000003</v>
      </c>
      <c r="N1791">
        <v>134</v>
      </c>
      <c r="O1791">
        <v>0</v>
      </c>
    </row>
    <row r="1792" spans="1:15" x14ac:dyDescent="0.3">
      <c r="A1792" t="s">
        <v>3673</v>
      </c>
      <c r="B1792" t="s">
        <v>15</v>
      </c>
      <c r="C1792">
        <v>51</v>
      </c>
      <c r="D1792" t="s">
        <v>67</v>
      </c>
      <c r="E1792" t="s">
        <v>31</v>
      </c>
      <c r="F1792" t="s">
        <v>2245</v>
      </c>
      <c r="G1792">
        <v>3694.3</v>
      </c>
      <c r="H1792">
        <v>4</v>
      </c>
      <c r="I1792" s="1">
        <v>45146</v>
      </c>
      <c r="J1792" t="s">
        <v>19</v>
      </c>
      <c r="K1792">
        <v>46.92</v>
      </c>
      <c r="L1792">
        <v>1</v>
      </c>
      <c r="M1792">
        <v>49.41</v>
      </c>
      <c r="N1792">
        <v>298</v>
      </c>
      <c r="O1792">
        <v>0</v>
      </c>
    </row>
    <row r="1793" spans="1:15" x14ac:dyDescent="0.3">
      <c r="A1793" t="s">
        <v>3825</v>
      </c>
      <c r="B1793" t="s">
        <v>15</v>
      </c>
      <c r="C1793">
        <v>52</v>
      </c>
      <c r="D1793" t="s">
        <v>37</v>
      </c>
      <c r="E1793" t="s">
        <v>26</v>
      </c>
      <c r="F1793" t="s">
        <v>523</v>
      </c>
      <c r="G1793">
        <v>646.74</v>
      </c>
      <c r="H1793">
        <v>1</v>
      </c>
      <c r="I1793" s="1">
        <v>45146</v>
      </c>
      <c r="J1793" t="s">
        <v>28</v>
      </c>
      <c r="K1793">
        <v>39.67</v>
      </c>
      <c r="L1793">
        <v>1</v>
      </c>
      <c r="M1793">
        <v>40.68</v>
      </c>
      <c r="N1793">
        <v>500</v>
      </c>
      <c r="O1793">
        <v>0</v>
      </c>
    </row>
    <row r="1794" spans="1:15" x14ac:dyDescent="0.3">
      <c r="A1794" t="s">
        <v>3847</v>
      </c>
      <c r="B1794" t="s">
        <v>25</v>
      </c>
      <c r="C1794">
        <v>19</v>
      </c>
      <c r="D1794" t="s">
        <v>21</v>
      </c>
      <c r="E1794" t="s">
        <v>31</v>
      </c>
      <c r="F1794" t="s">
        <v>223</v>
      </c>
      <c r="G1794">
        <v>1623.84</v>
      </c>
      <c r="H1794">
        <v>4</v>
      </c>
      <c r="I1794" s="1">
        <v>45146</v>
      </c>
      <c r="J1794" t="s">
        <v>33</v>
      </c>
      <c r="K1794">
        <v>24.37</v>
      </c>
      <c r="L1794">
        <v>1</v>
      </c>
      <c r="M1794">
        <v>24.57</v>
      </c>
      <c r="N1794">
        <v>258</v>
      </c>
      <c r="O1794">
        <v>0</v>
      </c>
    </row>
    <row r="1795" spans="1:15" x14ac:dyDescent="0.3">
      <c r="A1795" t="s">
        <v>1256</v>
      </c>
      <c r="B1795" t="s">
        <v>25</v>
      </c>
      <c r="C1795">
        <v>38</v>
      </c>
      <c r="D1795" t="s">
        <v>37</v>
      </c>
      <c r="E1795" t="s">
        <v>17</v>
      </c>
      <c r="F1795" t="s">
        <v>1257</v>
      </c>
      <c r="G1795">
        <v>3728.18</v>
      </c>
      <c r="H1795">
        <v>4</v>
      </c>
      <c r="I1795" s="1">
        <v>45147</v>
      </c>
      <c r="J1795" t="s">
        <v>23</v>
      </c>
      <c r="K1795">
        <v>20.89</v>
      </c>
      <c r="L1795">
        <v>1</v>
      </c>
      <c r="M1795">
        <v>2.87</v>
      </c>
      <c r="N1795">
        <v>393</v>
      </c>
      <c r="O1795">
        <v>0</v>
      </c>
    </row>
    <row r="1796" spans="1:15" x14ac:dyDescent="0.3">
      <c r="A1796" t="s">
        <v>2363</v>
      </c>
      <c r="B1796" t="s">
        <v>15</v>
      </c>
      <c r="C1796">
        <v>48</v>
      </c>
      <c r="D1796" t="s">
        <v>67</v>
      </c>
      <c r="E1796" t="s">
        <v>31</v>
      </c>
      <c r="F1796" t="s">
        <v>1109</v>
      </c>
      <c r="G1796">
        <v>1240.08</v>
      </c>
      <c r="H1796">
        <v>3</v>
      </c>
      <c r="I1796" s="1">
        <v>45147</v>
      </c>
      <c r="J1796" t="s">
        <v>28</v>
      </c>
      <c r="K1796">
        <v>46.29</v>
      </c>
      <c r="L1796">
        <v>1</v>
      </c>
      <c r="M1796">
        <v>2.11</v>
      </c>
      <c r="N1796">
        <v>256</v>
      </c>
      <c r="O1796">
        <v>0</v>
      </c>
    </row>
    <row r="1797" spans="1:15" x14ac:dyDescent="0.3">
      <c r="A1797" t="s">
        <v>2924</v>
      </c>
      <c r="B1797" t="s">
        <v>15</v>
      </c>
      <c r="C1797">
        <v>40</v>
      </c>
      <c r="D1797" t="s">
        <v>16</v>
      </c>
      <c r="E1797" t="s">
        <v>38</v>
      </c>
      <c r="F1797" t="s">
        <v>2876</v>
      </c>
      <c r="G1797">
        <v>640.45000000000005</v>
      </c>
      <c r="H1797">
        <v>5</v>
      </c>
      <c r="I1797" s="1">
        <v>45147</v>
      </c>
      <c r="J1797" t="s">
        <v>28</v>
      </c>
      <c r="K1797">
        <v>36.33</v>
      </c>
      <c r="L1797">
        <v>0</v>
      </c>
      <c r="M1797">
        <v>21.53</v>
      </c>
      <c r="N1797">
        <v>465</v>
      </c>
      <c r="O1797">
        <f t="shared" ref="O1795:O1858" si="28">(G1797 * H1797) - M1797</f>
        <v>3180.72</v>
      </c>
    </row>
    <row r="1798" spans="1:15" x14ac:dyDescent="0.3">
      <c r="A1798" t="s">
        <v>3202</v>
      </c>
      <c r="B1798" t="s">
        <v>25</v>
      </c>
      <c r="C1798">
        <v>52</v>
      </c>
      <c r="D1798" t="s">
        <v>30</v>
      </c>
      <c r="E1798" t="s">
        <v>26</v>
      </c>
      <c r="F1798" t="s">
        <v>1620</v>
      </c>
      <c r="G1798">
        <v>939.38</v>
      </c>
      <c r="H1798">
        <v>5</v>
      </c>
      <c r="I1798" s="1">
        <v>45147</v>
      </c>
      <c r="J1798" t="s">
        <v>53</v>
      </c>
      <c r="K1798">
        <v>15.55</v>
      </c>
      <c r="L1798">
        <v>0</v>
      </c>
      <c r="M1798">
        <v>43.85</v>
      </c>
      <c r="N1798">
        <v>14</v>
      </c>
      <c r="O1798">
        <f t="shared" si="28"/>
        <v>4653.0499999999993</v>
      </c>
    </row>
    <row r="1799" spans="1:15" x14ac:dyDescent="0.3">
      <c r="A1799" t="s">
        <v>3528</v>
      </c>
      <c r="B1799" t="s">
        <v>25</v>
      </c>
      <c r="C1799">
        <v>26</v>
      </c>
      <c r="D1799" t="s">
        <v>30</v>
      </c>
      <c r="E1799" t="s">
        <v>31</v>
      </c>
      <c r="F1799" t="s">
        <v>931</v>
      </c>
      <c r="G1799">
        <v>2426.3000000000002</v>
      </c>
      <c r="H1799">
        <v>2</v>
      </c>
      <c r="I1799" s="1">
        <v>45147</v>
      </c>
      <c r="J1799" t="s">
        <v>19</v>
      </c>
      <c r="K1799">
        <v>53.7</v>
      </c>
      <c r="L1799">
        <v>1</v>
      </c>
      <c r="M1799">
        <v>16.059999999999999</v>
      </c>
      <c r="N1799">
        <v>427</v>
      </c>
      <c r="O1799">
        <v>0</v>
      </c>
    </row>
    <row r="1800" spans="1:15" x14ac:dyDescent="0.3">
      <c r="A1800" t="s">
        <v>322</v>
      </c>
      <c r="B1800" t="s">
        <v>15</v>
      </c>
      <c r="C1800">
        <v>57</v>
      </c>
      <c r="D1800" t="s">
        <v>16</v>
      </c>
      <c r="E1800" t="s">
        <v>38</v>
      </c>
      <c r="F1800" t="s">
        <v>323</v>
      </c>
      <c r="G1800">
        <v>1009.85</v>
      </c>
      <c r="H1800">
        <v>2</v>
      </c>
      <c r="I1800" s="1">
        <v>45148</v>
      </c>
      <c r="J1800" t="s">
        <v>19</v>
      </c>
      <c r="K1800">
        <v>53.72</v>
      </c>
      <c r="L1800">
        <v>0</v>
      </c>
      <c r="M1800">
        <v>28.24</v>
      </c>
      <c r="N1800">
        <v>490</v>
      </c>
      <c r="O1800">
        <f t="shared" si="28"/>
        <v>1991.46</v>
      </c>
    </row>
    <row r="1801" spans="1:15" x14ac:dyDescent="0.3">
      <c r="A1801" t="s">
        <v>639</v>
      </c>
      <c r="B1801" t="s">
        <v>15</v>
      </c>
      <c r="C1801">
        <v>40</v>
      </c>
      <c r="D1801" t="s">
        <v>37</v>
      </c>
      <c r="E1801" t="s">
        <v>41</v>
      </c>
      <c r="F1801" t="s">
        <v>640</v>
      </c>
      <c r="G1801">
        <v>3986</v>
      </c>
      <c r="H1801">
        <v>3</v>
      </c>
      <c r="I1801" s="1">
        <v>45148</v>
      </c>
      <c r="J1801" t="s">
        <v>23</v>
      </c>
      <c r="K1801">
        <v>20.59</v>
      </c>
      <c r="L1801">
        <v>0</v>
      </c>
      <c r="M1801">
        <v>44.33</v>
      </c>
      <c r="N1801">
        <v>142</v>
      </c>
      <c r="O1801">
        <f t="shared" si="28"/>
        <v>11913.67</v>
      </c>
    </row>
    <row r="1802" spans="1:15" x14ac:dyDescent="0.3">
      <c r="A1802" t="s">
        <v>826</v>
      </c>
      <c r="B1802" t="s">
        <v>15</v>
      </c>
      <c r="C1802">
        <v>34</v>
      </c>
      <c r="D1802" t="s">
        <v>67</v>
      </c>
      <c r="E1802" t="s">
        <v>41</v>
      </c>
      <c r="F1802" t="s">
        <v>217</v>
      </c>
      <c r="G1802">
        <v>3148.4</v>
      </c>
      <c r="H1802">
        <v>5</v>
      </c>
      <c r="I1802" s="1">
        <v>45148</v>
      </c>
      <c r="J1802" t="s">
        <v>53</v>
      </c>
      <c r="K1802">
        <v>49.49</v>
      </c>
      <c r="L1802">
        <v>0</v>
      </c>
      <c r="M1802">
        <v>0.28999999999999998</v>
      </c>
      <c r="N1802">
        <v>27</v>
      </c>
      <c r="O1802">
        <f t="shared" si="28"/>
        <v>15741.71</v>
      </c>
    </row>
    <row r="1803" spans="1:15" x14ac:dyDescent="0.3">
      <c r="A1803" t="s">
        <v>1215</v>
      </c>
      <c r="B1803" t="s">
        <v>15</v>
      </c>
      <c r="C1803">
        <v>59</v>
      </c>
      <c r="D1803" t="s">
        <v>37</v>
      </c>
      <c r="E1803" t="s">
        <v>31</v>
      </c>
      <c r="F1803" t="s">
        <v>366</v>
      </c>
      <c r="G1803">
        <v>4880.1899999999996</v>
      </c>
      <c r="H1803">
        <v>4</v>
      </c>
      <c r="I1803" s="1">
        <v>45148</v>
      </c>
      <c r="J1803" t="s">
        <v>33</v>
      </c>
      <c r="K1803">
        <v>44.97</v>
      </c>
      <c r="L1803">
        <v>1</v>
      </c>
      <c r="M1803">
        <v>14.11</v>
      </c>
      <c r="N1803">
        <v>325</v>
      </c>
      <c r="O1803">
        <v>0</v>
      </c>
    </row>
    <row r="1804" spans="1:15" x14ac:dyDescent="0.3">
      <c r="A1804" t="s">
        <v>1644</v>
      </c>
      <c r="B1804" t="s">
        <v>15</v>
      </c>
      <c r="C1804">
        <v>30</v>
      </c>
      <c r="D1804" t="s">
        <v>21</v>
      </c>
      <c r="E1804" t="s">
        <v>41</v>
      </c>
      <c r="F1804" t="s">
        <v>1645</v>
      </c>
      <c r="G1804">
        <v>3285.97</v>
      </c>
      <c r="H1804">
        <v>5</v>
      </c>
      <c r="I1804" s="1">
        <v>45148</v>
      </c>
      <c r="J1804" t="s">
        <v>19</v>
      </c>
      <c r="K1804">
        <v>8.6300000000000008</v>
      </c>
      <c r="L1804">
        <v>1</v>
      </c>
      <c r="M1804">
        <v>32.46</v>
      </c>
      <c r="N1804">
        <v>85</v>
      </c>
      <c r="O1804">
        <v>0</v>
      </c>
    </row>
    <row r="1805" spans="1:15" x14ac:dyDescent="0.3">
      <c r="A1805" t="s">
        <v>1698</v>
      </c>
      <c r="B1805" t="s">
        <v>15</v>
      </c>
      <c r="C1805">
        <v>20</v>
      </c>
      <c r="D1805" t="s">
        <v>21</v>
      </c>
      <c r="E1805" t="s">
        <v>31</v>
      </c>
      <c r="F1805" t="s">
        <v>1332</v>
      </c>
      <c r="G1805">
        <v>4406.78</v>
      </c>
      <c r="H1805">
        <v>1</v>
      </c>
      <c r="I1805" s="1">
        <v>45148</v>
      </c>
      <c r="J1805" t="s">
        <v>53</v>
      </c>
      <c r="K1805">
        <v>48.63</v>
      </c>
      <c r="L1805">
        <v>0</v>
      </c>
      <c r="M1805">
        <v>13.34</v>
      </c>
      <c r="N1805">
        <v>491</v>
      </c>
      <c r="O1805">
        <f t="shared" si="28"/>
        <v>4393.4399999999996</v>
      </c>
    </row>
    <row r="1806" spans="1:15" x14ac:dyDescent="0.3">
      <c r="A1806" t="s">
        <v>2380</v>
      </c>
      <c r="B1806" t="s">
        <v>15</v>
      </c>
      <c r="C1806">
        <v>34</v>
      </c>
      <c r="D1806" t="s">
        <v>67</v>
      </c>
      <c r="E1806" t="s">
        <v>31</v>
      </c>
      <c r="F1806" t="s">
        <v>720</v>
      </c>
      <c r="G1806">
        <v>508.13</v>
      </c>
      <c r="H1806">
        <v>2</v>
      </c>
      <c r="I1806" s="1">
        <v>45148</v>
      </c>
      <c r="J1806" t="s">
        <v>33</v>
      </c>
      <c r="K1806">
        <v>27.47</v>
      </c>
      <c r="L1806">
        <v>1</v>
      </c>
      <c r="M1806">
        <v>30.81</v>
      </c>
      <c r="N1806">
        <v>444</v>
      </c>
      <c r="O1806">
        <v>0</v>
      </c>
    </row>
    <row r="1807" spans="1:15" x14ac:dyDescent="0.3">
      <c r="A1807" t="s">
        <v>3244</v>
      </c>
      <c r="B1807" t="s">
        <v>15</v>
      </c>
      <c r="C1807">
        <v>24</v>
      </c>
      <c r="D1807" t="s">
        <v>67</v>
      </c>
      <c r="E1807" t="s">
        <v>31</v>
      </c>
      <c r="F1807" t="s">
        <v>772</v>
      </c>
      <c r="G1807">
        <v>1238.8900000000001</v>
      </c>
      <c r="H1807">
        <v>2</v>
      </c>
      <c r="I1807" s="1">
        <v>45148</v>
      </c>
      <c r="J1807" t="s">
        <v>33</v>
      </c>
      <c r="K1807">
        <v>27.79</v>
      </c>
      <c r="L1807">
        <v>0</v>
      </c>
      <c r="M1807">
        <v>21.25</v>
      </c>
      <c r="N1807">
        <v>448</v>
      </c>
      <c r="O1807">
        <f t="shared" si="28"/>
        <v>2456.5300000000002</v>
      </c>
    </row>
    <row r="1808" spans="1:15" x14ac:dyDescent="0.3">
      <c r="A1808" t="s">
        <v>3314</v>
      </c>
      <c r="B1808" t="s">
        <v>15</v>
      </c>
      <c r="C1808">
        <v>49</v>
      </c>
      <c r="D1808" t="s">
        <v>16</v>
      </c>
      <c r="E1808" t="s">
        <v>38</v>
      </c>
      <c r="F1808" t="s">
        <v>1337</v>
      </c>
      <c r="G1808">
        <v>2673.54</v>
      </c>
      <c r="H1808">
        <v>1</v>
      </c>
      <c r="I1808" s="1">
        <v>45148</v>
      </c>
      <c r="J1808" t="s">
        <v>28</v>
      </c>
      <c r="K1808">
        <v>13.35</v>
      </c>
      <c r="L1808">
        <v>1</v>
      </c>
      <c r="M1808">
        <v>18.809999999999999</v>
      </c>
      <c r="N1808">
        <v>37</v>
      </c>
      <c r="O1808">
        <v>0</v>
      </c>
    </row>
    <row r="1809" spans="1:15" x14ac:dyDescent="0.3">
      <c r="A1809" t="s">
        <v>3754</v>
      </c>
      <c r="B1809" t="s">
        <v>15</v>
      </c>
      <c r="C1809">
        <v>22</v>
      </c>
      <c r="D1809" t="s">
        <v>67</v>
      </c>
      <c r="E1809" t="s">
        <v>38</v>
      </c>
      <c r="F1809" t="s">
        <v>1312</v>
      </c>
      <c r="G1809">
        <v>1818.98</v>
      </c>
      <c r="H1809">
        <v>1</v>
      </c>
      <c r="I1809" s="1">
        <v>45148</v>
      </c>
      <c r="J1809" t="s">
        <v>33</v>
      </c>
      <c r="K1809">
        <v>10.33</v>
      </c>
      <c r="L1809">
        <v>0</v>
      </c>
      <c r="M1809">
        <v>25.83</v>
      </c>
      <c r="N1809">
        <v>61</v>
      </c>
      <c r="O1809">
        <f t="shared" si="28"/>
        <v>1793.15</v>
      </c>
    </row>
    <row r="1810" spans="1:15" x14ac:dyDescent="0.3">
      <c r="A1810" t="s">
        <v>3783</v>
      </c>
      <c r="B1810" t="s">
        <v>15</v>
      </c>
      <c r="C1810">
        <v>52</v>
      </c>
      <c r="D1810" t="s">
        <v>16</v>
      </c>
      <c r="E1810" t="s">
        <v>41</v>
      </c>
      <c r="F1810" t="s">
        <v>492</v>
      </c>
      <c r="G1810">
        <v>1264.1400000000001</v>
      </c>
      <c r="H1810">
        <v>5</v>
      </c>
      <c r="I1810" s="1">
        <v>45148</v>
      </c>
      <c r="J1810" t="s">
        <v>53</v>
      </c>
      <c r="K1810">
        <v>23.91</v>
      </c>
      <c r="L1810">
        <v>1</v>
      </c>
      <c r="M1810">
        <v>12.91</v>
      </c>
      <c r="N1810">
        <v>271</v>
      </c>
      <c r="O1810">
        <v>0</v>
      </c>
    </row>
    <row r="1811" spans="1:15" x14ac:dyDescent="0.3">
      <c r="A1811" t="s">
        <v>2938</v>
      </c>
      <c r="B1811" t="s">
        <v>25</v>
      </c>
      <c r="C1811">
        <v>53</v>
      </c>
      <c r="D1811" t="s">
        <v>21</v>
      </c>
      <c r="E1811" t="s">
        <v>41</v>
      </c>
      <c r="F1811" t="s">
        <v>1870</v>
      </c>
      <c r="G1811">
        <v>3604.41</v>
      </c>
      <c r="H1811">
        <v>1</v>
      </c>
      <c r="I1811" s="1">
        <v>45149</v>
      </c>
      <c r="J1811" t="s">
        <v>19</v>
      </c>
      <c r="K1811">
        <v>44.92</v>
      </c>
      <c r="L1811">
        <v>0</v>
      </c>
      <c r="M1811">
        <v>18.96</v>
      </c>
      <c r="N1811">
        <v>275</v>
      </c>
      <c r="O1811">
        <f t="shared" si="28"/>
        <v>3585.45</v>
      </c>
    </row>
    <row r="1812" spans="1:15" x14ac:dyDescent="0.3">
      <c r="A1812" t="s">
        <v>3257</v>
      </c>
      <c r="B1812" t="s">
        <v>15</v>
      </c>
      <c r="C1812">
        <v>55</v>
      </c>
      <c r="D1812" t="s">
        <v>30</v>
      </c>
      <c r="E1812" t="s">
        <v>38</v>
      </c>
      <c r="F1812" t="s">
        <v>3258</v>
      </c>
      <c r="G1812">
        <v>1385.82</v>
      </c>
      <c r="H1812">
        <v>2</v>
      </c>
      <c r="I1812" s="1">
        <v>45149</v>
      </c>
      <c r="J1812" t="s">
        <v>53</v>
      </c>
      <c r="K1812">
        <v>3.31</v>
      </c>
      <c r="L1812">
        <v>1</v>
      </c>
      <c r="M1812">
        <v>26.96</v>
      </c>
      <c r="N1812">
        <v>155</v>
      </c>
      <c r="O1812">
        <v>0</v>
      </c>
    </row>
    <row r="1813" spans="1:15" x14ac:dyDescent="0.3">
      <c r="A1813" t="s">
        <v>3569</v>
      </c>
      <c r="B1813" t="s">
        <v>25</v>
      </c>
      <c r="C1813">
        <v>58</v>
      </c>
      <c r="D1813" t="s">
        <v>21</v>
      </c>
      <c r="E1813" t="s">
        <v>38</v>
      </c>
      <c r="F1813" t="s">
        <v>1023</v>
      </c>
      <c r="G1813">
        <v>1972.75</v>
      </c>
      <c r="H1813">
        <v>3</v>
      </c>
      <c r="I1813" s="1">
        <v>45149</v>
      </c>
      <c r="J1813" t="s">
        <v>23</v>
      </c>
      <c r="K1813">
        <v>55.48</v>
      </c>
      <c r="L1813">
        <v>0</v>
      </c>
      <c r="M1813">
        <v>12.06</v>
      </c>
      <c r="N1813">
        <v>281</v>
      </c>
      <c r="O1813">
        <f t="shared" si="28"/>
        <v>5906.19</v>
      </c>
    </row>
    <row r="1814" spans="1:15" x14ac:dyDescent="0.3">
      <c r="A1814" t="s">
        <v>3777</v>
      </c>
      <c r="B1814" t="s">
        <v>15</v>
      </c>
      <c r="C1814">
        <v>39</v>
      </c>
      <c r="D1814" t="s">
        <v>30</v>
      </c>
      <c r="E1814" t="s">
        <v>17</v>
      </c>
      <c r="F1814" t="s">
        <v>461</v>
      </c>
      <c r="G1814">
        <v>4683.95</v>
      </c>
      <c r="H1814">
        <v>5</v>
      </c>
      <c r="I1814" s="1">
        <v>45149</v>
      </c>
      <c r="J1814" t="s">
        <v>19</v>
      </c>
      <c r="K1814">
        <v>47.37</v>
      </c>
      <c r="L1814">
        <v>0</v>
      </c>
      <c r="M1814">
        <v>34.11</v>
      </c>
      <c r="N1814">
        <v>478</v>
      </c>
      <c r="O1814">
        <f t="shared" si="28"/>
        <v>23385.64</v>
      </c>
    </row>
    <row r="1815" spans="1:15" x14ac:dyDescent="0.3">
      <c r="A1815" t="s">
        <v>332</v>
      </c>
      <c r="B1815" t="s">
        <v>15</v>
      </c>
      <c r="C1815">
        <v>35</v>
      </c>
      <c r="D1815" t="s">
        <v>67</v>
      </c>
      <c r="E1815" t="s">
        <v>41</v>
      </c>
      <c r="F1815" t="s">
        <v>178</v>
      </c>
      <c r="G1815">
        <v>2938.01</v>
      </c>
      <c r="H1815">
        <v>1</v>
      </c>
      <c r="I1815" s="1">
        <v>45150</v>
      </c>
      <c r="J1815" t="s">
        <v>23</v>
      </c>
      <c r="K1815">
        <v>11.09</v>
      </c>
      <c r="L1815">
        <v>1</v>
      </c>
      <c r="M1815">
        <v>32.4</v>
      </c>
      <c r="N1815">
        <v>445</v>
      </c>
      <c r="O1815">
        <v>0</v>
      </c>
    </row>
    <row r="1816" spans="1:15" x14ac:dyDescent="0.3">
      <c r="A1816" t="s">
        <v>1043</v>
      </c>
      <c r="B1816" t="s">
        <v>25</v>
      </c>
      <c r="C1816">
        <v>48</v>
      </c>
      <c r="D1816" t="s">
        <v>30</v>
      </c>
      <c r="E1816" t="s">
        <v>41</v>
      </c>
      <c r="F1816" t="s">
        <v>78</v>
      </c>
      <c r="G1816">
        <v>3462.86</v>
      </c>
      <c r="H1816">
        <v>4</v>
      </c>
      <c r="I1816" s="1">
        <v>45150</v>
      </c>
      <c r="J1816" t="s">
        <v>28</v>
      </c>
      <c r="K1816">
        <v>8.8000000000000007</v>
      </c>
      <c r="L1816">
        <v>0</v>
      </c>
      <c r="M1816">
        <v>18.59</v>
      </c>
      <c r="N1816">
        <v>134</v>
      </c>
      <c r="O1816">
        <f t="shared" si="28"/>
        <v>13832.85</v>
      </c>
    </row>
    <row r="1817" spans="1:15" x14ac:dyDescent="0.3">
      <c r="A1817" t="s">
        <v>1269</v>
      </c>
      <c r="B1817" t="s">
        <v>25</v>
      </c>
      <c r="C1817">
        <v>60</v>
      </c>
      <c r="D1817" t="s">
        <v>30</v>
      </c>
      <c r="E1817" t="s">
        <v>26</v>
      </c>
      <c r="F1817" t="s">
        <v>1270</v>
      </c>
      <c r="G1817">
        <v>2809.72</v>
      </c>
      <c r="H1817">
        <v>3</v>
      </c>
      <c r="I1817" s="1">
        <v>45150</v>
      </c>
      <c r="J1817" t="s">
        <v>28</v>
      </c>
      <c r="K1817">
        <v>27.86</v>
      </c>
      <c r="L1817">
        <v>0</v>
      </c>
      <c r="M1817">
        <v>29.85</v>
      </c>
      <c r="N1817">
        <v>415</v>
      </c>
      <c r="O1817">
        <f t="shared" si="28"/>
        <v>8399.31</v>
      </c>
    </row>
    <row r="1818" spans="1:15" x14ac:dyDescent="0.3">
      <c r="A1818" t="s">
        <v>2966</v>
      </c>
      <c r="B1818" t="s">
        <v>25</v>
      </c>
      <c r="C1818">
        <v>40</v>
      </c>
      <c r="D1818" t="s">
        <v>30</v>
      </c>
      <c r="E1818" t="s">
        <v>17</v>
      </c>
      <c r="F1818" t="s">
        <v>225</v>
      </c>
      <c r="G1818">
        <v>1733.03</v>
      </c>
      <c r="H1818">
        <v>5</v>
      </c>
      <c r="I1818" s="1">
        <v>45150</v>
      </c>
      <c r="J1818" t="s">
        <v>33</v>
      </c>
      <c r="K1818">
        <v>54.75</v>
      </c>
      <c r="L1818">
        <v>1</v>
      </c>
      <c r="M1818">
        <v>21.67</v>
      </c>
      <c r="N1818">
        <v>376</v>
      </c>
      <c r="O1818">
        <v>0</v>
      </c>
    </row>
    <row r="1819" spans="1:15" x14ac:dyDescent="0.3">
      <c r="A1819" t="s">
        <v>3272</v>
      </c>
      <c r="B1819" t="s">
        <v>25</v>
      </c>
      <c r="C1819">
        <v>47</v>
      </c>
      <c r="D1819" t="s">
        <v>67</v>
      </c>
      <c r="E1819" t="s">
        <v>26</v>
      </c>
      <c r="F1819" t="s">
        <v>402</v>
      </c>
      <c r="G1819">
        <v>1426.7</v>
      </c>
      <c r="H1819">
        <v>3</v>
      </c>
      <c r="I1819" s="1">
        <v>45150</v>
      </c>
      <c r="J1819" t="s">
        <v>19</v>
      </c>
      <c r="K1819">
        <v>55.89</v>
      </c>
      <c r="L1819">
        <v>0</v>
      </c>
      <c r="M1819">
        <v>23.32</v>
      </c>
      <c r="N1819">
        <v>332</v>
      </c>
      <c r="O1819">
        <f t="shared" si="28"/>
        <v>4256.7800000000007</v>
      </c>
    </row>
    <row r="1820" spans="1:15" x14ac:dyDescent="0.3">
      <c r="A1820" t="s">
        <v>3277</v>
      </c>
      <c r="B1820" t="s">
        <v>15</v>
      </c>
      <c r="C1820">
        <v>53</v>
      </c>
      <c r="D1820" t="s">
        <v>37</v>
      </c>
      <c r="E1820" t="s">
        <v>26</v>
      </c>
      <c r="F1820" t="s">
        <v>110</v>
      </c>
      <c r="G1820">
        <v>2275.35</v>
      </c>
      <c r="H1820">
        <v>2</v>
      </c>
      <c r="I1820" s="1">
        <v>45150</v>
      </c>
      <c r="J1820" t="s">
        <v>33</v>
      </c>
      <c r="K1820">
        <v>1.8</v>
      </c>
      <c r="L1820">
        <v>0</v>
      </c>
      <c r="M1820">
        <v>12.14</v>
      </c>
      <c r="N1820">
        <v>446</v>
      </c>
      <c r="O1820">
        <f t="shared" si="28"/>
        <v>4538.5599999999995</v>
      </c>
    </row>
    <row r="1821" spans="1:15" x14ac:dyDescent="0.3">
      <c r="A1821" t="s">
        <v>3717</v>
      </c>
      <c r="B1821" t="s">
        <v>15</v>
      </c>
      <c r="C1821">
        <v>23</v>
      </c>
      <c r="D1821" t="s">
        <v>37</v>
      </c>
      <c r="E1821" t="s">
        <v>31</v>
      </c>
      <c r="F1821" t="s">
        <v>2024</v>
      </c>
      <c r="G1821">
        <v>2784.53</v>
      </c>
      <c r="H1821">
        <v>4</v>
      </c>
      <c r="I1821" s="1">
        <v>45150</v>
      </c>
      <c r="J1821" t="s">
        <v>53</v>
      </c>
      <c r="K1821">
        <v>15.02</v>
      </c>
      <c r="L1821">
        <v>1</v>
      </c>
      <c r="M1821">
        <v>20.68</v>
      </c>
      <c r="N1821">
        <v>146</v>
      </c>
      <c r="O1821">
        <v>0</v>
      </c>
    </row>
    <row r="1822" spans="1:15" x14ac:dyDescent="0.3">
      <c r="A1822" t="s">
        <v>363</v>
      </c>
      <c r="B1822" t="s">
        <v>25</v>
      </c>
      <c r="C1822">
        <v>25</v>
      </c>
      <c r="D1822" t="s">
        <v>30</v>
      </c>
      <c r="E1822" t="s">
        <v>41</v>
      </c>
      <c r="F1822" t="s">
        <v>364</v>
      </c>
      <c r="G1822">
        <v>2148.98</v>
      </c>
      <c r="H1822">
        <v>4</v>
      </c>
      <c r="I1822" s="1">
        <v>45151</v>
      </c>
      <c r="J1822" t="s">
        <v>28</v>
      </c>
      <c r="K1822">
        <v>2.27</v>
      </c>
      <c r="L1822">
        <v>0</v>
      </c>
      <c r="M1822">
        <v>3.09</v>
      </c>
      <c r="N1822">
        <v>200</v>
      </c>
      <c r="O1822">
        <f t="shared" si="28"/>
        <v>8592.83</v>
      </c>
    </row>
    <row r="1823" spans="1:15" x14ac:dyDescent="0.3">
      <c r="A1823" t="s">
        <v>880</v>
      </c>
      <c r="B1823" t="s">
        <v>15</v>
      </c>
      <c r="C1823">
        <v>19</v>
      </c>
      <c r="D1823" t="s">
        <v>21</v>
      </c>
      <c r="E1823" t="s">
        <v>26</v>
      </c>
      <c r="F1823" t="s">
        <v>881</v>
      </c>
      <c r="G1823">
        <v>4645.8900000000003</v>
      </c>
      <c r="H1823">
        <v>2</v>
      </c>
      <c r="I1823" s="1">
        <v>45151</v>
      </c>
      <c r="J1823" t="s">
        <v>53</v>
      </c>
      <c r="K1823">
        <v>33.299999999999997</v>
      </c>
      <c r="L1823">
        <v>0</v>
      </c>
      <c r="M1823">
        <v>5.07</v>
      </c>
      <c r="N1823">
        <v>322</v>
      </c>
      <c r="O1823">
        <f t="shared" si="28"/>
        <v>9286.7100000000009</v>
      </c>
    </row>
    <row r="1824" spans="1:15" x14ac:dyDescent="0.3">
      <c r="A1824" t="s">
        <v>1248</v>
      </c>
      <c r="B1824" t="s">
        <v>25</v>
      </c>
      <c r="C1824">
        <v>22</v>
      </c>
      <c r="D1824" t="s">
        <v>30</v>
      </c>
      <c r="E1824" t="s">
        <v>26</v>
      </c>
      <c r="F1824" t="s">
        <v>790</v>
      </c>
      <c r="G1824">
        <v>2438.4899999999998</v>
      </c>
      <c r="H1824">
        <v>4</v>
      </c>
      <c r="I1824" s="1">
        <v>45151</v>
      </c>
      <c r="J1824" t="s">
        <v>33</v>
      </c>
      <c r="K1824">
        <v>22.38</v>
      </c>
      <c r="L1824">
        <v>0</v>
      </c>
      <c r="M1824">
        <v>24.94</v>
      </c>
      <c r="N1824">
        <v>72</v>
      </c>
      <c r="O1824">
        <f t="shared" si="28"/>
        <v>9729.0199999999986</v>
      </c>
    </row>
    <row r="1825" spans="1:15" x14ac:dyDescent="0.3">
      <c r="A1825" t="s">
        <v>1328</v>
      </c>
      <c r="B1825" t="s">
        <v>25</v>
      </c>
      <c r="C1825">
        <v>41</v>
      </c>
      <c r="D1825" t="s">
        <v>67</v>
      </c>
      <c r="E1825" t="s">
        <v>17</v>
      </c>
      <c r="F1825" t="s">
        <v>1329</v>
      </c>
      <c r="G1825">
        <v>2397.48</v>
      </c>
      <c r="H1825">
        <v>3</v>
      </c>
      <c r="I1825" s="1">
        <v>45151</v>
      </c>
      <c r="J1825" t="s">
        <v>53</v>
      </c>
      <c r="K1825">
        <v>55.78</v>
      </c>
      <c r="L1825">
        <v>0</v>
      </c>
      <c r="M1825">
        <v>1.85</v>
      </c>
      <c r="N1825">
        <v>161</v>
      </c>
      <c r="O1825">
        <f t="shared" si="28"/>
        <v>7190.59</v>
      </c>
    </row>
    <row r="1826" spans="1:15" x14ac:dyDescent="0.3">
      <c r="A1826" t="s">
        <v>1478</v>
      </c>
      <c r="B1826" t="s">
        <v>15</v>
      </c>
      <c r="C1826">
        <v>32</v>
      </c>
      <c r="D1826" t="s">
        <v>21</v>
      </c>
      <c r="E1826" t="s">
        <v>41</v>
      </c>
      <c r="F1826" t="s">
        <v>1370</v>
      </c>
      <c r="G1826">
        <v>1538.44</v>
      </c>
      <c r="H1826">
        <v>1</v>
      </c>
      <c r="I1826" s="1">
        <v>45151</v>
      </c>
      <c r="J1826" t="s">
        <v>23</v>
      </c>
      <c r="K1826">
        <v>39.9</v>
      </c>
      <c r="L1826">
        <v>0</v>
      </c>
      <c r="M1826">
        <v>22.69</v>
      </c>
      <c r="N1826">
        <v>334</v>
      </c>
      <c r="O1826">
        <f t="shared" si="28"/>
        <v>1515.75</v>
      </c>
    </row>
    <row r="1827" spans="1:15" x14ac:dyDescent="0.3">
      <c r="A1827" t="s">
        <v>1490</v>
      </c>
      <c r="B1827" t="s">
        <v>15</v>
      </c>
      <c r="C1827">
        <v>22</v>
      </c>
      <c r="D1827" t="s">
        <v>67</v>
      </c>
      <c r="E1827" t="s">
        <v>17</v>
      </c>
      <c r="F1827" t="s">
        <v>1227</v>
      </c>
      <c r="G1827">
        <v>3791.53</v>
      </c>
      <c r="H1827">
        <v>4</v>
      </c>
      <c r="I1827" s="1">
        <v>45151</v>
      </c>
      <c r="J1827" t="s">
        <v>23</v>
      </c>
      <c r="K1827">
        <v>7.38</v>
      </c>
      <c r="L1827">
        <v>0</v>
      </c>
      <c r="M1827">
        <v>40.5</v>
      </c>
      <c r="N1827">
        <v>46</v>
      </c>
      <c r="O1827">
        <f t="shared" si="28"/>
        <v>15125.62</v>
      </c>
    </row>
    <row r="1828" spans="1:15" x14ac:dyDescent="0.3">
      <c r="A1828" t="s">
        <v>1502</v>
      </c>
      <c r="B1828" t="s">
        <v>25</v>
      </c>
      <c r="C1828">
        <v>42</v>
      </c>
      <c r="D1828" t="s">
        <v>37</v>
      </c>
      <c r="E1828" t="s">
        <v>17</v>
      </c>
      <c r="F1828" t="s">
        <v>1503</v>
      </c>
      <c r="G1828">
        <v>2731.92</v>
      </c>
      <c r="H1828">
        <v>2</v>
      </c>
      <c r="I1828" s="1">
        <v>45151</v>
      </c>
      <c r="J1828" t="s">
        <v>53</v>
      </c>
      <c r="K1828">
        <v>21.44</v>
      </c>
      <c r="L1828">
        <v>0</v>
      </c>
      <c r="M1828">
        <v>28.14</v>
      </c>
      <c r="N1828">
        <v>244</v>
      </c>
      <c r="O1828">
        <f t="shared" si="28"/>
        <v>5435.7</v>
      </c>
    </row>
    <row r="1829" spans="1:15" x14ac:dyDescent="0.3">
      <c r="A1829" t="s">
        <v>1888</v>
      </c>
      <c r="B1829" t="s">
        <v>15</v>
      </c>
      <c r="C1829">
        <v>37</v>
      </c>
      <c r="D1829" t="s">
        <v>16</v>
      </c>
      <c r="E1829" t="s">
        <v>26</v>
      </c>
      <c r="F1829" t="s">
        <v>1287</v>
      </c>
      <c r="G1829">
        <v>2217.6</v>
      </c>
      <c r="H1829">
        <v>1</v>
      </c>
      <c r="I1829" s="1">
        <v>45151</v>
      </c>
      <c r="J1829" t="s">
        <v>28</v>
      </c>
      <c r="K1829">
        <v>22.73</v>
      </c>
      <c r="L1829">
        <v>0</v>
      </c>
      <c r="M1829">
        <v>27.17</v>
      </c>
      <c r="N1829">
        <v>55</v>
      </c>
      <c r="O1829">
        <f t="shared" si="28"/>
        <v>2190.4299999999998</v>
      </c>
    </row>
    <row r="1830" spans="1:15" x14ac:dyDescent="0.3">
      <c r="A1830" t="s">
        <v>3114</v>
      </c>
      <c r="B1830" t="s">
        <v>25</v>
      </c>
      <c r="C1830">
        <v>52</v>
      </c>
      <c r="D1830" t="s">
        <v>30</v>
      </c>
      <c r="E1830" t="s">
        <v>41</v>
      </c>
      <c r="F1830" t="s">
        <v>1410</v>
      </c>
      <c r="G1830">
        <v>1427.44</v>
      </c>
      <c r="H1830">
        <v>5</v>
      </c>
      <c r="I1830" s="1">
        <v>45151</v>
      </c>
      <c r="J1830" t="s">
        <v>19</v>
      </c>
      <c r="K1830">
        <v>28.33</v>
      </c>
      <c r="L1830">
        <v>0</v>
      </c>
      <c r="M1830">
        <v>5.71</v>
      </c>
      <c r="N1830">
        <v>11</v>
      </c>
      <c r="O1830">
        <f t="shared" si="28"/>
        <v>7131.4900000000007</v>
      </c>
    </row>
    <row r="1831" spans="1:15" x14ac:dyDescent="0.3">
      <c r="A1831" t="s">
        <v>3220</v>
      </c>
      <c r="B1831" t="s">
        <v>15</v>
      </c>
      <c r="C1831">
        <v>22</v>
      </c>
      <c r="D1831" t="s">
        <v>16</v>
      </c>
      <c r="E1831" t="s">
        <v>41</v>
      </c>
      <c r="F1831" t="s">
        <v>3221</v>
      </c>
      <c r="G1831">
        <v>3285.78</v>
      </c>
      <c r="H1831">
        <v>1</v>
      </c>
      <c r="I1831" s="1">
        <v>45151</v>
      </c>
      <c r="J1831" t="s">
        <v>53</v>
      </c>
      <c r="K1831">
        <v>23.39</v>
      </c>
      <c r="L1831">
        <v>1</v>
      </c>
      <c r="M1831">
        <v>34.9</v>
      </c>
      <c r="N1831">
        <v>442</v>
      </c>
      <c r="O1831">
        <v>0</v>
      </c>
    </row>
    <row r="1832" spans="1:15" x14ac:dyDescent="0.3">
      <c r="A1832" t="s">
        <v>97</v>
      </c>
      <c r="B1832" t="s">
        <v>15</v>
      </c>
      <c r="C1832">
        <v>21</v>
      </c>
      <c r="D1832" t="s">
        <v>30</v>
      </c>
      <c r="E1832" t="s">
        <v>17</v>
      </c>
      <c r="F1832" t="s">
        <v>98</v>
      </c>
      <c r="G1832">
        <v>3231.67</v>
      </c>
      <c r="H1832">
        <v>4</v>
      </c>
      <c r="I1832" s="1">
        <v>45152</v>
      </c>
      <c r="J1832" t="s">
        <v>23</v>
      </c>
      <c r="K1832">
        <v>1</v>
      </c>
      <c r="L1832">
        <v>1</v>
      </c>
      <c r="M1832">
        <v>12.94</v>
      </c>
      <c r="N1832">
        <v>17</v>
      </c>
      <c r="O1832">
        <v>0</v>
      </c>
    </row>
    <row r="1833" spans="1:15" x14ac:dyDescent="0.3">
      <c r="A1833" t="s">
        <v>462</v>
      </c>
      <c r="B1833" t="s">
        <v>15</v>
      </c>
      <c r="C1833">
        <v>42</v>
      </c>
      <c r="D1833" t="s">
        <v>67</v>
      </c>
      <c r="E1833" t="s">
        <v>26</v>
      </c>
      <c r="F1833" t="s">
        <v>463</v>
      </c>
      <c r="G1833">
        <v>3056.59</v>
      </c>
      <c r="H1833">
        <v>1</v>
      </c>
      <c r="I1833" s="1">
        <v>45152</v>
      </c>
      <c r="J1833" t="s">
        <v>28</v>
      </c>
      <c r="K1833">
        <v>20.55</v>
      </c>
      <c r="L1833">
        <v>1</v>
      </c>
      <c r="M1833">
        <v>17.32</v>
      </c>
      <c r="N1833">
        <v>138</v>
      </c>
      <c r="O1833">
        <v>0</v>
      </c>
    </row>
    <row r="1834" spans="1:15" x14ac:dyDescent="0.3">
      <c r="A1834" t="s">
        <v>532</v>
      </c>
      <c r="B1834" t="s">
        <v>15</v>
      </c>
      <c r="C1834">
        <v>29</v>
      </c>
      <c r="D1834" t="s">
        <v>67</v>
      </c>
      <c r="E1834" t="s">
        <v>38</v>
      </c>
      <c r="F1834" t="s">
        <v>86</v>
      </c>
      <c r="G1834">
        <v>4089.63</v>
      </c>
      <c r="H1834">
        <v>5</v>
      </c>
      <c r="I1834" s="1">
        <v>45152</v>
      </c>
      <c r="J1834" t="s">
        <v>53</v>
      </c>
      <c r="K1834">
        <v>52.1</v>
      </c>
      <c r="L1834">
        <v>1</v>
      </c>
      <c r="M1834">
        <v>35.11</v>
      </c>
      <c r="N1834">
        <v>405</v>
      </c>
      <c r="O1834">
        <v>0</v>
      </c>
    </row>
    <row r="1835" spans="1:15" x14ac:dyDescent="0.3">
      <c r="A1835" t="s">
        <v>1316</v>
      </c>
      <c r="B1835" t="s">
        <v>15</v>
      </c>
      <c r="C1835">
        <v>32</v>
      </c>
      <c r="D1835" t="s">
        <v>37</v>
      </c>
      <c r="E1835" t="s">
        <v>41</v>
      </c>
      <c r="F1835" t="s">
        <v>663</v>
      </c>
      <c r="G1835">
        <v>4881.8</v>
      </c>
      <c r="H1835">
        <v>3</v>
      </c>
      <c r="I1835" s="1">
        <v>45152</v>
      </c>
      <c r="J1835" t="s">
        <v>19</v>
      </c>
      <c r="K1835">
        <v>6.98</v>
      </c>
      <c r="L1835">
        <v>1</v>
      </c>
      <c r="M1835">
        <v>46.71</v>
      </c>
      <c r="N1835">
        <v>78</v>
      </c>
      <c r="O1835">
        <v>0</v>
      </c>
    </row>
    <row r="1836" spans="1:15" x14ac:dyDescent="0.3">
      <c r="A1836" t="s">
        <v>1376</v>
      </c>
      <c r="B1836" t="s">
        <v>25</v>
      </c>
      <c r="C1836">
        <v>22</v>
      </c>
      <c r="D1836" t="s">
        <v>30</v>
      </c>
      <c r="E1836" t="s">
        <v>26</v>
      </c>
      <c r="F1836" t="s">
        <v>1377</v>
      </c>
      <c r="G1836">
        <v>3669.37</v>
      </c>
      <c r="H1836">
        <v>1</v>
      </c>
      <c r="I1836" s="1">
        <v>45152</v>
      </c>
      <c r="J1836" t="s">
        <v>19</v>
      </c>
      <c r="K1836">
        <v>9.6</v>
      </c>
      <c r="L1836">
        <v>0</v>
      </c>
      <c r="M1836">
        <v>18.03</v>
      </c>
      <c r="N1836">
        <v>124</v>
      </c>
      <c r="O1836">
        <f t="shared" si="28"/>
        <v>3651.3399999999997</v>
      </c>
    </row>
    <row r="1837" spans="1:15" x14ac:dyDescent="0.3">
      <c r="A1837" t="s">
        <v>1637</v>
      </c>
      <c r="B1837" t="s">
        <v>15</v>
      </c>
      <c r="C1837">
        <v>31</v>
      </c>
      <c r="D1837" t="s">
        <v>16</v>
      </c>
      <c r="E1837" t="s">
        <v>41</v>
      </c>
      <c r="F1837" t="s">
        <v>1359</v>
      </c>
      <c r="G1837">
        <v>4780.04</v>
      </c>
      <c r="H1837">
        <v>3</v>
      </c>
      <c r="I1837" s="1">
        <v>45152</v>
      </c>
      <c r="J1837" t="s">
        <v>28</v>
      </c>
      <c r="K1837">
        <v>43.68</v>
      </c>
      <c r="L1837">
        <v>1</v>
      </c>
      <c r="M1837">
        <v>45.7</v>
      </c>
      <c r="N1837">
        <v>290</v>
      </c>
      <c r="O1837">
        <v>0</v>
      </c>
    </row>
    <row r="1838" spans="1:15" x14ac:dyDescent="0.3">
      <c r="A1838" t="s">
        <v>1744</v>
      </c>
      <c r="B1838" t="s">
        <v>15</v>
      </c>
      <c r="C1838">
        <v>25</v>
      </c>
      <c r="D1838" t="s">
        <v>21</v>
      </c>
      <c r="E1838" t="s">
        <v>17</v>
      </c>
      <c r="F1838" t="s">
        <v>1745</v>
      </c>
      <c r="G1838">
        <v>4859.5600000000004</v>
      </c>
      <c r="H1838">
        <v>4</v>
      </c>
      <c r="I1838" s="1">
        <v>45152</v>
      </c>
      <c r="J1838" t="s">
        <v>28</v>
      </c>
      <c r="K1838">
        <v>48.41</v>
      </c>
      <c r="L1838">
        <v>1</v>
      </c>
      <c r="M1838">
        <v>30.68</v>
      </c>
      <c r="N1838">
        <v>308</v>
      </c>
      <c r="O1838">
        <v>0</v>
      </c>
    </row>
    <row r="1839" spans="1:15" x14ac:dyDescent="0.3">
      <c r="A1839" t="s">
        <v>2260</v>
      </c>
      <c r="B1839" t="s">
        <v>15</v>
      </c>
      <c r="C1839">
        <v>34</v>
      </c>
      <c r="D1839" t="s">
        <v>30</v>
      </c>
      <c r="E1839" t="s">
        <v>26</v>
      </c>
      <c r="F1839" t="s">
        <v>858</v>
      </c>
      <c r="G1839">
        <v>2025.95</v>
      </c>
      <c r="H1839">
        <v>1</v>
      </c>
      <c r="I1839" s="1">
        <v>45152</v>
      </c>
      <c r="J1839" t="s">
        <v>28</v>
      </c>
      <c r="K1839">
        <v>43.02</v>
      </c>
      <c r="L1839">
        <v>1</v>
      </c>
      <c r="M1839">
        <v>18.71</v>
      </c>
      <c r="N1839">
        <v>10</v>
      </c>
      <c r="O1839">
        <v>0</v>
      </c>
    </row>
    <row r="1840" spans="1:15" x14ac:dyDescent="0.3">
      <c r="A1840" t="s">
        <v>2367</v>
      </c>
      <c r="B1840" t="s">
        <v>25</v>
      </c>
      <c r="C1840">
        <v>30</v>
      </c>
      <c r="D1840" t="s">
        <v>67</v>
      </c>
      <c r="E1840" t="s">
        <v>41</v>
      </c>
      <c r="F1840" t="s">
        <v>339</v>
      </c>
      <c r="G1840">
        <v>1457.22</v>
      </c>
      <c r="H1840">
        <v>2</v>
      </c>
      <c r="I1840" s="1">
        <v>45152</v>
      </c>
      <c r="J1840" t="s">
        <v>19</v>
      </c>
      <c r="K1840">
        <v>37.049999999999997</v>
      </c>
      <c r="L1840">
        <v>1</v>
      </c>
      <c r="M1840">
        <v>10.17</v>
      </c>
      <c r="N1840">
        <v>130</v>
      </c>
      <c r="O1840">
        <v>0</v>
      </c>
    </row>
    <row r="1841" spans="1:15" x14ac:dyDescent="0.3">
      <c r="A1841" t="s">
        <v>2693</v>
      </c>
      <c r="B1841" t="s">
        <v>15</v>
      </c>
      <c r="C1841">
        <v>39</v>
      </c>
      <c r="D1841" t="s">
        <v>21</v>
      </c>
      <c r="E1841" t="s">
        <v>26</v>
      </c>
      <c r="F1841" t="s">
        <v>130</v>
      </c>
      <c r="G1841">
        <v>1609.33</v>
      </c>
      <c r="H1841">
        <v>4</v>
      </c>
      <c r="I1841" s="1">
        <v>45152</v>
      </c>
      <c r="J1841" t="s">
        <v>19</v>
      </c>
      <c r="K1841">
        <v>11.11</v>
      </c>
      <c r="L1841">
        <v>1</v>
      </c>
      <c r="M1841">
        <v>12.4</v>
      </c>
      <c r="N1841">
        <v>174</v>
      </c>
      <c r="O1841">
        <v>0</v>
      </c>
    </row>
    <row r="1842" spans="1:15" x14ac:dyDescent="0.3">
      <c r="A1842" t="s">
        <v>2850</v>
      </c>
      <c r="B1842" t="s">
        <v>25</v>
      </c>
      <c r="C1842">
        <v>25</v>
      </c>
      <c r="D1842" t="s">
        <v>16</v>
      </c>
      <c r="E1842" t="s">
        <v>17</v>
      </c>
      <c r="F1842" t="s">
        <v>2851</v>
      </c>
      <c r="G1842">
        <v>3078.71</v>
      </c>
      <c r="H1842">
        <v>1</v>
      </c>
      <c r="I1842" s="1">
        <v>45152</v>
      </c>
      <c r="J1842" t="s">
        <v>33</v>
      </c>
      <c r="K1842">
        <v>57.01</v>
      </c>
      <c r="L1842">
        <v>1</v>
      </c>
      <c r="M1842">
        <v>33.9</v>
      </c>
      <c r="N1842">
        <v>133</v>
      </c>
      <c r="O1842">
        <v>0</v>
      </c>
    </row>
    <row r="1843" spans="1:15" x14ac:dyDescent="0.3">
      <c r="A1843" t="s">
        <v>3363</v>
      </c>
      <c r="B1843" t="s">
        <v>15</v>
      </c>
      <c r="C1843">
        <v>42</v>
      </c>
      <c r="D1843" t="s">
        <v>67</v>
      </c>
      <c r="E1843" t="s">
        <v>41</v>
      </c>
      <c r="F1843" t="s">
        <v>128</v>
      </c>
      <c r="G1843">
        <v>4296.47</v>
      </c>
      <c r="H1843">
        <v>3</v>
      </c>
      <c r="I1843" s="1">
        <v>45152</v>
      </c>
      <c r="J1843" t="s">
        <v>53</v>
      </c>
      <c r="K1843">
        <v>29.74</v>
      </c>
      <c r="L1843">
        <v>0</v>
      </c>
      <c r="M1843">
        <v>18.899999999999999</v>
      </c>
      <c r="N1843">
        <v>60</v>
      </c>
      <c r="O1843">
        <f t="shared" si="28"/>
        <v>12870.51</v>
      </c>
    </row>
    <row r="1844" spans="1:15" x14ac:dyDescent="0.3">
      <c r="A1844" t="s">
        <v>3548</v>
      </c>
      <c r="B1844" t="s">
        <v>15</v>
      </c>
      <c r="C1844">
        <v>52</v>
      </c>
      <c r="D1844" t="s">
        <v>30</v>
      </c>
      <c r="E1844" t="s">
        <v>38</v>
      </c>
      <c r="F1844" t="s">
        <v>635</v>
      </c>
      <c r="G1844">
        <v>1782.38</v>
      </c>
      <c r="H1844">
        <v>3</v>
      </c>
      <c r="I1844" s="1">
        <v>45152</v>
      </c>
      <c r="J1844" t="s">
        <v>23</v>
      </c>
      <c r="K1844">
        <v>52.41</v>
      </c>
      <c r="L1844">
        <v>1</v>
      </c>
      <c r="M1844">
        <v>35.19</v>
      </c>
      <c r="N1844">
        <v>110</v>
      </c>
      <c r="O1844">
        <v>0</v>
      </c>
    </row>
    <row r="1845" spans="1:15" x14ac:dyDescent="0.3">
      <c r="A1845" t="s">
        <v>87</v>
      </c>
      <c r="B1845" t="s">
        <v>15</v>
      </c>
      <c r="C1845">
        <v>32</v>
      </c>
      <c r="D1845" t="s">
        <v>67</v>
      </c>
      <c r="E1845" t="s">
        <v>26</v>
      </c>
      <c r="F1845" t="s">
        <v>88</v>
      </c>
      <c r="G1845">
        <v>2537.48</v>
      </c>
      <c r="H1845">
        <v>2</v>
      </c>
      <c r="I1845" s="1">
        <v>45153</v>
      </c>
      <c r="J1845" t="s">
        <v>28</v>
      </c>
      <c r="K1845">
        <v>46.15</v>
      </c>
      <c r="L1845">
        <v>1</v>
      </c>
      <c r="M1845">
        <v>18.13</v>
      </c>
      <c r="N1845">
        <v>101</v>
      </c>
      <c r="O1845">
        <v>0</v>
      </c>
    </row>
    <row r="1846" spans="1:15" x14ac:dyDescent="0.3">
      <c r="A1846" t="s">
        <v>1230</v>
      </c>
      <c r="B1846" t="s">
        <v>25</v>
      </c>
      <c r="C1846">
        <v>41</v>
      </c>
      <c r="D1846" t="s">
        <v>21</v>
      </c>
      <c r="E1846" t="s">
        <v>41</v>
      </c>
      <c r="F1846" t="s">
        <v>1231</v>
      </c>
      <c r="G1846">
        <v>2990.78</v>
      </c>
      <c r="H1846">
        <v>3</v>
      </c>
      <c r="I1846" s="1">
        <v>45153</v>
      </c>
      <c r="J1846" t="s">
        <v>19</v>
      </c>
      <c r="K1846">
        <v>4.05</v>
      </c>
      <c r="L1846">
        <v>1</v>
      </c>
      <c r="M1846">
        <v>20.04</v>
      </c>
      <c r="N1846">
        <v>368</v>
      </c>
      <c r="O1846">
        <v>0</v>
      </c>
    </row>
    <row r="1847" spans="1:15" x14ac:dyDescent="0.3">
      <c r="A1847" t="s">
        <v>1499</v>
      </c>
      <c r="B1847" t="s">
        <v>15</v>
      </c>
      <c r="C1847">
        <v>55</v>
      </c>
      <c r="D1847" t="s">
        <v>21</v>
      </c>
      <c r="E1847" t="s">
        <v>31</v>
      </c>
      <c r="F1847" t="s">
        <v>1166</v>
      </c>
      <c r="G1847">
        <v>2962.65</v>
      </c>
      <c r="H1847">
        <v>4</v>
      </c>
      <c r="I1847" s="1">
        <v>45153</v>
      </c>
      <c r="J1847" t="s">
        <v>53</v>
      </c>
      <c r="K1847">
        <v>25.37</v>
      </c>
      <c r="L1847">
        <v>1</v>
      </c>
      <c r="M1847">
        <v>10.210000000000001</v>
      </c>
      <c r="N1847">
        <v>437</v>
      </c>
      <c r="O1847">
        <v>0</v>
      </c>
    </row>
    <row r="1848" spans="1:15" x14ac:dyDescent="0.3">
      <c r="A1848" t="s">
        <v>2096</v>
      </c>
      <c r="B1848" t="s">
        <v>25</v>
      </c>
      <c r="C1848">
        <v>29</v>
      </c>
      <c r="D1848" t="s">
        <v>16</v>
      </c>
      <c r="E1848" t="s">
        <v>26</v>
      </c>
      <c r="F1848" t="s">
        <v>313</v>
      </c>
      <c r="G1848">
        <v>1668.68</v>
      </c>
      <c r="H1848">
        <v>5</v>
      </c>
      <c r="I1848" s="1">
        <v>45153</v>
      </c>
      <c r="J1848" t="s">
        <v>23</v>
      </c>
      <c r="K1848">
        <v>19.57</v>
      </c>
      <c r="L1848">
        <v>0</v>
      </c>
      <c r="M1848">
        <v>44.38</v>
      </c>
      <c r="N1848">
        <v>246</v>
      </c>
      <c r="O1848">
        <f t="shared" si="28"/>
        <v>8299.02</v>
      </c>
    </row>
    <row r="1849" spans="1:15" x14ac:dyDescent="0.3">
      <c r="A1849" t="s">
        <v>2469</v>
      </c>
      <c r="B1849" t="s">
        <v>25</v>
      </c>
      <c r="C1849">
        <v>59</v>
      </c>
      <c r="D1849" t="s">
        <v>37</v>
      </c>
      <c r="E1849" t="s">
        <v>26</v>
      </c>
      <c r="F1849" t="s">
        <v>586</v>
      </c>
      <c r="G1849">
        <v>3500.69</v>
      </c>
      <c r="H1849">
        <v>3</v>
      </c>
      <c r="I1849" s="1">
        <v>45153</v>
      </c>
      <c r="J1849" t="s">
        <v>28</v>
      </c>
      <c r="K1849">
        <v>3.27</v>
      </c>
      <c r="L1849">
        <v>1</v>
      </c>
      <c r="M1849">
        <v>12.05</v>
      </c>
      <c r="N1849">
        <v>418</v>
      </c>
      <c r="O1849">
        <v>0</v>
      </c>
    </row>
    <row r="1850" spans="1:15" x14ac:dyDescent="0.3">
      <c r="A1850" t="s">
        <v>2662</v>
      </c>
      <c r="B1850" t="s">
        <v>15</v>
      </c>
      <c r="C1850">
        <v>39</v>
      </c>
      <c r="D1850" t="s">
        <v>21</v>
      </c>
      <c r="E1850" t="s">
        <v>38</v>
      </c>
      <c r="F1850" t="s">
        <v>281</v>
      </c>
      <c r="G1850">
        <v>613.85</v>
      </c>
      <c r="H1850">
        <v>3</v>
      </c>
      <c r="I1850" s="1">
        <v>45153</v>
      </c>
      <c r="J1850" t="s">
        <v>53</v>
      </c>
      <c r="K1850">
        <v>19.78</v>
      </c>
      <c r="L1850">
        <v>1</v>
      </c>
      <c r="M1850">
        <v>19.03</v>
      </c>
      <c r="N1850">
        <v>207</v>
      </c>
      <c r="O1850">
        <v>0</v>
      </c>
    </row>
    <row r="1851" spans="1:15" x14ac:dyDescent="0.3">
      <c r="A1851" t="s">
        <v>3286</v>
      </c>
      <c r="B1851" t="s">
        <v>15</v>
      </c>
      <c r="C1851">
        <v>33</v>
      </c>
      <c r="D1851" t="s">
        <v>37</v>
      </c>
      <c r="E1851" t="s">
        <v>38</v>
      </c>
      <c r="F1851" t="s">
        <v>1933</v>
      </c>
      <c r="G1851">
        <v>2837.58</v>
      </c>
      <c r="H1851">
        <v>5</v>
      </c>
      <c r="I1851" s="1">
        <v>45153</v>
      </c>
      <c r="J1851" t="s">
        <v>23</v>
      </c>
      <c r="K1851">
        <v>48.11</v>
      </c>
      <c r="L1851">
        <v>1</v>
      </c>
      <c r="M1851">
        <v>41.89</v>
      </c>
      <c r="N1851">
        <v>488</v>
      </c>
      <c r="O1851">
        <v>0</v>
      </c>
    </row>
    <row r="1852" spans="1:15" x14ac:dyDescent="0.3">
      <c r="A1852" t="s">
        <v>3319</v>
      </c>
      <c r="B1852" t="s">
        <v>15</v>
      </c>
      <c r="C1852">
        <v>19</v>
      </c>
      <c r="D1852" t="s">
        <v>21</v>
      </c>
      <c r="E1852" t="s">
        <v>31</v>
      </c>
      <c r="F1852" t="s">
        <v>3320</v>
      </c>
      <c r="G1852">
        <v>2826.3</v>
      </c>
      <c r="H1852">
        <v>5</v>
      </c>
      <c r="I1852" s="1">
        <v>45153</v>
      </c>
      <c r="J1852" t="s">
        <v>53</v>
      </c>
      <c r="K1852">
        <v>20.61</v>
      </c>
      <c r="L1852">
        <v>1</v>
      </c>
      <c r="M1852">
        <v>22.79</v>
      </c>
      <c r="N1852">
        <v>87</v>
      </c>
      <c r="O1852">
        <v>0</v>
      </c>
    </row>
    <row r="1853" spans="1:15" x14ac:dyDescent="0.3">
      <c r="A1853" t="s">
        <v>3617</v>
      </c>
      <c r="B1853" t="s">
        <v>25</v>
      </c>
      <c r="C1853">
        <v>33</v>
      </c>
      <c r="D1853" t="s">
        <v>16</v>
      </c>
      <c r="E1853" t="s">
        <v>26</v>
      </c>
      <c r="F1853" t="s">
        <v>875</v>
      </c>
      <c r="G1853">
        <v>545.05999999999995</v>
      </c>
      <c r="H1853">
        <v>2</v>
      </c>
      <c r="I1853" s="1">
        <v>45153</v>
      </c>
      <c r="J1853" t="s">
        <v>53</v>
      </c>
      <c r="K1853">
        <v>4.0999999999999996</v>
      </c>
      <c r="L1853">
        <v>1</v>
      </c>
      <c r="M1853">
        <v>1.63</v>
      </c>
      <c r="N1853">
        <v>161</v>
      </c>
      <c r="O1853">
        <v>0</v>
      </c>
    </row>
    <row r="1854" spans="1:15" x14ac:dyDescent="0.3">
      <c r="A1854" t="s">
        <v>127</v>
      </c>
      <c r="B1854" t="s">
        <v>25</v>
      </c>
      <c r="C1854">
        <v>37</v>
      </c>
      <c r="D1854" t="s">
        <v>37</v>
      </c>
      <c r="E1854" t="s">
        <v>17</v>
      </c>
      <c r="F1854" t="s">
        <v>128</v>
      </c>
      <c r="G1854">
        <v>1834.45</v>
      </c>
      <c r="H1854">
        <v>5</v>
      </c>
      <c r="I1854" s="1">
        <v>45154</v>
      </c>
      <c r="J1854" t="s">
        <v>19</v>
      </c>
      <c r="K1854">
        <v>39.22</v>
      </c>
      <c r="L1854">
        <v>1</v>
      </c>
      <c r="M1854">
        <v>35.85</v>
      </c>
      <c r="N1854">
        <v>26</v>
      </c>
      <c r="O1854">
        <v>0</v>
      </c>
    </row>
    <row r="1855" spans="1:15" x14ac:dyDescent="0.3">
      <c r="A1855" t="s">
        <v>558</v>
      </c>
      <c r="B1855" t="s">
        <v>15</v>
      </c>
      <c r="C1855">
        <v>19</v>
      </c>
      <c r="D1855" t="s">
        <v>30</v>
      </c>
      <c r="E1855" t="s">
        <v>31</v>
      </c>
      <c r="F1855" t="s">
        <v>559</v>
      </c>
      <c r="G1855">
        <v>2828.64</v>
      </c>
      <c r="H1855">
        <v>4</v>
      </c>
      <c r="I1855" s="1">
        <v>45154</v>
      </c>
      <c r="J1855" t="s">
        <v>28</v>
      </c>
      <c r="K1855">
        <v>33.65</v>
      </c>
      <c r="L1855">
        <v>1</v>
      </c>
      <c r="M1855">
        <v>20.329999999999998</v>
      </c>
      <c r="N1855">
        <v>314</v>
      </c>
      <c r="O1855">
        <v>0</v>
      </c>
    </row>
    <row r="1856" spans="1:15" x14ac:dyDescent="0.3">
      <c r="A1856" t="s">
        <v>874</v>
      </c>
      <c r="B1856" t="s">
        <v>15</v>
      </c>
      <c r="C1856">
        <v>30</v>
      </c>
      <c r="D1856" t="s">
        <v>37</v>
      </c>
      <c r="E1856" t="s">
        <v>17</v>
      </c>
      <c r="F1856" t="s">
        <v>875</v>
      </c>
      <c r="G1856">
        <v>1592.23</v>
      </c>
      <c r="H1856">
        <v>4</v>
      </c>
      <c r="I1856" s="1">
        <v>45154</v>
      </c>
      <c r="J1856" t="s">
        <v>28</v>
      </c>
      <c r="K1856">
        <v>51.76</v>
      </c>
      <c r="L1856">
        <v>1</v>
      </c>
      <c r="M1856">
        <v>26.65</v>
      </c>
      <c r="N1856">
        <v>152</v>
      </c>
      <c r="O1856">
        <v>0</v>
      </c>
    </row>
    <row r="1857" spans="1:15" x14ac:dyDescent="0.3">
      <c r="A1857" t="s">
        <v>1038</v>
      </c>
      <c r="B1857" t="s">
        <v>25</v>
      </c>
      <c r="C1857">
        <v>50</v>
      </c>
      <c r="D1857" t="s">
        <v>30</v>
      </c>
      <c r="E1857" t="s">
        <v>31</v>
      </c>
      <c r="F1857" t="s">
        <v>449</v>
      </c>
      <c r="G1857">
        <v>4653.4399999999996</v>
      </c>
      <c r="H1857">
        <v>1</v>
      </c>
      <c r="I1857" s="1">
        <v>45154</v>
      </c>
      <c r="J1857" t="s">
        <v>23</v>
      </c>
      <c r="K1857">
        <v>17.47</v>
      </c>
      <c r="L1857">
        <v>1</v>
      </c>
      <c r="M1857">
        <v>43.51</v>
      </c>
      <c r="N1857">
        <v>210</v>
      </c>
      <c r="O1857">
        <v>0</v>
      </c>
    </row>
    <row r="1858" spans="1:15" x14ac:dyDescent="0.3">
      <c r="A1858" t="s">
        <v>1937</v>
      </c>
      <c r="B1858" t="s">
        <v>15</v>
      </c>
      <c r="C1858">
        <v>43</v>
      </c>
      <c r="D1858" t="s">
        <v>16</v>
      </c>
      <c r="E1858" t="s">
        <v>17</v>
      </c>
      <c r="F1858" t="s">
        <v>1938</v>
      </c>
      <c r="G1858">
        <v>622.34</v>
      </c>
      <c r="H1858">
        <v>4</v>
      </c>
      <c r="I1858" s="1">
        <v>45154</v>
      </c>
      <c r="J1858" t="s">
        <v>19</v>
      </c>
      <c r="K1858">
        <v>28.3</v>
      </c>
      <c r="L1858">
        <v>1</v>
      </c>
      <c r="M1858">
        <v>45.88</v>
      </c>
      <c r="N1858">
        <v>113</v>
      </c>
      <c r="O1858">
        <v>0</v>
      </c>
    </row>
    <row r="1859" spans="1:15" x14ac:dyDescent="0.3">
      <c r="A1859" t="s">
        <v>2968</v>
      </c>
      <c r="B1859" t="s">
        <v>25</v>
      </c>
      <c r="C1859">
        <v>54</v>
      </c>
      <c r="D1859" t="s">
        <v>16</v>
      </c>
      <c r="E1859" t="s">
        <v>26</v>
      </c>
      <c r="F1859" t="s">
        <v>59</v>
      </c>
      <c r="G1859">
        <v>2068.89</v>
      </c>
      <c r="H1859">
        <v>1</v>
      </c>
      <c r="I1859" s="1">
        <v>45154</v>
      </c>
      <c r="J1859" t="s">
        <v>23</v>
      </c>
      <c r="K1859">
        <v>5.7</v>
      </c>
      <c r="L1859">
        <v>0</v>
      </c>
      <c r="M1859">
        <v>8.76</v>
      </c>
      <c r="N1859">
        <v>182</v>
      </c>
      <c r="O1859">
        <f t="shared" ref="O1859:O1922" si="29">(G1859 * H1859) - M1859</f>
        <v>2060.1299999999997</v>
      </c>
    </row>
    <row r="1860" spans="1:15" x14ac:dyDescent="0.3">
      <c r="A1860" t="s">
        <v>3478</v>
      </c>
      <c r="B1860" t="s">
        <v>15</v>
      </c>
      <c r="C1860">
        <v>42</v>
      </c>
      <c r="D1860" t="s">
        <v>67</v>
      </c>
      <c r="E1860" t="s">
        <v>26</v>
      </c>
      <c r="F1860" t="s">
        <v>724</v>
      </c>
      <c r="G1860">
        <v>4945.8500000000004</v>
      </c>
      <c r="H1860">
        <v>4</v>
      </c>
      <c r="I1860" s="1">
        <v>45154</v>
      </c>
      <c r="J1860" t="s">
        <v>33</v>
      </c>
      <c r="K1860">
        <v>23.32</v>
      </c>
      <c r="L1860">
        <v>1</v>
      </c>
      <c r="M1860">
        <v>31.06</v>
      </c>
      <c r="N1860">
        <v>115</v>
      </c>
      <c r="O1860">
        <v>0</v>
      </c>
    </row>
    <row r="1861" spans="1:15" x14ac:dyDescent="0.3">
      <c r="A1861" t="s">
        <v>3676</v>
      </c>
      <c r="B1861" t="s">
        <v>25</v>
      </c>
      <c r="C1861">
        <v>42</v>
      </c>
      <c r="D1861" t="s">
        <v>21</v>
      </c>
      <c r="E1861" t="s">
        <v>31</v>
      </c>
      <c r="F1861" t="s">
        <v>258</v>
      </c>
      <c r="G1861">
        <v>2762.1</v>
      </c>
      <c r="H1861">
        <v>2</v>
      </c>
      <c r="I1861" s="1">
        <v>45154</v>
      </c>
      <c r="J1861" t="s">
        <v>19</v>
      </c>
      <c r="K1861">
        <v>24.73</v>
      </c>
      <c r="L1861">
        <v>1</v>
      </c>
      <c r="M1861">
        <v>48.58</v>
      </c>
      <c r="N1861">
        <v>310</v>
      </c>
      <c r="O1861">
        <v>0</v>
      </c>
    </row>
    <row r="1862" spans="1:15" x14ac:dyDescent="0.3">
      <c r="A1862" t="s">
        <v>3868</v>
      </c>
      <c r="B1862" t="s">
        <v>15</v>
      </c>
      <c r="C1862">
        <v>21</v>
      </c>
      <c r="D1862" t="s">
        <v>67</v>
      </c>
      <c r="E1862" t="s">
        <v>31</v>
      </c>
      <c r="F1862" t="s">
        <v>1652</v>
      </c>
      <c r="G1862">
        <v>2477.5500000000002</v>
      </c>
      <c r="H1862">
        <v>4</v>
      </c>
      <c r="I1862" s="1">
        <v>45154</v>
      </c>
      <c r="J1862" t="s">
        <v>53</v>
      </c>
      <c r="K1862">
        <v>29.94</v>
      </c>
      <c r="L1862">
        <v>1</v>
      </c>
      <c r="M1862">
        <v>12.88</v>
      </c>
      <c r="N1862">
        <v>71</v>
      </c>
      <c r="O1862">
        <v>0</v>
      </c>
    </row>
    <row r="1863" spans="1:15" x14ac:dyDescent="0.3">
      <c r="A1863" t="s">
        <v>43</v>
      </c>
      <c r="B1863" t="s">
        <v>25</v>
      </c>
      <c r="C1863">
        <v>37</v>
      </c>
      <c r="D1863" t="s">
        <v>21</v>
      </c>
      <c r="E1863" t="s">
        <v>26</v>
      </c>
      <c r="F1863" t="s">
        <v>44</v>
      </c>
      <c r="G1863">
        <v>1767.88</v>
      </c>
      <c r="H1863">
        <v>2</v>
      </c>
      <c r="I1863" s="1">
        <v>45155</v>
      </c>
      <c r="J1863" t="s">
        <v>23</v>
      </c>
      <c r="K1863">
        <v>37.83</v>
      </c>
      <c r="L1863">
        <v>1</v>
      </c>
      <c r="M1863">
        <v>3.52</v>
      </c>
      <c r="N1863">
        <v>261</v>
      </c>
      <c r="O1863">
        <v>0</v>
      </c>
    </row>
    <row r="1864" spans="1:15" x14ac:dyDescent="0.3">
      <c r="A1864" t="s">
        <v>905</v>
      </c>
      <c r="B1864" t="s">
        <v>25</v>
      </c>
      <c r="C1864">
        <v>36</v>
      </c>
      <c r="D1864" t="s">
        <v>37</v>
      </c>
      <c r="E1864" t="s">
        <v>41</v>
      </c>
      <c r="F1864" t="s">
        <v>906</v>
      </c>
      <c r="G1864">
        <v>839.66</v>
      </c>
      <c r="H1864">
        <v>4</v>
      </c>
      <c r="I1864" s="1">
        <v>45155</v>
      </c>
      <c r="J1864" t="s">
        <v>33</v>
      </c>
      <c r="K1864">
        <v>59.17</v>
      </c>
      <c r="L1864">
        <v>1</v>
      </c>
      <c r="M1864">
        <v>28.68</v>
      </c>
      <c r="N1864">
        <v>483</v>
      </c>
      <c r="O1864">
        <v>0</v>
      </c>
    </row>
    <row r="1865" spans="1:15" x14ac:dyDescent="0.3">
      <c r="A1865" t="s">
        <v>1108</v>
      </c>
      <c r="B1865" t="s">
        <v>25</v>
      </c>
      <c r="C1865">
        <v>37</v>
      </c>
      <c r="D1865" t="s">
        <v>37</v>
      </c>
      <c r="E1865" t="s">
        <v>41</v>
      </c>
      <c r="F1865" t="s">
        <v>1109</v>
      </c>
      <c r="G1865">
        <v>642.75</v>
      </c>
      <c r="H1865">
        <v>2</v>
      </c>
      <c r="I1865" s="1">
        <v>45155</v>
      </c>
      <c r="J1865" t="s">
        <v>53</v>
      </c>
      <c r="K1865">
        <v>44.36</v>
      </c>
      <c r="L1865">
        <v>1</v>
      </c>
      <c r="M1865">
        <v>18.72</v>
      </c>
      <c r="N1865">
        <v>187</v>
      </c>
      <c r="O1865">
        <v>0</v>
      </c>
    </row>
    <row r="1866" spans="1:15" x14ac:dyDescent="0.3">
      <c r="A1866" t="s">
        <v>1158</v>
      </c>
      <c r="B1866" t="s">
        <v>25</v>
      </c>
      <c r="C1866">
        <v>47</v>
      </c>
      <c r="D1866" t="s">
        <v>21</v>
      </c>
      <c r="E1866" t="s">
        <v>31</v>
      </c>
      <c r="F1866" t="s">
        <v>1159</v>
      </c>
      <c r="G1866">
        <v>3646.93</v>
      </c>
      <c r="H1866">
        <v>2</v>
      </c>
      <c r="I1866" s="1">
        <v>45155</v>
      </c>
      <c r="J1866" t="s">
        <v>53</v>
      </c>
      <c r="K1866">
        <v>56.71</v>
      </c>
      <c r="L1866">
        <v>1</v>
      </c>
      <c r="M1866">
        <v>15.83</v>
      </c>
      <c r="N1866">
        <v>381</v>
      </c>
      <c r="O1866">
        <v>0</v>
      </c>
    </row>
    <row r="1867" spans="1:15" x14ac:dyDescent="0.3">
      <c r="A1867" t="s">
        <v>1500</v>
      </c>
      <c r="B1867" t="s">
        <v>15</v>
      </c>
      <c r="C1867">
        <v>44</v>
      </c>
      <c r="D1867" t="s">
        <v>21</v>
      </c>
      <c r="E1867" t="s">
        <v>38</v>
      </c>
      <c r="F1867" t="s">
        <v>735</v>
      </c>
      <c r="G1867">
        <v>909.5</v>
      </c>
      <c r="H1867">
        <v>2</v>
      </c>
      <c r="I1867" s="1">
        <v>45155</v>
      </c>
      <c r="J1867" t="s">
        <v>33</v>
      </c>
      <c r="K1867">
        <v>27.91</v>
      </c>
      <c r="L1867">
        <v>1</v>
      </c>
      <c r="M1867">
        <v>47.45</v>
      </c>
      <c r="N1867">
        <v>485</v>
      </c>
      <c r="O1867">
        <v>0</v>
      </c>
    </row>
    <row r="1868" spans="1:15" x14ac:dyDescent="0.3">
      <c r="A1868" t="s">
        <v>1824</v>
      </c>
      <c r="B1868" t="s">
        <v>15</v>
      </c>
      <c r="C1868">
        <v>31</v>
      </c>
      <c r="D1868" t="s">
        <v>16</v>
      </c>
      <c r="E1868" t="s">
        <v>31</v>
      </c>
      <c r="F1868" t="s">
        <v>48</v>
      </c>
      <c r="G1868">
        <v>4254.5600000000004</v>
      </c>
      <c r="H1868">
        <v>4</v>
      </c>
      <c r="I1868" s="1">
        <v>45155</v>
      </c>
      <c r="J1868" t="s">
        <v>23</v>
      </c>
      <c r="K1868">
        <v>52.82</v>
      </c>
      <c r="L1868">
        <v>1</v>
      </c>
      <c r="M1868">
        <v>36.549999999999997</v>
      </c>
      <c r="N1868">
        <v>191</v>
      </c>
      <c r="O1868">
        <v>0</v>
      </c>
    </row>
    <row r="1869" spans="1:15" x14ac:dyDescent="0.3">
      <c r="A1869" t="s">
        <v>2480</v>
      </c>
      <c r="B1869" t="s">
        <v>25</v>
      </c>
      <c r="C1869">
        <v>33</v>
      </c>
      <c r="D1869" t="s">
        <v>67</v>
      </c>
      <c r="E1869" t="s">
        <v>41</v>
      </c>
      <c r="F1869" t="s">
        <v>925</v>
      </c>
      <c r="G1869">
        <v>2832.46</v>
      </c>
      <c r="H1869">
        <v>4</v>
      </c>
      <c r="I1869" s="1">
        <v>45155</v>
      </c>
      <c r="J1869" t="s">
        <v>23</v>
      </c>
      <c r="K1869">
        <v>16.71</v>
      </c>
      <c r="L1869">
        <v>1</v>
      </c>
      <c r="M1869">
        <v>20.89</v>
      </c>
      <c r="N1869">
        <v>444</v>
      </c>
      <c r="O1869">
        <v>0</v>
      </c>
    </row>
    <row r="1870" spans="1:15" x14ac:dyDescent="0.3">
      <c r="A1870" t="s">
        <v>3266</v>
      </c>
      <c r="B1870" t="s">
        <v>15</v>
      </c>
      <c r="C1870">
        <v>52</v>
      </c>
      <c r="D1870" t="s">
        <v>16</v>
      </c>
      <c r="E1870" t="s">
        <v>38</v>
      </c>
      <c r="F1870" t="s">
        <v>2490</v>
      </c>
      <c r="G1870">
        <v>3858.87</v>
      </c>
      <c r="H1870">
        <v>2</v>
      </c>
      <c r="I1870" s="1">
        <v>45155</v>
      </c>
      <c r="J1870" t="s">
        <v>53</v>
      </c>
      <c r="K1870">
        <v>59.08</v>
      </c>
      <c r="L1870">
        <v>0</v>
      </c>
      <c r="M1870">
        <v>30.33</v>
      </c>
      <c r="N1870">
        <v>186</v>
      </c>
      <c r="O1870">
        <f t="shared" si="29"/>
        <v>7687.41</v>
      </c>
    </row>
    <row r="1871" spans="1:15" x14ac:dyDescent="0.3">
      <c r="A1871" t="s">
        <v>3349</v>
      </c>
      <c r="B1871" t="s">
        <v>25</v>
      </c>
      <c r="C1871">
        <v>40</v>
      </c>
      <c r="D1871" t="s">
        <v>21</v>
      </c>
      <c r="E1871" t="s">
        <v>26</v>
      </c>
      <c r="F1871" t="s">
        <v>1339</v>
      </c>
      <c r="G1871">
        <v>2071.6</v>
      </c>
      <c r="H1871">
        <v>4</v>
      </c>
      <c r="I1871" s="1">
        <v>45155</v>
      </c>
      <c r="J1871" t="s">
        <v>23</v>
      </c>
      <c r="K1871">
        <v>3.72</v>
      </c>
      <c r="L1871">
        <v>1</v>
      </c>
      <c r="M1871">
        <v>48.59</v>
      </c>
      <c r="N1871">
        <v>156</v>
      </c>
      <c r="O1871">
        <v>0</v>
      </c>
    </row>
    <row r="1872" spans="1:15" x14ac:dyDescent="0.3">
      <c r="A1872" t="s">
        <v>3415</v>
      </c>
      <c r="B1872" t="s">
        <v>15</v>
      </c>
      <c r="C1872">
        <v>41</v>
      </c>
      <c r="D1872" t="s">
        <v>21</v>
      </c>
      <c r="E1872" t="s">
        <v>17</v>
      </c>
      <c r="F1872" t="s">
        <v>289</v>
      </c>
      <c r="G1872">
        <v>2163.73</v>
      </c>
      <c r="H1872">
        <v>3</v>
      </c>
      <c r="I1872" s="1">
        <v>45155</v>
      </c>
      <c r="J1872" t="s">
        <v>23</v>
      </c>
      <c r="K1872">
        <v>12.09</v>
      </c>
      <c r="L1872">
        <v>1</v>
      </c>
      <c r="M1872">
        <v>47.31</v>
      </c>
      <c r="N1872">
        <v>107</v>
      </c>
      <c r="O1872">
        <v>0</v>
      </c>
    </row>
    <row r="1873" spans="1:15" x14ac:dyDescent="0.3">
      <c r="A1873" t="s">
        <v>208</v>
      </c>
      <c r="B1873" t="s">
        <v>15</v>
      </c>
      <c r="C1873">
        <v>23</v>
      </c>
      <c r="D1873" t="s">
        <v>30</v>
      </c>
      <c r="E1873" t="s">
        <v>26</v>
      </c>
      <c r="F1873" t="s">
        <v>209</v>
      </c>
      <c r="G1873">
        <v>4296.33</v>
      </c>
      <c r="H1873">
        <v>5</v>
      </c>
      <c r="I1873" s="1">
        <v>45156</v>
      </c>
      <c r="J1873" t="s">
        <v>23</v>
      </c>
      <c r="K1873">
        <v>30.75</v>
      </c>
      <c r="L1873">
        <v>0</v>
      </c>
      <c r="M1873">
        <v>10.79</v>
      </c>
      <c r="N1873">
        <v>446</v>
      </c>
      <c r="O1873">
        <f t="shared" si="29"/>
        <v>21470.86</v>
      </c>
    </row>
    <row r="1874" spans="1:15" x14ac:dyDescent="0.3">
      <c r="A1874" t="s">
        <v>303</v>
      </c>
      <c r="B1874" t="s">
        <v>15</v>
      </c>
      <c r="C1874">
        <v>34</v>
      </c>
      <c r="D1874" t="s">
        <v>37</v>
      </c>
      <c r="E1874" t="s">
        <v>31</v>
      </c>
      <c r="F1874" t="s">
        <v>304</v>
      </c>
      <c r="G1874">
        <v>2097.86</v>
      </c>
      <c r="H1874">
        <v>1</v>
      </c>
      <c r="I1874" s="1">
        <v>45156</v>
      </c>
      <c r="J1874" t="s">
        <v>53</v>
      </c>
      <c r="K1874">
        <v>22.73</v>
      </c>
      <c r="L1874">
        <v>0</v>
      </c>
      <c r="M1874">
        <v>4.1500000000000004</v>
      </c>
      <c r="N1874">
        <v>78</v>
      </c>
      <c r="O1874">
        <f t="shared" si="29"/>
        <v>2093.71</v>
      </c>
    </row>
    <row r="1875" spans="1:15" x14ac:dyDescent="0.3">
      <c r="A1875" t="s">
        <v>400</v>
      </c>
      <c r="B1875" t="s">
        <v>15</v>
      </c>
      <c r="C1875">
        <v>56</v>
      </c>
      <c r="D1875" t="s">
        <v>37</v>
      </c>
      <c r="E1875" t="s">
        <v>31</v>
      </c>
      <c r="F1875" t="s">
        <v>59</v>
      </c>
      <c r="G1875">
        <v>2503.2600000000002</v>
      </c>
      <c r="H1875">
        <v>2</v>
      </c>
      <c r="I1875" s="1">
        <v>45156</v>
      </c>
      <c r="J1875" t="s">
        <v>28</v>
      </c>
      <c r="K1875">
        <v>36.340000000000003</v>
      </c>
      <c r="L1875">
        <v>0</v>
      </c>
      <c r="M1875">
        <v>49.35</v>
      </c>
      <c r="N1875">
        <v>147</v>
      </c>
      <c r="O1875">
        <f t="shared" si="29"/>
        <v>4957.17</v>
      </c>
    </row>
    <row r="1876" spans="1:15" x14ac:dyDescent="0.3">
      <c r="A1876" t="s">
        <v>403</v>
      </c>
      <c r="B1876" t="s">
        <v>25</v>
      </c>
      <c r="C1876">
        <v>29</v>
      </c>
      <c r="D1876" t="s">
        <v>37</v>
      </c>
      <c r="E1876" t="s">
        <v>31</v>
      </c>
      <c r="F1876" t="s">
        <v>300</v>
      </c>
      <c r="G1876">
        <v>4370.5600000000004</v>
      </c>
      <c r="H1876">
        <v>1</v>
      </c>
      <c r="I1876" s="1">
        <v>45156</v>
      </c>
      <c r="J1876" t="s">
        <v>33</v>
      </c>
      <c r="K1876">
        <v>9.59</v>
      </c>
      <c r="L1876">
        <v>0</v>
      </c>
      <c r="M1876">
        <v>44.83</v>
      </c>
      <c r="N1876">
        <v>158</v>
      </c>
      <c r="O1876">
        <f t="shared" si="29"/>
        <v>4325.7300000000005</v>
      </c>
    </row>
    <row r="1877" spans="1:15" x14ac:dyDescent="0.3">
      <c r="A1877" t="s">
        <v>672</v>
      </c>
      <c r="B1877" t="s">
        <v>25</v>
      </c>
      <c r="C1877">
        <v>58</v>
      </c>
      <c r="D1877" t="s">
        <v>67</v>
      </c>
      <c r="E1877" t="s">
        <v>41</v>
      </c>
      <c r="F1877" t="s">
        <v>673</v>
      </c>
      <c r="G1877">
        <v>4024.87</v>
      </c>
      <c r="H1877">
        <v>1</v>
      </c>
      <c r="I1877" s="1">
        <v>45156</v>
      </c>
      <c r="J1877" t="s">
        <v>53</v>
      </c>
      <c r="K1877">
        <v>10.07</v>
      </c>
      <c r="L1877">
        <v>1</v>
      </c>
      <c r="M1877">
        <v>49.65</v>
      </c>
      <c r="N1877">
        <v>101</v>
      </c>
      <c r="O1877">
        <v>0</v>
      </c>
    </row>
    <row r="1878" spans="1:15" x14ac:dyDescent="0.3">
      <c r="A1878" t="s">
        <v>1688</v>
      </c>
      <c r="B1878" t="s">
        <v>25</v>
      </c>
      <c r="C1878">
        <v>56</v>
      </c>
      <c r="D1878" t="s">
        <v>37</v>
      </c>
      <c r="E1878" t="s">
        <v>38</v>
      </c>
      <c r="F1878" t="s">
        <v>984</v>
      </c>
      <c r="G1878">
        <v>2188.31</v>
      </c>
      <c r="H1878">
        <v>2</v>
      </c>
      <c r="I1878" s="1">
        <v>45156</v>
      </c>
      <c r="J1878" t="s">
        <v>23</v>
      </c>
      <c r="K1878">
        <v>25.28</v>
      </c>
      <c r="L1878">
        <v>1</v>
      </c>
      <c r="M1878">
        <v>11.45</v>
      </c>
      <c r="N1878">
        <v>311</v>
      </c>
      <c r="O1878">
        <v>0</v>
      </c>
    </row>
    <row r="1879" spans="1:15" x14ac:dyDescent="0.3">
      <c r="A1879" t="s">
        <v>2416</v>
      </c>
      <c r="B1879" t="s">
        <v>15</v>
      </c>
      <c r="C1879">
        <v>49</v>
      </c>
      <c r="D1879" t="s">
        <v>37</v>
      </c>
      <c r="E1879" t="s">
        <v>26</v>
      </c>
      <c r="F1879" t="s">
        <v>449</v>
      </c>
      <c r="G1879">
        <v>1245.51</v>
      </c>
      <c r="H1879">
        <v>1</v>
      </c>
      <c r="I1879" s="1">
        <v>45156</v>
      </c>
      <c r="J1879" t="s">
        <v>23</v>
      </c>
      <c r="K1879">
        <v>42.63</v>
      </c>
      <c r="L1879">
        <v>1</v>
      </c>
      <c r="M1879">
        <v>47</v>
      </c>
      <c r="N1879">
        <v>227</v>
      </c>
      <c r="O1879">
        <v>0</v>
      </c>
    </row>
    <row r="1880" spans="1:15" x14ac:dyDescent="0.3">
      <c r="A1880" t="s">
        <v>2515</v>
      </c>
      <c r="B1880" t="s">
        <v>15</v>
      </c>
      <c r="C1880">
        <v>24</v>
      </c>
      <c r="D1880" t="s">
        <v>67</v>
      </c>
      <c r="E1880" t="s">
        <v>26</v>
      </c>
      <c r="F1880" t="s">
        <v>2184</v>
      </c>
      <c r="G1880">
        <v>4789.49</v>
      </c>
      <c r="H1880">
        <v>5</v>
      </c>
      <c r="I1880" s="1">
        <v>45156</v>
      </c>
      <c r="J1880" t="s">
        <v>33</v>
      </c>
      <c r="K1880">
        <v>22.34</v>
      </c>
      <c r="L1880">
        <v>1</v>
      </c>
      <c r="M1880">
        <v>28.31</v>
      </c>
      <c r="N1880">
        <v>296</v>
      </c>
      <c r="O1880">
        <v>0</v>
      </c>
    </row>
    <row r="1881" spans="1:15" x14ac:dyDescent="0.3">
      <c r="A1881" t="s">
        <v>2532</v>
      </c>
      <c r="B1881" t="s">
        <v>25</v>
      </c>
      <c r="C1881">
        <v>43</v>
      </c>
      <c r="D1881" t="s">
        <v>30</v>
      </c>
      <c r="E1881" t="s">
        <v>38</v>
      </c>
      <c r="F1881" t="s">
        <v>1920</v>
      </c>
      <c r="G1881">
        <v>1155.74</v>
      </c>
      <c r="H1881">
        <v>2</v>
      </c>
      <c r="I1881" s="1">
        <v>45156</v>
      </c>
      <c r="J1881" t="s">
        <v>28</v>
      </c>
      <c r="K1881">
        <v>45.49</v>
      </c>
      <c r="L1881">
        <v>0</v>
      </c>
      <c r="M1881">
        <v>25.14</v>
      </c>
      <c r="N1881">
        <v>75</v>
      </c>
      <c r="O1881">
        <f t="shared" si="29"/>
        <v>2286.34</v>
      </c>
    </row>
    <row r="1882" spans="1:15" x14ac:dyDescent="0.3">
      <c r="A1882" t="s">
        <v>2948</v>
      </c>
      <c r="B1882" t="s">
        <v>25</v>
      </c>
      <c r="C1882">
        <v>57</v>
      </c>
      <c r="D1882" t="s">
        <v>30</v>
      </c>
      <c r="E1882" t="s">
        <v>38</v>
      </c>
      <c r="F1882" t="s">
        <v>2524</v>
      </c>
      <c r="G1882">
        <v>1504.92</v>
      </c>
      <c r="H1882">
        <v>1</v>
      </c>
      <c r="I1882" s="1">
        <v>45156</v>
      </c>
      <c r="J1882" t="s">
        <v>23</v>
      </c>
      <c r="K1882">
        <v>43.08</v>
      </c>
      <c r="L1882">
        <v>0</v>
      </c>
      <c r="M1882">
        <v>38.049999999999997</v>
      </c>
      <c r="N1882">
        <v>195</v>
      </c>
      <c r="O1882">
        <f t="shared" si="29"/>
        <v>1466.8700000000001</v>
      </c>
    </row>
    <row r="1883" spans="1:15" x14ac:dyDescent="0.3">
      <c r="A1883" t="s">
        <v>3014</v>
      </c>
      <c r="B1883" t="s">
        <v>15</v>
      </c>
      <c r="C1883">
        <v>27</v>
      </c>
      <c r="D1883" t="s">
        <v>21</v>
      </c>
      <c r="E1883" t="s">
        <v>17</v>
      </c>
      <c r="F1883" t="s">
        <v>2027</v>
      </c>
      <c r="G1883">
        <v>2370.2800000000002</v>
      </c>
      <c r="H1883">
        <v>3</v>
      </c>
      <c r="I1883" s="1">
        <v>45156</v>
      </c>
      <c r="J1883" t="s">
        <v>33</v>
      </c>
      <c r="K1883">
        <v>49.51</v>
      </c>
      <c r="L1883">
        <v>1</v>
      </c>
      <c r="M1883">
        <v>7.93</v>
      </c>
      <c r="N1883">
        <v>135</v>
      </c>
      <c r="O1883">
        <v>0</v>
      </c>
    </row>
    <row r="1884" spans="1:15" x14ac:dyDescent="0.3">
      <c r="A1884" t="s">
        <v>3601</v>
      </c>
      <c r="B1884" t="s">
        <v>25</v>
      </c>
      <c r="C1884">
        <v>18</v>
      </c>
      <c r="D1884" t="s">
        <v>21</v>
      </c>
      <c r="E1884" t="s">
        <v>38</v>
      </c>
      <c r="F1884" t="s">
        <v>186</v>
      </c>
      <c r="G1884">
        <v>3890.41</v>
      </c>
      <c r="H1884">
        <v>3</v>
      </c>
      <c r="I1884" s="1">
        <v>45156</v>
      </c>
      <c r="J1884" t="s">
        <v>23</v>
      </c>
      <c r="K1884">
        <v>9.66</v>
      </c>
      <c r="L1884">
        <v>0</v>
      </c>
      <c r="M1884">
        <v>9.42</v>
      </c>
      <c r="N1884">
        <v>270</v>
      </c>
      <c r="O1884">
        <f t="shared" si="29"/>
        <v>11661.81</v>
      </c>
    </row>
    <row r="1885" spans="1:15" x14ac:dyDescent="0.3">
      <c r="A1885" t="s">
        <v>778</v>
      </c>
      <c r="B1885" t="s">
        <v>25</v>
      </c>
      <c r="C1885">
        <v>30</v>
      </c>
      <c r="D1885" t="s">
        <v>30</v>
      </c>
      <c r="E1885" t="s">
        <v>41</v>
      </c>
      <c r="F1885" t="s">
        <v>429</v>
      </c>
      <c r="G1885">
        <v>3064.9</v>
      </c>
      <c r="H1885">
        <v>1</v>
      </c>
      <c r="I1885" s="1">
        <v>45157</v>
      </c>
      <c r="J1885" t="s">
        <v>23</v>
      </c>
      <c r="K1885">
        <v>56.33</v>
      </c>
      <c r="L1885">
        <v>1</v>
      </c>
      <c r="M1885">
        <v>4.45</v>
      </c>
      <c r="N1885">
        <v>291</v>
      </c>
      <c r="O1885">
        <v>0</v>
      </c>
    </row>
    <row r="1886" spans="1:15" x14ac:dyDescent="0.3">
      <c r="A1886" t="s">
        <v>1226</v>
      </c>
      <c r="B1886" t="s">
        <v>25</v>
      </c>
      <c r="C1886">
        <v>39</v>
      </c>
      <c r="D1886" t="s">
        <v>30</v>
      </c>
      <c r="E1886" t="s">
        <v>26</v>
      </c>
      <c r="F1886" t="s">
        <v>1227</v>
      </c>
      <c r="G1886">
        <v>4748.6899999999996</v>
      </c>
      <c r="H1886">
        <v>3</v>
      </c>
      <c r="I1886" s="1">
        <v>45157</v>
      </c>
      <c r="J1886" t="s">
        <v>19</v>
      </c>
      <c r="K1886">
        <v>23.01</v>
      </c>
      <c r="L1886">
        <v>1</v>
      </c>
      <c r="M1886">
        <v>7.98</v>
      </c>
      <c r="N1886">
        <v>268</v>
      </c>
      <c r="O1886">
        <v>0</v>
      </c>
    </row>
    <row r="1887" spans="1:15" x14ac:dyDescent="0.3">
      <c r="A1887" t="s">
        <v>1458</v>
      </c>
      <c r="B1887" t="s">
        <v>15</v>
      </c>
      <c r="C1887">
        <v>40</v>
      </c>
      <c r="D1887" t="s">
        <v>37</v>
      </c>
      <c r="E1887" t="s">
        <v>41</v>
      </c>
      <c r="F1887" t="s">
        <v>1459</v>
      </c>
      <c r="G1887">
        <v>1943.57</v>
      </c>
      <c r="H1887">
        <v>3</v>
      </c>
      <c r="I1887" s="1">
        <v>45157</v>
      </c>
      <c r="J1887" t="s">
        <v>19</v>
      </c>
      <c r="K1887">
        <v>6.6</v>
      </c>
      <c r="L1887">
        <v>1</v>
      </c>
      <c r="M1887">
        <v>8.02</v>
      </c>
      <c r="N1887">
        <v>144</v>
      </c>
      <c r="O1887">
        <v>0</v>
      </c>
    </row>
    <row r="1888" spans="1:15" x14ac:dyDescent="0.3">
      <c r="A1888" t="s">
        <v>2589</v>
      </c>
      <c r="B1888" t="s">
        <v>15</v>
      </c>
      <c r="C1888">
        <v>47</v>
      </c>
      <c r="D1888" t="s">
        <v>21</v>
      </c>
      <c r="E1888" t="s">
        <v>31</v>
      </c>
      <c r="F1888" t="s">
        <v>1902</v>
      </c>
      <c r="G1888">
        <v>3377.92</v>
      </c>
      <c r="H1888">
        <v>3</v>
      </c>
      <c r="I1888" s="1">
        <v>45157</v>
      </c>
      <c r="J1888" t="s">
        <v>53</v>
      </c>
      <c r="K1888">
        <v>53.8</v>
      </c>
      <c r="L1888">
        <v>1</v>
      </c>
      <c r="M1888">
        <v>24.88</v>
      </c>
      <c r="N1888">
        <v>461</v>
      </c>
      <c r="O1888">
        <v>0</v>
      </c>
    </row>
    <row r="1889" spans="1:15" x14ac:dyDescent="0.3">
      <c r="A1889" t="s">
        <v>3066</v>
      </c>
      <c r="B1889" t="s">
        <v>25</v>
      </c>
      <c r="C1889">
        <v>27</v>
      </c>
      <c r="D1889" t="s">
        <v>16</v>
      </c>
      <c r="E1889" t="s">
        <v>17</v>
      </c>
      <c r="F1889" t="s">
        <v>1613</v>
      </c>
      <c r="G1889">
        <v>689.05</v>
      </c>
      <c r="H1889">
        <v>5</v>
      </c>
      <c r="I1889" s="1">
        <v>45157</v>
      </c>
      <c r="J1889" t="s">
        <v>53</v>
      </c>
      <c r="K1889">
        <v>33.94</v>
      </c>
      <c r="L1889">
        <v>1</v>
      </c>
      <c r="M1889">
        <v>15.84</v>
      </c>
      <c r="N1889">
        <v>237</v>
      </c>
      <c r="O1889">
        <v>0</v>
      </c>
    </row>
    <row r="1890" spans="1:15" x14ac:dyDescent="0.3">
      <c r="A1890" t="s">
        <v>3855</v>
      </c>
      <c r="B1890" t="s">
        <v>15</v>
      </c>
      <c r="C1890">
        <v>58</v>
      </c>
      <c r="D1890" t="s">
        <v>16</v>
      </c>
      <c r="E1890" t="s">
        <v>26</v>
      </c>
      <c r="F1890" t="s">
        <v>1521</v>
      </c>
      <c r="G1890">
        <v>3793.41</v>
      </c>
      <c r="H1890">
        <v>5</v>
      </c>
      <c r="I1890" s="1">
        <v>45157</v>
      </c>
      <c r="J1890" t="s">
        <v>53</v>
      </c>
      <c r="K1890">
        <v>48.25</v>
      </c>
      <c r="L1890">
        <v>1</v>
      </c>
      <c r="M1890">
        <v>34.5</v>
      </c>
      <c r="N1890">
        <v>444</v>
      </c>
      <c r="O1890">
        <v>0</v>
      </c>
    </row>
    <row r="1891" spans="1:15" x14ac:dyDescent="0.3">
      <c r="A1891" t="s">
        <v>91</v>
      </c>
      <c r="B1891" t="s">
        <v>15</v>
      </c>
      <c r="C1891">
        <v>31</v>
      </c>
      <c r="D1891" t="s">
        <v>16</v>
      </c>
      <c r="E1891" t="s">
        <v>31</v>
      </c>
      <c r="F1891" t="s">
        <v>92</v>
      </c>
      <c r="G1891">
        <v>1525.88</v>
      </c>
      <c r="H1891">
        <v>3</v>
      </c>
      <c r="I1891" s="1">
        <v>45158</v>
      </c>
      <c r="J1891" t="s">
        <v>19</v>
      </c>
      <c r="K1891">
        <v>31.99</v>
      </c>
      <c r="L1891">
        <v>0</v>
      </c>
      <c r="M1891">
        <v>32.79</v>
      </c>
      <c r="N1891">
        <v>11</v>
      </c>
      <c r="O1891">
        <f t="shared" si="29"/>
        <v>4544.8500000000004</v>
      </c>
    </row>
    <row r="1892" spans="1:15" x14ac:dyDescent="0.3">
      <c r="A1892" t="s">
        <v>278</v>
      </c>
      <c r="B1892" t="s">
        <v>15</v>
      </c>
      <c r="C1892">
        <v>32</v>
      </c>
      <c r="D1892" t="s">
        <v>37</v>
      </c>
      <c r="E1892" t="s">
        <v>41</v>
      </c>
      <c r="F1892" t="s">
        <v>279</v>
      </c>
      <c r="G1892">
        <v>1122.3399999999999</v>
      </c>
      <c r="H1892">
        <v>3</v>
      </c>
      <c r="I1892" s="1">
        <v>45158</v>
      </c>
      <c r="J1892" t="s">
        <v>23</v>
      </c>
      <c r="K1892">
        <v>54.94</v>
      </c>
      <c r="L1892">
        <v>0</v>
      </c>
      <c r="M1892">
        <v>26.47</v>
      </c>
      <c r="N1892">
        <v>86</v>
      </c>
      <c r="O1892">
        <f t="shared" si="29"/>
        <v>3340.5499999999997</v>
      </c>
    </row>
    <row r="1893" spans="1:15" x14ac:dyDescent="0.3">
      <c r="A1893" t="s">
        <v>1039</v>
      </c>
      <c r="B1893" t="s">
        <v>25</v>
      </c>
      <c r="C1893">
        <v>52</v>
      </c>
      <c r="D1893" t="s">
        <v>16</v>
      </c>
      <c r="E1893" t="s">
        <v>31</v>
      </c>
      <c r="F1893" t="s">
        <v>70</v>
      </c>
      <c r="G1893">
        <v>1437.61</v>
      </c>
      <c r="H1893">
        <v>3</v>
      </c>
      <c r="I1893" s="1">
        <v>45158</v>
      </c>
      <c r="J1893" t="s">
        <v>23</v>
      </c>
      <c r="K1893">
        <v>39.840000000000003</v>
      </c>
      <c r="L1893">
        <v>0</v>
      </c>
      <c r="M1893">
        <v>18.940000000000001</v>
      </c>
      <c r="N1893">
        <v>148</v>
      </c>
      <c r="O1893">
        <f t="shared" si="29"/>
        <v>4293.8900000000003</v>
      </c>
    </row>
    <row r="1894" spans="1:15" x14ac:dyDescent="0.3">
      <c r="A1894" t="s">
        <v>2586</v>
      </c>
      <c r="B1894" t="s">
        <v>25</v>
      </c>
      <c r="C1894">
        <v>54</v>
      </c>
      <c r="D1894" t="s">
        <v>37</v>
      </c>
      <c r="E1894" t="s">
        <v>38</v>
      </c>
      <c r="F1894" t="s">
        <v>825</v>
      </c>
      <c r="G1894">
        <v>2640.23</v>
      </c>
      <c r="H1894">
        <v>1</v>
      </c>
      <c r="I1894" s="1">
        <v>45158</v>
      </c>
      <c r="J1894" t="s">
        <v>53</v>
      </c>
      <c r="K1894">
        <v>15.67</v>
      </c>
      <c r="L1894">
        <v>1</v>
      </c>
      <c r="M1894">
        <v>17.510000000000002</v>
      </c>
      <c r="N1894">
        <v>14</v>
      </c>
      <c r="O1894">
        <v>0</v>
      </c>
    </row>
    <row r="1895" spans="1:15" x14ac:dyDescent="0.3">
      <c r="A1895" t="s">
        <v>2881</v>
      </c>
      <c r="B1895" t="s">
        <v>25</v>
      </c>
      <c r="C1895">
        <v>26</v>
      </c>
      <c r="D1895" t="s">
        <v>16</v>
      </c>
      <c r="E1895" t="s">
        <v>26</v>
      </c>
      <c r="F1895" t="s">
        <v>2004</v>
      </c>
      <c r="G1895">
        <v>1499.8</v>
      </c>
      <c r="H1895">
        <v>1</v>
      </c>
      <c r="I1895" s="1">
        <v>45158</v>
      </c>
      <c r="J1895" t="s">
        <v>53</v>
      </c>
      <c r="K1895">
        <v>56.65</v>
      </c>
      <c r="L1895">
        <v>0</v>
      </c>
      <c r="M1895">
        <v>14</v>
      </c>
      <c r="N1895">
        <v>423</v>
      </c>
      <c r="O1895">
        <f t="shared" si="29"/>
        <v>1485.8</v>
      </c>
    </row>
    <row r="1896" spans="1:15" x14ac:dyDescent="0.3">
      <c r="A1896" t="s">
        <v>3540</v>
      </c>
      <c r="B1896" t="s">
        <v>15</v>
      </c>
      <c r="C1896">
        <v>31</v>
      </c>
      <c r="D1896" t="s">
        <v>21</v>
      </c>
      <c r="E1896" t="s">
        <v>26</v>
      </c>
      <c r="F1896" t="s">
        <v>144</v>
      </c>
      <c r="G1896">
        <v>3139.56</v>
      </c>
      <c r="H1896">
        <v>4</v>
      </c>
      <c r="I1896" s="1">
        <v>45158</v>
      </c>
      <c r="J1896" t="s">
        <v>33</v>
      </c>
      <c r="K1896">
        <v>19.239999999999998</v>
      </c>
      <c r="L1896">
        <v>1</v>
      </c>
      <c r="M1896">
        <v>6.27</v>
      </c>
      <c r="N1896">
        <v>149</v>
      </c>
      <c r="O1896">
        <v>0</v>
      </c>
    </row>
    <row r="1897" spans="1:15" x14ac:dyDescent="0.3">
      <c r="A1897" t="s">
        <v>3650</v>
      </c>
      <c r="B1897" t="s">
        <v>25</v>
      </c>
      <c r="C1897">
        <v>52</v>
      </c>
      <c r="D1897" t="s">
        <v>21</v>
      </c>
      <c r="E1897" t="s">
        <v>17</v>
      </c>
      <c r="F1897" t="s">
        <v>825</v>
      </c>
      <c r="G1897">
        <v>4649.1099999999997</v>
      </c>
      <c r="H1897">
        <v>2</v>
      </c>
      <c r="I1897" s="1">
        <v>45158</v>
      </c>
      <c r="J1897" t="s">
        <v>19</v>
      </c>
      <c r="K1897">
        <v>15.11</v>
      </c>
      <c r="L1897">
        <v>0</v>
      </c>
      <c r="M1897">
        <v>4.6399999999999997</v>
      </c>
      <c r="N1897">
        <v>147</v>
      </c>
      <c r="O1897">
        <f t="shared" si="29"/>
        <v>9293.58</v>
      </c>
    </row>
    <row r="1898" spans="1:15" x14ac:dyDescent="0.3">
      <c r="A1898" t="s">
        <v>3738</v>
      </c>
      <c r="B1898" t="s">
        <v>25</v>
      </c>
      <c r="C1898">
        <v>20</v>
      </c>
      <c r="D1898" t="s">
        <v>67</v>
      </c>
      <c r="E1898" t="s">
        <v>17</v>
      </c>
      <c r="F1898" t="s">
        <v>334</v>
      </c>
      <c r="G1898">
        <v>2110.25</v>
      </c>
      <c r="H1898">
        <v>2</v>
      </c>
      <c r="I1898" s="1">
        <v>45158</v>
      </c>
      <c r="J1898" t="s">
        <v>28</v>
      </c>
      <c r="K1898">
        <v>59.18</v>
      </c>
      <c r="L1898">
        <v>1</v>
      </c>
      <c r="M1898">
        <v>32.67</v>
      </c>
      <c r="N1898">
        <v>240</v>
      </c>
      <c r="O1898">
        <v>0</v>
      </c>
    </row>
    <row r="1899" spans="1:15" x14ac:dyDescent="0.3">
      <c r="A1899" t="s">
        <v>3862</v>
      </c>
      <c r="B1899" t="s">
        <v>15</v>
      </c>
      <c r="C1899">
        <v>25</v>
      </c>
      <c r="D1899" t="s">
        <v>37</v>
      </c>
      <c r="E1899" t="s">
        <v>41</v>
      </c>
      <c r="F1899" t="s">
        <v>1523</v>
      </c>
      <c r="G1899">
        <v>1692.56</v>
      </c>
      <c r="H1899">
        <v>1</v>
      </c>
      <c r="I1899" s="1">
        <v>45158</v>
      </c>
      <c r="J1899" t="s">
        <v>19</v>
      </c>
      <c r="K1899">
        <v>37.97</v>
      </c>
      <c r="L1899">
        <v>1</v>
      </c>
      <c r="M1899">
        <v>49.32</v>
      </c>
      <c r="N1899">
        <v>314</v>
      </c>
      <c r="O1899">
        <v>0</v>
      </c>
    </row>
    <row r="1900" spans="1:15" x14ac:dyDescent="0.3">
      <c r="A1900" t="s">
        <v>147</v>
      </c>
      <c r="B1900" t="s">
        <v>15</v>
      </c>
      <c r="C1900">
        <v>25</v>
      </c>
      <c r="D1900" t="s">
        <v>30</v>
      </c>
      <c r="E1900" t="s">
        <v>38</v>
      </c>
      <c r="F1900" t="s">
        <v>148</v>
      </c>
      <c r="G1900">
        <v>2461.27</v>
      </c>
      <c r="H1900">
        <v>5</v>
      </c>
      <c r="I1900" s="1">
        <v>45159</v>
      </c>
      <c r="J1900" t="s">
        <v>33</v>
      </c>
      <c r="K1900">
        <v>30.11</v>
      </c>
      <c r="L1900">
        <v>1</v>
      </c>
      <c r="M1900">
        <v>25.96</v>
      </c>
      <c r="N1900">
        <v>284</v>
      </c>
      <c r="O1900">
        <v>0</v>
      </c>
    </row>
    <row r="1901" spans="1:15" x14ac:dyDescent="0.3">
      <c r="A1901" t="s">
        <v>1711</v>
      </c>
      <c r="B1901" t="s">
        <v>15</v>
      </c>
      <c r="C1901">
        <v>24</v>
      </c>
      <c r="D1901" t="s">
        <v>21</v>
      </c>
      <c r="E1901" t="s">
        <v>38</v>
      </c>
      <c r="F1901" t="s">
        <v>1712</v>
      </c>
      <c r="G1901">
        <v>1853.73</v>
      </c>
      <c r="H1901">
        <v>4</v>
      </c>
      <c r="I1901" s="1">
        <v>45159</v>
      </c>
      <c r="J1901" t="s">
        <v>23</v>
      </c>
      <c r="K1901">
        <v>35.28</v>
      </c>
      <c r="L1901">
        <v>1</v>
      </c>
      <c r="M1901">
        <v>12.96</v>
      </c>
      <c r="N1901">
        <v>217</v>
      </c>
      <c r="O1901">
        <v>0</v>
      </c>
    </row>
    <row r="1902" spans="1:15" x14ac:dyDescent="0.3">
      <c r="A1902" t="s">
        <v>1758</v>
      </c>
      <c r="B1902" t="s">
        <v>15</v>
      </c>
      <c r="C1902">
        <v>36</v>
      </c>
      <c r="D1902" t="s">
        <v>67</v>
      </c>
      <c r="E1902" t="s">
        <v>38</v>
      </c>
      <c r="F1902" t="s">
        <v>1759</v>
      </c>
      <c r="G1902">
        <v>1771.27</v>
      </c>
      <c r="H1902">
        <v>2</v>
      </c>
      <c r="I1902" s="1">
        <v>45159</v>
      </c>
      <c r="J1902" t="s">
        <v>19</v>
      </c>
      <c r="K1902">
        <v>23.36</v>
      </c>
      <c r="L1902">
        <v>1</v>
      </c>
      <c r="M1902">
        <v>43.23</v>
      </c>
      <c r="N1902">
        <v>425</v>
      </c>
      <c r="O1902">
        <v>0</v>
      </c>
    </row>
    <row r="1903" spans="1:15" x14ac:dyDescent="0.3">
      <c r="A1903" t="s">
        <v>2913</v>
      </c>
      <c r="B1903" t="s">
        <v>25</v>
      </c>
      <c r="C1903">
        <v>38</v>
      </c>
      <c r="D1903" t="s">
        <v>37</v>
      </c>
      <c r="E1903" t="s">
        <v>38</v>
      </c>
      <c r="F1903" t="s">
        <v>1533</v>
      </c>
      <c r="G1903">
        <v>880.34</v>
      </c>
      <c r="H1903">
        <v>1</v>
      </c>
      <c r="I1903" s="1">
        <v>45159</v>
      </c>
      <c r="J1903" t="s">
        <v>28</v>
      </c>
      <c r="K1903">
        <v>24.4</v>
      </c>
      <c r="L1903">
        <v>0</v>
      </c>
      <c r="M1903">
        <v>0.2</v>
      </c>
      <c r="N1903">
        <v>14</v>
      </c>
      <c r="O1903">
        <f t="shared" si="29"/>
        <v>880.14</v>
      </c>
    </row>
    <row r="1904" spans="1:15" x14ac:dyDescent="0.3">
      <c r="A1904" t="s">
        <v>3325</v>
      </c>
      <c r="B1904" t="s">
        <v>15</v>
      </c>
      <c r="C1904">
        <v>18</v>
      </c>
      <c r="D1904" t="s">
        <v>37</v>
      </c>
      <c r="E1904" t="s">
        <v>17</v>
      </c>
      <c r="F1904" t="s">
        <v>1586</v>
      </c>
      <c r="G1904">
        <v>3005.64</v>
      </c>
      <c r="H1904">
        <v>5</v>
      </c>
      <c r="I1904" s="1">
        <v>45159</v>
      </c>
      <c r="J1904" t="s">
        <v>23</v>
      </c>
      <c r="K1904">
        <v>18.62</v>
      </c>
      <c r="L1904">
        <v>0</v>
      </c>
      <c r="M1904">
        <v>11.64</v>
      </c>
      <c r="N1904">
        <v>314</v>
      </c>
      <c r="O1904">
        <f t="shared" si="29"/>
        <v>15016.56</v>
      </c>
    </row>
    <row r="1905" spans="1:15" x14ac:dyDescent="0.3">
      <c r="A1905" t="s">
        <v>3394</v>
      </c>
      <c r="B1905" t="s">
        <v>25</v>
      </c>
      <c r="C1905">
        <v>20</v>
      </c>
      <c r="D1905" t="s">
        <v>21</v>
      </c>
      <c r="E1905" t="s">
        <v>26</v>
      </c>
      <c r="F1905" t="s">
        <v>134</v>
      </c>
      <c r="G1905">
        <v>1675.61</v>
      </c>
      <c r="H1905">
        <v>5</v>
      </c>
      <c r="I1905" s="1">
        <v>45159</v>
      </c>
      <c r="J1905" t="s">
        <v>33</v>
      </c>
      <c r="K1905">
        <v>17.38</v>
      </c>
      <c r="L1905">
        <v>1</v>
      </c>
      <c r="M1905">
        <v>31.7</v>
      </c>
      <c r="N1905">
        <v>362</v>
      </c>
      <c r="O1905">
        <v>0</v>
      </c>
    </row>
    <row r="1906" spans="1:15" x14ac:dyDescent="0.3">
      <c r="A1906" t="s">
        <v>3425</v>
      </c>
      <c r="B1906" t="s">
        <v>15</v>
      </c>
      <c r="C1906">
        <v>58</v>
      </c>
      <c r="D1906" t="s">
        <v>21</v>
      </c>
      <c r="E1906" t="s">
        <v>31</v>
      </c>
      <c r="F1906" t="s">
        <v>2385</v>
      </c>
      <c r="G1906">
        <v>1213.02</v>
      </c>
      <c r="H1906">
        <v>5</v>
      </c>
      <c r="I1906" s="1">
        <v>45159</v>
      </c>
      <c r="J1906" t="s">
        <v>53</v>
      </c>
      <c r="K1906">
        <v>39.22</v>
      </c>
      <c r="L1906">
        <v>1</v>
      </c>
      <c r="M1906">
        <v>17.39</v>
      </c>
      <c r="N1906">
        <v>152</v>
      </c>
      <c r="O1906">
        <v>0</v>
      </c>
    </row>
    <row r="1907" spans="1:15" x14ac:dyDescent="0.3">
      <c r="A1907" t="s">
        <v>3595</v>
      </c>
      <c r="B1907" t="s">
        <v>15</v>
      </c>
      <c r="C1907">
        <v>29</v>
      </c>
      <c r="D1907" t="s">
        <v>21</v>
      </c>
      <c r="E1907" t="s">
        <v>26</v>
      </c>
      <c r="F1907" t="s">
        <v>2535</v>
      </c>
      <c r="G1907">
        <v>3714.28</v>
      </c>
      <c r="H1907">
        <v>3</v>
      </c>
      <c r="I1907" s="1">
        <v>45159</v>
      </c>
      <c r="J1907" t="s">
        <v>28</v>
      </c>
      <c r="K1907">
        <v>11.66</v>
      </c>
      <c r="L1907">
        <v>0</v>
      </c>
      <c r="M1907">
        <v>5.56</v>
      </c>
      <c r="N1907">
        <v>382</v>
      </c>
      <c r="O1907">
        <f t="shared" si="29"/>
        <v>11137.28</v>
      </c>
    </row>
    <row r="1908" spans="1:15" x14ac:dyDescent="0.3">
      <c r="A1908" t="s">
        <v>3723</v>
      </c>
      <c r="B1908" t="s">
        <v>25</v>
      </c>
      <c r="C1908">
        <v>38</v>
      </c>
      <c r="D1908" t="s">
        <v>30</v>
      </c>
      <c r="E1908" t="s">
        <v>26</v>
      </c>
      <c r="F1908" t="s">
        <v>1161</v>
      </c>
      <c r="G1908">
        <v>3475.47</v>
      </c>
      <c r="H1908">
        <v>1</v>
      </c>
      <c r="I1908" s="1">
        <v>45159</v>
      </c>
      <c r="J1908" t="s">
        <v>23</v>
      </c>
      <c r="K1908">
        <v>54.04</v>
      </c>
      <c r="L1908">
        <v>0</v>
      </c>
      <c r="M1908">
        <v>14.27</v>
      </c>
      <c r="N1908">
        <v>133</v>
      </c>
      <c r="O1908">
        <f t="shared" si="29"/>
        <v>3461.2</v>
      </c>
    </row>
    <row r="1909" spans="1:15" x14ac:dyDescent="0.3">
      <c r="A1909" t="s">
        <v>83</v>
      </c>
      <c r="B1909" t="s">
        <v>25</v>
      </c>
      <c r="C1909">
        <v>25</v>
      </c>
      <c r="D1909" t="s">
        <v>16</v>
      </c>
      <c r="E1909" t="s">
        <v>38</v>
      </c>
      <c r="F1909" t="s">
        <v>84</v>
      </c>
      <c r="G1909">
        <v>765.56</v>
      </c>
      <c r="H1909">
        <v>4</v>
      </c>
      <c r="I1909" s="1">
        <v>45160</v>
      </c>
      <c r="J1909" t="s">
        <v>23</v>
      </c>
      <c r="K1909">
        <v>54.58</v>
      </c>
      <c r="L1909">
        <v>1</v>
      </c>
      <c r="M1909">
        <v>6.61</v>
      </c>
      <c r="N1909">
        <v>462</v>
      </c>
      <c r="O1909">
        <v>0</v>
      </c>
    </row>
    <row r="1910" spans="1:15" x14ac:dyDescent="0.3">
      <c r="A1910" t="s">
        <v>505</v>
      </c>
      <c r="B1910" t="s">
        <v>25</v>
      </c>
      <c r="C1910">
        <v>19</v>
      </c>
      <c r="D1910" t="s">
        <v>67</v>
      </c>
      <c r="E1910" t="s">
        <v>17</v>
      </c>
      <c r="F1910" t="s">
        <v>211</v>
      </c>
      <c r="G1910">
        <v>3713</v>
      </c>
      <c r="H1910">
        <v>4</v>
      </c>
      <c r="I1910" s="1">
        <v>45160</v>
      </c>
      <c r="J1910" t="s">
        <v>28</v>
      </c>
      <c r="K1910">
        <v>49.08</v>
      </c>
      <c r="L1910">
        <v>0</v>
      </c>
      <c r="M1910">
        <v>9.25</v>
      </c>
      <c r="N1910">
        <v>321</v>
      </c>
      <c r="O1910">
        <f t="shared" si="29"/>
        <v>14842.75</v>
      </c>
    </row>
    <row r="1911" spans="1:15" x14ac:dyDescent="0.3">
      <c r="A1911" t="s">
        <v>538</v>
      </c>
      <c r="B1911" t="s">
        <v>25</v>
      </c>
      <c r="C1911">
        <v>56</v>
      </c>
      <c r="D1911" t="s">
        <v>21</v>
      </c>
      <c r="E1911" t="s">
        <v>38</v>
      </c>
      <c r="F1911" t="s">
        <v>539</v>
      </c>
      <c r="G1911">
        <v>1898.77</v>
      </c>
      <c r="H1911">
        <v>3</v>
      </c>
      <c r="I1911" s="1">
        <v>45160</v>
      </c>
      <c r="J1911" t="s">
        <v>53</v>
      </c>
      <c r="K1911">
        <v>7.74</v>
      </c>
      <c r="L1911">
        <v>0</v>
      </c>
      <c r="M1911">
        <v>28.7</v>
      </c>
      <c r="N1911">
        <v>366</v>
      </c>
      <c r="O1911">
        <f t="shared" si="29"/>
        <v>5667.61</v>
      </c>
    </row>
    <row r="1912" spans="1:15" x14ac:dyDescent="0.3">
      <c r="A1912" t="s">
        <v>666</v>
      </c>
      <c r="B1912" t="s">
        <v>15</v>
      </c>
      <c r="C1912">
        <v>48</v>
      </c>
      <c r="D1912" t="s">
        <v>37</v>
      </c>
      <c r="E1912" t="s">
        <v>17</v>
      </c>
      <c r="F1912" t="s">
        <v>667</v>
      </c>
      <c r="G1912">
        <v>1928.13</v>
      </c>
      <c r="H1912">
        <v>2</v>
      </c>
      <c r="I1912" s="1">
        <v>45160</v>
      </c>
      <c r="J1912" t="s">
        <v>23</v>
      </c>
      <c r="K1912">
        <v>5.99</v>
      </c>
      <c r="L1912">
        <v>0</v>
      </c>
      <c r="M1912">
        <v>37.270000000000003</v>
      </c>
      <c r="N1912">
        <v>313</v>
      </c>
      <c r="O1912">
        <f t="shared" si="29"/>
        <v>3818.9900000000002</v>
      </c>
    </row>
    <row r="1913" spans="1:15" x14ac:dyDescent="0.3">
      <c r="A1913" t="s">
        <v>1139</v>
      </c>
      <c r="B1913" t="s">
        <v>15</v>
      </c>
      <c r="C1913">
        <v>28</v>
      </c>
      <c r="D1913" t="s">
        <v>30</v>
      </c>
      <c r="E1913" t="s">
        <v>17</v>
      </c>
      <c r="F1913" t="s">
        <v>1140</v>
      </c>
      <c r="G1913">
        <v>1112.4100000000001</v>
      </c>
      <c r="H1913">
        <v>4</v>
      </c>
      <c r="I1913" s="1">
        <v>45160</v>
      </c>
      <c r="J1913" t="s">
        <v>33</v>
      </c>
      <c r="K1913">
        <v>3.77</v>
      </c>
      <c r="L1913">
        <v>1</v>
      </c>
      <c r="M1913">
        <v>12.23</v>
      </c>
      <c r="N1913">
        <v>51</v>
      </c>
      <c r="O1913">
        <v>0</v>
      </c>
    </row>
    <row r="1914" spans="1:15" x14ac:dyDescent="0.3">
      <c r="A1914" t="s">
        <v>1630</v>
      </c>
      <c r="B1914" t="s">
        <v>25</v>
      </c>
      <c r="C1914">
        <v>51</v>
      </c>
      <c r="D1914" t="s">
        <v>37</v>
      </c>
      <c r="E1914" t="s">
        <v>38</v>
      </c>
      <c r="F1914" t="s">
        <v>311</v>
      </c>
      <c r="G1914">
        <v>967.91</v>
      </c>
      <c r="H1914">
        <v>1</v>
      </c>
      <c r="I1914" s="1">
        <v>45160</v>
      </c>
      <c r="J1914" t="s">
        <v>53</v>
      </c>
      <c r="K1914">
        <v>39.840000000000003</v>
      </c>
      <c r="L1914">
        <v>1</v>
      </c>
      <c r="M1914">
        <v>6.05</v>
      </c>
      <c r="N1914">
        <v>182</v>
      </c>
      <c r="O1914">
        <v>0</v>
      </c>
    </row>
    <row r="1915" spans="1:15" x14ac:dyDescent="0.3">
      <c r="A1915" t="s">
        <v>2307</v>
      </c>
      <c r="B1915" t="s">
        <v>25</v>
      </c>
      <c r="C1915">
        <v>28</v>
      </c>
      <c r="D1915" t="s">
        <v>21</v>
      </c>
      <c r="E1915" t="s">
        <v>41</v>
      </c>
      <c r="F1915" t="s">
        <v>1461</v>
      </c>
      <c r="G1915">
        <v>2097.0700000000002</v>
      </c>
      <c r="H1915">
        <v>4</v>
      </c>
      <c r="I1915" s="1">
        <v>45160</v>
      </c>
      <c r="J1915" t="s">
        <v>23</v>
      </c>
      <c r="K1915">
        <v>55.15</v>
      </c>
      <c r="L1915">
        <v>1</v>
      </c>
      <c r="M1915">
        <v>0.92</v>
      </c>
      <c r="N1915">
        <v>375</v>
      </c>
      <c r="O1915">
        <v>0</v>
      </c>
    </row>
    <row r="1916" spans="1:15" x14ac:dyDescent="0.3">
      <c r="A1916" t="s">
        <v>2410</v>
      </c>
      <c r="B1916" t="s">
        <v>25</v>
      </c>
      <c r="C1916">
        <v>46</v>
      </c>
      <c r="D1916" t="s">
        <v>21</v>
      </c>
      <c r="E1916" t="s">
        <v>41</v>
      </c>
      <c r="F1916" t="s">
        <v>1098</v>
      </c>
      <c r="G1916">
        <v>2718.72</v>
      </c>
      <c r="H1916">
        <v>3</v>
      </c>
      <c r="I1916" s="1">
        <v>45160</v>
      </c>
      <c r="J1916" t="s">
        <v>19</v>
      </c>
      <c r="K1916">
        <v>53.82</v>
      </c>
      <c r="L1916">
        <v>0</v>
      </c>
      <c r="M1916">
        <v>37.82</v>
      </c>
      <c r="N1916">
        <v>474</v>
      </c>
      <c r="O1916">
        <f t="shared" si="29"/>
        <v>8118.34</v>
      </c>
    </row>
    <row r="1917" spans="1:15" x14ac:dyDescent="0.3">
      <c r="A1917" t="s">
        <v>3552</v>
      </c>
      <c r="B1917" t="s">
        <v>25</v>
      </c>
      <c r="C1917">
        <v>35</v>
      </c>
      <c r="D1917" t="s">
        <v>67</v>
      </c>
      <c r="E1917" t="s">
        <v>17</v>
      </c>
      <c r="F1917" t="s">
        <v>1077</v>
      </c>
      <c r="G1917">
        <v>3258.13</v>
      </c>
      <c r="H1917">
        <v>2</v>
      </c>
      <c r="I1917" s="1">
        <v>45160</v>
      </c>
      <c r="J1917" t="s">
        <v>33</v>
      </c>
      <c r="K1917">
        <v>37.01</v>
      </c>
      <c r="L1917">
        <v>1</v>
      </c>
      <c r="M1917">
        <v>44.94</v>
      </c>
      <c r="N1917">
        <v>497</v>
      </c>
      <c r="O1917">
        <v>0</v>
      </c>
    </row>
    <row r="1918" spans="1:15" x14ac:dyDescent="0.3">
      <c r="A1918" t="s">
        <v>3865</v>
      </c>
      <c r="B1918" t="s">
        <v>25</v>
      </c>
      <c r="C1918">
        <v>60</v>
      </c>
      <c r="D1918" t="s">
        <v>37</v>
      </c>
      <c r="E1918" t="s">
        <v>17</v>
      </c>
      <c r="F1918" t="s">
        <v>1221</v>
      </c>
      <c r="G1918">
        <v>3391.47</v>
      </c>
      <c r="H1918">
        <v>1</v>
      </c>
      <c r="I1918" s="1">
        <v>45160</v>
      </c>
      <c r="J1918" t="s">
        <v>23</v>
      </c>
      <c r="K1918">
        <v>28.28</v>
      </c>
      <c r="L1918">
        <v>0</v>
      </c>
      <c r="M1918">
        <v>6.11</v>
      </c>
      <c r="N1918">
        <v>207</v>
      </c>
      <c r="O1918">
        <f t="shared" si="29"/>
        <v>3385.3599999999997</v>
      </c>
    </row>
    <row r="1919" spans="1:15" x14ac:dyDescent="0.3">
      <c r="A1919" t="s">
        <v>3899</v>
      </c>
      <c r="B1919" t="s">
        <v>25</v>
      </c>
      <c r="C1919">
        <v>58</v>
      </c>
      <c r="D1919" t="s">
        <v>67</v>
      </c>
      <c r="E1919" t="s">
        <v>31</v>
      </c>
      <c r="F1919" t="s">
        <v>516</v>
      </c>
      <c r="G1919">
        <v>878.73</v>
      </c>
      <c r="H1919">
        <v>2</v>
      </c>
      <c r="I1919" s="1">
        <v>45160</v>
      </c>
      <c r="J1919" t="s">
        <v>33</v>
      </c>
      <c r="K1919">
        <v>41.54</v>
      </c>
      <c r="L1919">
        <v>1</v>
      </c>
      <c r="M1919">
        <v>28.71</v>
      </c>
      <c r="N1919">
        <v>79</v>
      </c>
      <c r="O1919">
        <v>0</v>
      </c>
    </row>
    <row r="1920" spans="1:15" x14ac:dyDescent="0.3">
      <c r="A1920" t="s">
        <v>292</v>
      </c>
      <c r="B1920" t="s">
        <v>15</v>
      </c>
      <c r="C1920">
        <v>25</v>
      </c>
      <c r="D1920" t="s">
        <v>67</v>
      </c>
      <c r="E1920" t="s">
        <v>17</v>
      </c>
      <c r="F1920" t="s">
        <v>293</v>
      </c>
      <c r="G1920">
        <v>1304.6199999999999</v>
      </c>
      <c r="H1920">
        <v>2</v>
      </c>
      <c r="I1920" s="1">
        <v>45161</v>
      </c>
      <c r="J1920" t="s">
        <v>28</v>
      </c>
      <c r="K1920">
        <v>48.93</v>
      </c>
      <c r="L1920">
        <v>0</v>
      </c>
      <c r="M1920">
        <v>8.91</v>
      </c>
      <c r="N1920">
        <v>221</v>
      </c>
      <c r="O1920">
        <f t="shared" si="29"/>
        <v>2600.33</v>
      </c>
    </row>
    <row r="1921" spans="1:15" x14ac:dyDescent="0.3">
      <c r="A1921" t="s">
        <v>1241</v>
      </c>
      <c r="B1921" t="s">
        <v>25</v>
      </c>
      <c r="C1921">
        <v>40</v>
      </c>
      <c r="D1921" t="s">
        <v>67</v>
      </c>
      <c r="E1921" t="s">
        <v>41</v>
      </c>
      <c r="F1921" t="s">
        <v>1242</v>
      </c>
      <c r="G1921">
        <v>4784.03</v>
      </c>
      <c r="H1921">
        <v>2</v>
      </c>
      <c r="I1921" s="1">
        <v>45161</v>
      </c>
      <c r="J1921" t="s">
        <v>23</v>
      </c>
      <c r="K1921">
        <v>13.33</v>
      </c>
      <c r="L1921">
        <v>0</v>
      </c>
      <c r="M1921">
        <v>39.32</v>
      </c>
      <c r="N1921">
        <v>84</v>
      </c>
      <c r="O1921">
        <f t="shared" si="29"/>
        <v>9528.74</v>
      </c>
    </row>
    <row r="1922" spans="1:15" x14ac:dyDescent="0.3">
      <c r="A1922" t="s">
        <v>1468</v>
      </c>
      <c r="B1922" t="s">
        <v>25</v>
      </c>
      <c r="C1922">
        <v>60</v>
      </c>
      <c r="D1922" t="s">
        <v>30</v>
      </c>
      <c r="E1922" t="s">
        <v>26</v>
      </c>
      <c r="F1922" t="s">
        <v>112</v>
      </c>
      <c r="G1922">
        <v>4433.0200000000004</v>
      </c>
      <c r="H1922">
        <v>2</v>
      </c>
      <c r="I1922" s="1">
        <v>45161</v>
      </c>
      <c r="J1922" t="s">
        <v>23</v>
      </c>
      <c r="K1922">
        <v>46.74</v>
      </c>
      <c r="L1922">
        <v>1</v>
      </c>
      <c r="M1922">
        <v>42.75</v>
      </c>
      <c r="N1922">
        <v>337</v>
      </c>
      <c r="O1922">
        <v>0</v>
      </c>
    </row>
    <row r="1923" spans="1:15" x14ac:dyDescent="0.3">
      <c r="A1923" t="s">
        <v>2007</v>
      </c>
      <c r="B1923" t="s">
        <v>25</v>
      </c>
      <c r="C1923">
        <v>27</v>
      </c>
      <c r="D1923" t="s">
        <v>37</v>
      </c>
      <c r="E1923" t="s">
        <v>17</v>
      </c>
      <c r="F1923" t="s">
        <v>186</v>
      </c>
      <c r="G1923">
        <v>4460.6499999999996</v>
      </c>
      <c r="H1923">
        <v>4</v>
      </c>
      <c r="I1923" s="1">
        <v>45161</v>
      </c>
      <c r="J1923" t="s">
        <v>19</v>
      </c>
      <c r="K1923">
        <v>36.54</v>
      </c>
      <c r="L1923">
        <v>0</v>
      </c>
      <c r="M1923">
        <v>17.97</v>
      </c>
      <c r="N1923">
        <v>147</v>
      </c>
      <c r="O1923">
        <f t="shared" ref="O1923:O1986" si="30">(G1923 * H1923) - M1923</f>
        <v>17824.629999999997</v>
      </c>
    </row>
    <row r="1924" spans="1:15" x14ac:dyDescent="0.3">
      <c r="A1924" t="s">
        <v>2162</v>
      </c>
      <c r="B1924" t="s">
        <v>25</v>
      </c>
      <c r="C1924">
        <v>33</v>
      </c>
      <c r="D1924" t="s">
        <v>16</v>
      </c>
      <c r="E1924" t="s">
        <v>17</v>
      </c>
      <c r="F1924" t="s">
        <v>1471</v>
      </c>
      <c r="G1924">
        <v>1327.06</v>
      </c>
      <c r="H1924">
        <v>2</v>
      </c>
      <c r="I1924" s="1">
        <v>45161</v>
      </c>
      <c r="J1924" t="s">
        <v>53</v>
      </c>
      <c r="K1924">
        <v>2.36</v>
      </c>
      <c r="L1924">
        <v>1</v>
      </c>
      <c r="M1924">
        <v>8.86</v>
      </c>
      <c r="N1924">
        <v>411</v>
      </c>
      <c r="O1924">
        <v>0</v>
      </c>
    </row>
    <row r="1925" spans="1:15" x14ac:dyDescent="0.3">
      <c r="A1925" t="s">
        <v>3691</v>
      </c>
      <c r="B1925" t="s">
        <v>25</v>
      </c>
      <c r="C1925">
        <v>18</v>
      </c>
      <c r="D1925" t="s">
        <v>67</v>
      </c>
      <c r="E1925" t="s">
        <v>31</v>
      </c>
      <c r="F1925" t="s">
        <v>552</v>
      </c>
      <c r="G1925">
        <v>3469.67</v>
      </c>
      <c r="H1925">
        <v>1</v>
      </c>
      <c r="I1925" s="1">
        <v>45161</v>
      </c>
      <c r="J1925" t="s">
        <v>33</v>
      </c>
      <c r="K1925">
        <v>57.13</v>
      </c>
      <c r="L1925">
        <v>1</v>
      </c>
      <c r="M1925">
        <v>19.2</v>
      </c>
      <c r="N1925">
        <v>332</v>
      </c>
      <c r="O1925">
        <v>0</v>
      </c>
    </row>
    <row r="1926" spans="1:15" x14ac:dyDescent="0.3">
      <c r="A1926" t="s">
        <v>3703</v>
      </c>
      <c r="B1926" t="s">
        <v>15</v>
      </c>
      <c r="C1926">
        <v>53</v>
      </c>
      <c r="D1926" t="s">
        <v>16</v>
      </c>
      <c r="E1926" t="s">
        <v>17</v>
      </c>
      <c r="F1926" t="s">
        <v>618</v>
      </c>
      <c r="G1926">
        <v>2718.07</v>
      </c>
      <c r="H1926">
        <v>1</v>
      </c>
      <c r="I1926" s="1">
        <v>45161</v>
      </c>
      <c r="J1926" t="s">
        <v>28</v>
      </c>
      <c r="K1926">
        <v>16.04</v>
      </c>
      <c r="L1926">
        <v>0</v>
      </c>
      <c r="M1926">
        <v>11.58</v>
      </c>
      <c r="N1926">
        <v>322</v>
      </c>
      <c r="O1926">
        <f t="shared" si="30"/>
        <v>2706.4900000000002</v>
      </c>
    </row>
    <row r="1927" spans="1:15" x14ac:dyDescent="0.3">
      <c r="A1927" t="s">
        <v>3800</v>
      </c>
      <c r="B1927" t="s">
        <v>15</v>
      </c>
      <c r="C1927">
        <v>60</v>
      </c>
      <c r="D1927" t="s">
        <v>16</v>
      </c>
      <c r="E1927" t="s">
        <v>17</v>
      </c>
      <c r="F1927" t="s">
        <v>2347</v>
      </c>
      <c r="G1927">
        <v>2437.5300000000002</v>
      </c>
      <c r="H1927">
        <v>2</v>
      </c>
      <c r="I1927" s="1">
        <v>45161</v>
      </c>
      <c r="J1927" t="s">
        <v>23</v>
      </c>
      <c r="K1927">
        <v>27.62</v>
      </c>
      <c r="L1927">
        <v>1</v>
      </c>
      <c r="M1927">
        <v>14.68</v>
      </c>
      <c r="N1927">
        <v>264</v>
      </c>
      <c r="O1927">
        <v>0</v>
      </c>
    </row>
    <row r="1928" spans="1:15" x14ac:dyDescent="0.3">
      <c r="A1928" t="s">
        <v>95</v>
      </c>
      <c r="B1928" t="s">
        <v>15</v>
      </c>
      <c r="C1928">
        <v>33</v>
      </c>
      <c r="D1928" t="s">
        <v>37</v>
      </c>
      <c r="E1928" t="s">
        <v>38</v>
      </c>
      <c r="F1928" t="s">
        <v>96</v>
      </c>
      <c r="G1928">
        <v>927.2</v>
      </c>
      <c r="H1928">
        <v>3</v>
      </c>
      <c r="I1928" s="1">
        <v>45162</v>
      </c>
      <c r="J1928" t="s">
        <v>19</v>
      </c>
      <c r="K1928">
        <v>55.19</v>
      </c>
      <c r="L1928">
        <v>1</v>
      </c>
      <c r="M1928">
        <v>11.93</v>
      </c>
      <c r="N1928">
        <v>0</v>
      </c>
      <c r="O1928">
        <v>0</v>
      </c>
    </row>
    <row r="1929" spans="1:15" x14ac:dyDescent="0.3">
      <c r="A1929" t="s">
        <v>996</v>
      </c>
      <c r="B1929" t="s">
        <v>25</v>
      </c>
      <c r="C1929">
        <v>25</v>
      </c>
      <c r="D1929" t="s">
        <v>67</v>
      </c>
      <c r="E1929" t="s">
        <v>38</v>
      </c>
      <c r="F1929" t="s">
        <v>997</v>
      </c>
      <c r="G1929">
        <v>2177.5</v>
      </c>
      <c r="H1929">
        <v>3</v>
      </c>
      <c r="I1929" s="1">
        <v>45162</v>
      </c>
      <c r="J1929" t="s">
        <v>23</v>
      </c>
      <c r="K1929">
        <v>35.770000000000003</v>
      </c>
      <c r="L1929">
        <v>1</v>
      </c>
      <c r="M1929">
        <v>5.04</v>
      </c>
      <c r="N1929">
        <v>58</v>
      </c>
      <c r="O1929">
        <v>0</v>
      </c>
    </row>
    <row r="1930" spans="1:15" x14ac:dyDescent="0.3">
      <c r="A1930" t="s">
        <v>1563</v>
      </c>
      <c r="B1930" t="s">
        <v>15</v>
      </c>
      <c r="C1930">
        <v>21</v>
      </c>
      <c r="D1930" t="s">
        <v>21</v>
      </c>
      <c r="E1930" t="s">
        <v>17</v>
      </c>
      <c r="F1930" t="s">
        <v>1564</v>
      </c>
      <c r="G1930">
        <v>2390.6799999999998</v>
      </c>
      <c r="H1930">
        <v>4</v>
      </c>
      <c r="I1930" s="1">
        <v>45162</v>
      </c>
      <c r="J1930" t="s">
        <v>23</v>
      </c>
      <c r="K1930">
        <v>22.03</v>
      </c>
      <c r="L1930">
        <v>0</v>
      </c>
      <c r="M1930">
        <v>6.08</v>
      </c>
      <c r="N1930">
        <v>381</v>
      </c>
      <c r="O1930">
        <f t="shared" si="30"/>
        <v>9556.64</v>
      </c>
    </row>
    <row r="1931" spans="1:15" x14ac:dyDescent="0.3">
      <c r="A1931" t="s">
        <v>1666</v>
      </c>
      <c r="B1931" t="s">
        <v>15</v>
      </c>
      <c r="C1931">
        <v>52</v>
      </c>
      <c r="D1931" t="s">
        <v>37</v>
      </c>
      <c r="E1931" t="s">
        <v>17</v>
      </c>
      <c r="F1931" t="s">
        <v>1125</v>
      </c>
      <c r="G1931">
        <v>4292.18</v>
      </c>
      <c r="H1931">
        <v>4</v>
      </c>
      <c r="I1931" s="1">
        <v>45162</v>
      </c>
      <c r="J1931" t="s">
        <v>33</v>
      </c>
      <c r="K1931">
        <v>22.19</v>
      </c>
      <c r="L1931">
        <v>0</v>
      </c>
      <c r="M1931">
        <v>7.4</v>
      </c>
      <c r="N1931">
        <v>106</v>
      </c>
      <c r="O1931">
        <f t="shared" si="30"/>
        <v>17161.32</v>
      </c>
    </row>
    <row r="1932" spans="1:15" x14ac:dyDescent="0.3">
      <c r="A1932" t="s">
        <v>2043</v>
      </c>
      <c r="B1932" t="s">
        <v>25</v>
      </c>
      <c r="C1932">
        <v>21</v>
      </c>
      <c r="D1932" t="s">
        <v>21</v>
      </c>
      <c r="E1932" t="s">
        <v>38</v>
      </c>
      <c r="F1932" t="s">
        <v>402</v>
      </c>
      <c r="G1932">
        <v>700.56</v>
      </c>
      <c r="H1932">
        <v>2</v>
      </c>
      <c r="I1932" s="1">
        <v>45162</v>
      </c>
      <c r="J1932" t="s">
        <v>28</v>
      </c>
      <c r="K1932">
        <v>9.14</v>
      </c>
      <c r="L1932">
        <v>1</v>
      </c>
      <c r="M1932">
        <v>32.840000000000003</v>
      </c>
      <c r="N1932">
        <v>8</v>
      </c>
      <c r="O1932">
        <v>0</v>
      </c>
    </row>
    <row r="1933" spans="1:15" x14ac:dyDescent="0.3">
      <c r="A1933" t="s">
        <v>2153</v>
      </c>
      <c r="B1933" t="s">
        <v>25</v>
      </c>
      <c r="C1933">
        <v>44</v>
      </c>
      <c r="D1933" t="s">
        <v>37</v>
      </c>
      <c r="E1933" t="s">
        <v>17</v>
      </c>
      <c r="F1933" t="s">
        <v>2154</v>
      </c>
      <c r="G1933">
        <v>3014.88</v>
      </c>
      <c r="H1933">
        <v>4</v>
      </c>
      <c r="I1933" s="1">
        <v>45162</v>
      </c>
      <c r="J1933" t="s">
        <v>33</v>
      </c>
      <c r="K1933">
        <v>36.25</v>
      </c>
      <c r="L1933">
        <v>0</v>
      </c>
      <c r="M1933">
        <v>49.43</v>
      </c>
      <c r="N1933">
        <v>302</v>
      </c>
      <c r="O1933">
        <f t="shared" si="30"/>
        <v>12010.09</v>
      </c>
    </row>
    <row r="1934" spans="1:15" x14ac:dyDescent="0.3">
      <c r="A1934" t="s">
        <v>3103</v>
      </c>
      <c r="B1934" t="s">
        <v>15</v>
      </c>
      <c r="C1934">
        <v>21</v>
      </c>
      <c r="D1934" t="s">
        <v>16</v>
      </c>
      <c r="E1934" t="s">
        <v>26</v>
      </c>
      <c r="F1934" t="s">
        <v>302</v>
      </c>
      <c r="G1934">
        <v>3078.48</v>
      </c>
      <c r="H1934">
        <v>1</v>
      </c>
      <c r="I1934" s="1">
        <v>45162</v>
      </c>
      <c r="J1934" t="s">
        <v>28</v>
      </c>
      <c r="K1934">
        <v>54.79</v>
      </c>
      <c r="L1934">
        <v>0</v>
      </c>
      <c r="M1934">
        <v>48.91</v>
      </c>
      <c r="N1934">
        <v>449</v>
      </c>
      <c r="O1934">
        <f t="shared" si="30"/>
        <v>3029.57</v>
      </c>
    </row>
    <row r="1935" spans="1:15" x14ac:dyDescent="0.3">
      <c r="A1935" t="s">
        <v>3612</v>
      </c>
      <c r="B1935" t="s">
        <v>15</v>
      </c>
      <c r="C1935">
        <v>52</v>
      </c>
      <c r="D1935" t="s">
        <v>21</v>
      </c>
      <c r="E1935" t="s">
        <v>41</v>
      </c>
      <c r="F1935" t="s">
        <v>1035</v>
      </c>
      <c r="G1935">
        <v>3984.66</v>
      </c>
      <c r="H1935">
        <v>5</v>
      </c>
      <c r="I1935" s="1">
        <v>45162</v>
      </c>
      <c r="J1935" t="s">
        <v>28</v>
      </c>
      <c r="K1935">
        <v>16.739999999999998</v>
      </c>
      <c r="L1935">
        <v>1</v>
      </c>
      <c r="M1935">
        <v>28.63</v>
      </c>
      <c r="N1935">
        <v>292</v>
      </c>
      <c r="O1935">
        <v>0</v>
      </c>
    </row>
    <row r="1936" spans="1:15" x14ac:dyDescent="0.3">
      <c r="A1936" t="s">
        <v>982</v>
      </c>
      <c r="B1936" t="s">
        <v>15</v>
      </c>
      <c r="C1936">
        <v>60</v>
      </c>
      <c r="D1936" t="s">
        <v>67</v>
      </c>
      <c r="E1936" t="s">
        <v>38</v>
      </c>
      <c r="F1936" t="s">
        <v>792</v>
      </c>
      <c r="G1936">
        <v>2718.37</v>
      </c>
      <c r="H1936">
        <v>4</v>
      </c>
      <c r="I1936" s="1">
        <v>45163</v>
      </c>
      <c r="J1936" t="s">
        <v>19</v>
      </c>
      <c r="K1936">
        <v>55.52</v>
      </c>
      <c r="L1936">
        <v>1</v>
      </c>
      <c r="M1936">
        <v>46.33</v>
      </c>
      <c r="N1936">
        <v>70</v>
      </c>
      <c r="O1936">
        <v>0</v>
      </c>
    </row>
    <row r="1937" spans="1:15" x14ac:dyDescent="0.3">
      <c r="A1937" t="s">
        <v>1616</v>
      </c>
      <c r="B1937" t="s">
        <v>25</v>
      </c>
      <c r="C1937">
        <v>49</v>
      </c>
      <c r="D1937" t="s">
        <v>37</v>
      </c>
      <c r="E1937" t="s">
        <v>31</v>
      </c>
      <c r="F1937" t="s">
        <v>814</v>
      </c>
      <c r="G1937">
        <v>3951.62</v>
      </c>
      <c r="H1937">
        <v>5</v>
      </c>
      <c r="I1937" s="1">
        <v>45163</v>
      </c>
      <c r="J1937" t="s">
        <v>33</v>
      </c>
      <c r="K1937">
        <v>2.14</v>
      </c>
      <c r="L1937">
        <v>1</v>
      </c>
      <c r="M1937">
        <v>2.76</v>
      </c>
      <c r="N1937">
        <v>84</v>
      </c>
      <c r="O1937">
        <v>0</v>
      </c>
    </row>
    <row r="1938" spans="1:15" x14ac:dyDescent="0.3">
      <c r="A1938" t="s">
        <v>2054</v>
      </c>
      <c r="B1938" t="s">
        <v>25</v>
      </c>
      <c r="C1938">
        <v>46</v>
      </c>
      <c r="D1938" t="s">
        <v>16</v>
      </c>
      <c r="E1938" t="s">
        <v>31</v>
      </c>
      <c r="F1938" t="s">
        <v>343</v>
      </c>
      <c r="G1938">
        <v>2554.84</v>
      </c>
      <c r="H1938">
        <v>5</v>
      </c>
      <c r="I1938" s="1">
        <v>45163</v>
      </c>
      <c r="J1938" t="s">
        <v>19</v>
      </c>
      <c r="K1938">
        <v>56.3</v>
      </c>
      <c r="L1938">
        <v>0</v>
      </c>
      <c r="M1938">
        <v>15.87</v>
      </c>
      <c r="N1938">
        <v>394</v>
      </c>
      <c r="O1938">
        <f t="shared" si="30"/>
        <v>12758.33</v>
      </c>
    </row>
    <row r="1939" spans="1:15" x14ac:dyDescent="0.3">
      <c r="A1939" t="s">
        <v>2434</v>
      </c>
      <c r="B1939" t="s">
        <v>25</v>
      </c>
      <c r="C1939">
        <v>25</v>
      </c>
      <c r="D1939" t="s">
        <v>37</v>
      </c>
      <c r="E1939" t="s">
        <v>41</v>
      </c>
      <c r="F1939" t="s">
        <v>578</v>
      </c>
      <c r="G1939">
        <v>4619.3900000000003</v>
      </c>
      <c r="H1939">
        <v>2</v>
      </c>
      <c r="I1939" s="1">
        <v>45163</v>
      </c>
      <c r="J1939" t="s">
        <v>23</v>
      </c>
      <c r="K1939">
        <v>34.49</v>
      </c>
      <c r="L1939">
        <v>0</v>
      </c>
      <c r="M1939">
        <v>32.54</v>
      </c>
      <c r="N1939">
        <v>13</v>
      </c>
      <c r="O1939">
        <f t="shared" si="30"/>
        <v>9206.24</v>
      </c>
    </row>
    <row r="1940" spans="1:15" x14ac:dyDescent="0.3">
      <c r="A1940" t="s">
        <v>2795</v>
      </c>
      <c r="B1940" t="s">
        <v>15</v>
      </c>
      <c r="C1940">
        <v>57</v>
      </c>
      <c r="D1940" t="s">
        <v>67</v>
      </c>
      <c r="E1940" t="s">
        <v>26</v>
      </c>
      <c r="F1940" t="s">
        <v>2422</v>
      </c>
      <c r="G1940">
        <v>1060.33</v>
      </c>
      <c r="H1940">
        <v>4</v>
      </c>
      <c r="I1940" s="1">
        <v>45163</v>
      </c>
      <c r="J1940" t="s">
        <v>23</v>
      </c>
      <c r="K1940">
        <v>2.99</v>
      </c>
      <c r="L1940">
        <v>1</v>
      </c>
      <c r="M1940">
        <v>9.44</v>
      </c>
      <c r="N1940">
        <v>476</v>
      </c>
      <c r="O1940">
        <v>0</v>
      </c>
    </row>
    <row r="1941" spans="1:15" x14ac:dyDescent="0.3">
      <c r="A1941" t="s">
        <v>51</v>
      </c>
      <c r="B1941" t="s">
        <v>15</v>
      </c>
      <c r="C1941">
        <v>23</v>
      </c>
      <c r="D1941" t="s">
        <v>16</v>
      </c>
      <c r="E1941" t="s">
        <v>41</v>
      </c>
      <c r="F1941" t="s">
        <v>52</v>
      </c>
      <c r="G1941">
        <v>3014.76</v>
      </c>
      <c r="H1941">
        <v>1</v>
      </c>
      <c r="I1941" s="1">
        <v>45164</v>
      </c>
      <c r="J1941" t="s">
        <v>53</v>
      </c>
      <c r="K1941">
        <v>21.45</v>
      </c>
      <c r="L1941">
        <v>1</v>
      </c>
      <c r="M1941">
        <v>20.22</v>
      </c>
      <c r="N1941">
        <v>150</v>
      </c>
      <c r="O1941">
        <v>0</v>
      </c>
    </row>
    <row r="1942" spans="1:15" x14ac:dyDescent="0.3">
      <c r="A1942" t="s">
        <v>404</v>
      </c>
      <c r="B1942" t="s">
        <v>25</v>
      </c>
      <c r="C1942">
        <v>21</v>
      </c>
      <c r="D1942" t="s">
        <v>21</v>
      </c>
      <c r="E1942" t="s">
        <v>41</v>
      </c>
      <c r="F1942" t="s">
        <v>405</v>
      </c>
      <c r="G1942">
        <v>4222.04</v>
      </c>
      <c r="H1942">
        <v>4</v>
      </c>
      <c r="I1942" s="1">
        <v>45164</v>
      </c>
      <c r="J1942" t="s">
        <v>19</v>
      </c>
      <c r="K1942">
        <v>45.2</v>
      </c>
      <c r="L1942">
        <v>1</v>
      </c>
      <c r="M1942">
        <v>17.27</v>
      </c>
      <c r="N1942">
        <v>307</v>
      </c>
      <c r="O1942">
        <v>0</v>
      </c>
    </row>
    <row r="1943" spans="1:15" x14ac:dyDescent="0.3">
      <c r="A1943" t="s">
        <v>971</v>
      </c>
      <c r="B1943" t="s">
        <v>15</v>
      </c>
      <c r="C1943">
        <v>54</v>
      </c>
      <c r="D1943" t="s">
        <v>16</v>
      </c>
      <c r="E1943" t="s">
        <v>26</v>
      </c>
      <c r="F1943" t="s">
        <v>972</v>
      </c>
      <c r="G1943">
        <v>1705.09</v>
      </c>
      <c r="H1943">
        <v>2</v>
      </c>
      <c r="I1943" s="1">
        <v>45164</v>
      </c>
      <c r="J1943" t="s">
        <v>33</v>
      </c>
      <c r="K1943">
        <v>5.69</v>
      </c>
      <c r="L1943">
        <v>1</v>
      </c>
      <c r="M1943">
        <v>14.43</v>
      </c>
      <c r="N1943">
        <v>425</v>
      </c>
      <c r="O1943">
        <v>0</v>
      </c>
    </row>
    <row r="1944" spans="1:15" x14ac:dyDescent="0.3">
      <c r="A1944" t="s">
        <v>2284</v>
      </c>
      <c r="B1944" t="s">
        <v>25</v>
      </c>
      <c r="C1944">
        <v>22</v>
      </c>
      <c r="D1944" t="s">
        <v>30</v>
      </c>
      <c r="E1944" t="s">
        <v>38</v>
      </c>
      <c r="F1944" t="s">
        <v>1235</v>
      </c>
      <c r="G1944">
        <v>1779.39</v>
      </c>
      <c r="H1944">
        <v>3</v>
      </c>
      <c r="I1944" s="1">
        <v>45164</v>
      </c>
      <c r="J1944" t="s">
        <v>23</v>
      </c>
      <c r="K1944">
        <v>32.58</v>
      </c>
      <c r="L1944">
        <v>1</v>
      </c>
      <c r="M1944">
        <v>13.92</v>
      </c>
      <c r="N1944">
        <v>228</v>
      </c>
      <c r="O1944">
        <v>0</v>
      </c>
    </row>
    <row r="1945" spans="1:15" x14ac:dyDescent="0.3">
      <c r="A1945" t="s">
        <v>2641</v>
      </c>
      <c r="B1945" t="s">
        <v>15</v>
      </c>
      <c r="C1945">
        <v>32</v>
      </c>
      <c r="D1945" t="s">
        <v>37</v>
      </c>
      <c r="E1945" t="s">
        <v>26</v>
      </c>
      <c r="F1945" t="s">
        <v>2538</v>
      </c>
      <c r="G1945">
        <v>1197.73</v>
      </c>
      <c r="H1945">
        <v>2</v>
      </c>
      <c r="I1945" s="1">
        <v>45164</v>
      </c>
      <c r="J1945" t="s">
        <v>33</v>
      </c>
      <c r="K1945">
        <v>31.05</v>
      </c>
      <c r="L1945">
        <v>0</v>
      </c>
      <c r="M1945">
        <v>36.83</v>
      </c>
      <c r="N1945">
        <v>329</v>
      </c>
      <c r="O1945">
        <f t="shared" si="30"/>
        <v>2358.63</v>
      </c>
    </row>
    <row r="1946" spans="1:15" x14ac:dyDescent="0.3">
      <c r="A1946" t="s">
        <v>3307</v>
      </c>
      <c r="B1946" t="s">
        <v>25</v>
      </c>
      <c r="C1946">
        <v>57</v>
      </c>
      <c r="D1946" t="s">
        <v>16</v>
      </c>
      <c r="E1946" t="s">
        <v>31</v>
      </c>
      <c r="F1946" t="s">
        <v>1741</v>
      </c>
      <c r="G1946">
        <v>3017.06</v>
      </c>
      <c r="H1946">
        <v>2</v>
      </c>
      <c r="I1946" s="1">
        <v>45164</v>
      </c>
      <c r="J1946" t="s">
        <v>23</v>
      </c>
      <c r="K1946">
        <v>27.89</v>
      </c>
      <c r="L1946">
        <v>1</v>
      </c>
      <c r="M1946">
        <v>21.05</v>
      </c>
      <c r="N1946">
        <v>460</v>
      </c>
      <c r="O1946">
        <v>0</v>
      </c>
    </row>
    <row r="1947" spans="1:15" x14ac:dyDescent="0.3">
      <c r="A1947" t="s">
        <v>3383</v>
      </c>
      <c r="B1947" t="s">
        <v>15</v>
      </c>
      <c r="C1947">
        <v>40</v>
      </c>
      <c r="D1947" t="s">
        <v>30</v>
      </c>
      <c r="E1947" t="s">
        <v>38</v>
      </c>
      <c r="F1947" t="s">
        <v>1844</v>
      </c>
      <c r="G1947">
        <v>747.25</v>
      </c>
      <c r="H1947">
        <v>4</v>
      </c>
      <c r="I1947" s="1">
        <v>45164</v>
      </c>
      <c r="J1947" t="s">
        <v>33</v>
      </c>
      <c r="K1947">
        <v>49.2</v>
      </c>
      <c r="L1947">
        <v>0</v>
      </c>
      <c r="M1947">
        <v>33.700000000000003</v>
      </c>
      <c r="N1947">
        <v>205</v>
      </c>
      <c r="O1947">
        <f t="shared" si="30"/>
        <v>2955.3</v>
      </c>
    </row>
    <row r="1948" spans="1:15" x14ac:dyDescent="0.3">
      <c r="A1948" t="s">
        <v>156</v>
      </c>
      <c r="B1948" t="s">
        <v>15</v>
      </c>
      <c r="C1948">
        <v>20</v>
      </c>
      <c r="D1948" t="s">
        <v>67</v>
      </c>
      <c r="E1948" t="s">
        <v>31</v>
      </c>
      <c r="F1948" t="s">
        <v>157</v>
      </c>
      <c r="G1948">
        <v>1525.01</v>
      </c>
      <c r="H1948">
        <v>4</v>
      </c>
      <c r="I1948" s="1">
        <v>45165</v>
      </c>
      <c r="J1948" t="s">
        <v>23</v>
      </c>
      <c r="K1948">
        <v>9.41</v>
      </c>
      <c r="L1948">
        <v>0</v>
      </c>
      <c r="M1948">
        <v>19.72</v>
      </c>
      <c r="N1948">
        <v>237</v>
      </c>
      <c r="O1948">
        <f t="shared" si="30"/>
        <v>6080.32</v>
      </c>
    </row>
    <row r="1949" spans="1:15" x14ac:dyDescent="0.3">
      <c r="A1949" t="s">
        <v>782</v>
      </c>
      <c r="B1949" t="s">
        <v>25</v>
      </c>
      <c r="C1949">
        <v>58</v>
      </c>
      <c r="D1949" t="s">
        <v>16</v>
      </c>
      <c r="E1949" t="s">
        <v>41</v>
      </c>
      <c r="F1949" t="s">
        <v>70</v>
      </c>
      <c r="G1949">
        <v>4141.68</v>
      </c>
      <c r="H1949">
        <v>1</v>
      </c>
      <c r="I1949" s="1">
        <v>45165</v>
      </c>
      <c r="J1949" t="s">
        <v>23</v>
      </c>
      <c r="K1949">
        <v>58.77</v>
      </c>
      <c r="L1949">
        <v>1</v>
      </c>
      <c r="M1949">
        <v>3.11</v>
      </c>
      <c r="N1949">
        <v>62</v>
      </c>
      <c r="O1949">
        <v>0</v>
      </c>
    </row>
    <row r="1950" spans="1:15" x14ac:dyDescent="0.3">
      <c r="A1950" t="s">
        <v>2976</v>
      </c>
      <c r="B1950" t="s">
        <v>25</v>
      </c>
      <c r="C1950">
        <v>42</v>
      </c>
      <c r="D1950" t="s">
        <v>21</v>
      </c>
      <c r="E1950" t="s">
        <v>41</v>
      </c>
      <c r="F1950" t="s">
        <v>1144</v>
      </c>
      <c r="G1950">
        <v>2490.41</v>
      </c>
      <c r="H1950">
        <v>2</v>
      </c>
      <c r="I1950" s="1">
        <v>45165</v>
      </c>
      <c r="J1950" t="s">
        <v>19</v>
      </c>
      <c r="K1950">
        <v>3.34</v>
      </c>
      <c r="L1950">
        <v>0</v>
      </c>
      <c r="M1950">
        <v>23.18</v>
      </c>
      <c r="N1950">
        <v>30</v>
      </c>
      <c r="O1950">
        <f t="shared" si="30"/>
        <v>4957.6399999999994</v>
      </c>
    </row>
    <row r="1951" spans="1:15" x14ac:dyDescent="0.3">
      <c r="A1951" t="s">
        <v>3355</v>
      </c>
      <c r="B1951" t="s">
        <v>15</v>
      </c>
      <c r="C1951">
        <v>58</v>
      </c>
      <c r="D1951" t="s">
        <v>37</v>
      </c>
      <c r="E1951" t="s">
        <v>41</v>
      </c>
      <c r="F1951" t="s">
        <v>1035</v>
      </c>
      <c r="G1951">
        <v>2854.9</v>
      </c>
      <c r="H1951">
        <v>4</v>
      </c>
      <c r="I1951" s="1">
        <v>45165</v>
      </c>
      <c r="J1951" t="s">
        <v>33</v>
      </c>
      <c r="K1951">
        <v>26.23</v>
      </c>
      <c r="L1951">
        <v>1</v>
      </c>
      <c r="M1951">
        <v>17.329999999999998</v>
      </c>
      <c r="N1951">
        <v>196</v>
      </c>
      <c r="O1951">
        <v>0</v>
      </c>
    </row>
    <row r="1952" spans="1:15" x14ac:dyDescent="0.3">
      <c r="A1952" t="s">
        <v>425</v>
      </c>
      <c r="B1952" t="s">
        <v>25</v>
      </c>
      <c r="C1952">
        <v>34</v>
      </c>
      <c r="D1952" t="s">
        <v>16</v>
      </c>
      <c r="E1952" t="s">
        <v>26</v>
      </c>
      <c r="F1952" t="s">
        <v>317</v>
      </c>
      <c r="G1952">
        <v>2324.83</v>
      </c>
      <c r="H1952">
        <v>1</v>
      </c>
      <c r="I1952" s="1">
        <v>45166</v>
      </c>
      <c r="J1952" t="s">
        <v>33</v>
      </c>
      <c r="K1952">
        <v>30.44</v>
      </c>
      <c r="L1952">
        <v>0</v>
      </c>
      <c r="M1952">
        <v>24.81</v>
      </c>
      <c r="N1952">
        <v>141</v>
      </c>
      <c r="O1952">
        <f t="shared" si="30"/>
        <v>2300.02</v>
      </c>
    </row>
    <row r="1953" spans="1:15" x14ac:dyDescent="0.3">
      <c r="A1953" t="s">
        <v>1422</v>
      </c>
      <c r="B1953" t="s">
        <v>25</v>
      </c>
      <c r="C1953">
        <v>49</v>
      </c>
      <c r="D1953" t="s">
        <v>16</v>
      </c>
      <c r="E1953" t="s">
        <v>31</v>
      </c>
      <c r="F1953" t="s">
        <v>1423</v>
      </c>
      <c r="G1953">
        <v>1417.72</v>
      </c>
      <c r="H1953">
        <v>5</v>
      </c>
      <c r="I1953" s="1">
        <v>45166</v>
      </c>
      <c r="J1953" t="s">
        <v>23</v>
      </c>
      <c r="K1953">
        <v>51.74</v>
      </c>
      <c r="L1953">
        <v>1</v>
      </c>
      <c r="M1953">
        <v>45.35</v>
      </c>
      <c r="N1953">
        <v>252</v>
      </c>
      <c r="O1953">
        <v>0</v>
      </c>
    </row>
    <row r="1954" spans="1:15" x14ac:dyDescent="0.3">
      <c r="A1954" t="s">
        <v>1710</v>
      </c>
      <c r="B1954" t="s">
        <v>25</v>
      </c>
      <c r="C1954">
        <v>29</v>
      </c>
      <c r="D1954" t="s">
        <v>30</v>
      </c>
      <c r="E1954" t="s">
        <v>38</v>
      </c>
      <c r="F1954" t="s">
        <v>1634</v>
      </c>
      <c r="G1954">
        <v>591.54</v>
      </c>
      <c r="H1954">
        <v>4</v>
      </c>
      <c r="I1954" s="1">
        <v>45166</v>
      </c>
      <c r="J1954" t="s">
        <v>53</v>
      </c>
      <c r="K1954">
        <v>40.26</v>
      </c>
      <c r="L1954">
        <v>0</v>
      </c>
      <c r="M1954">
        <v>20.9</v>
      </c>
      <c r="N1954">
        <v>37</v>
      </c>
      <c r="O1954">
        <f t="shared" si="30"/>
        <v>2345.2599999999998</v>
      </c>
    </row>
    <row r="1955" spans="1:15" x14ac:dyDescent="0.3">
      <c r="A1955" t="s">
        <v>2588</v>
      </c>
      <c r="B1955" t="s">
        <v>25</v>
      </c>
      <c r="C1955">
        <v>33</v>
      </c>
      <c r="D1955" t="s">
        <v>30</v>
      </c>
      <c r="E1955" t="s">
        <v>31</v>
      </c>
      <c r="F1955" t="s">
        <v>48</v>
      </c>
      <c r="G1955">
        <v>2183.2199999999998</v>
      </c>
      <c r="H1955">
        <v>5</v>
      </c>
      <c r="I1955" s="1">
        <v>45166</v>
      </c>
      <c r="J1955" t="s">
        <v>28</v>
      </c>
      <c r="K1955">
        <v>59.49</v>
      </c>
      <c r="L1955">
        <v>0</v>
      </c>
      <c r="M1955">
        <v>19.57</v>
      </c>
      <c r="N1955">
        <v>340</v>
      </c>
      <c r="O1955">
        <f t="shared" si="30"/>
        <v>10896.529999999999</v>
      </c>
    </row>
    <row r="1956" spans="1:15" x14ac:dyDescent="0.3">
      <c r="A1956" t="s">
        <v>2744</v>
      </c>
      <c r="B1956" t="s">
        <v>15</v>
      </c>
      <c r="C1956">
        <v>37</v>
      </c>
      <c r="D1956" t="s">
        <v>37</v>
      </c>
      <c r="E1956" t="s">
        <v>41</v>
      </c>
      <c r="F1956" t="s">
        <v>287</v>
      </c>
      <c r="G1956">
        <v>1300.3399999999999</v>
      </c>
      <c r="H1956">
        <v>4</v>
      </c>
      <c r="I1956" s="1">
        <v>45166</v>
      </c>
      <c r="J1956" t="s">
        <v>53</v>
      </c>
      <c r="K1956">
        <v>27.36</v>
      </c>
      <c r="L1956">
        <v>0</v>
      </c>
      <c r="M1956">
        <v>25.71</v>
      </c>
      <c r="N1956">
        <v>462</v>
      </c>
      <c r="O1956">
        <f t="shared" si="30"/>
        <v>5175.6499999999996</v>
      </c>
    </row>
    <row r="1957" spans="1:15" x14ac:dyDescent="0.3">
      <c r="A1957" t="s">
        <v>2770</v>
      </c>
      <c r="B1957" t="s">
        <v>25</v>
      </c>
      <c r="C1957">
        <v>43</v>
      </c>
      <c r="D1957" t="s">
        <v>30</v>
      </c>
      <c r="E1957" t="s">
        <v>17</v>
      </c>
      <c r="F1957" t="s">
        <v>627</v>
      </c>
      <c r="G1957">
        <v>664.35</v>
      </c>
      <c r="H1957">
        <v>1</v>
      </c>
      <c r="I1957" s="1">
        <v>45166</v>
      </c>
      <c r="J1957" t="s">
        <v>19</v>
      </c>
      <c r="K1957">
        <v>53.17</v>
      </c>
      <c r="L1957">
        <v>1</v>
      </c>
      <c r="M1957">
        <v>26.74</v>
      </c>
      <c r="N1957">
        <v>330</v>
      </c>
      <c r="O1957">
        <v>0</v>
      </c>
    </row>
    <row r="1958" spans="1:15" x14ac:dyDescent="0.3">
      <c r="A1958" t="s">
        <v>2871</v>
      </c>
      <c r="B1958" t="s">
        <v>15</v>
      </c>
      <c r="C1958">
        <v>33</v>
      </c>
      <c r="D1958" t="s">
        <v>16</v>
      </c>
      <c r="E1958" t="s">
        <v>31</v>
      </c>
      <c r="F1958" t="s">
        <v>1995</v>
      </c>
      <c r="G1958">
        <v>4302.41</v>
      </c>
      <c r="H1958">
        <v>3</v>
      </c>
      <c r="I1958" s="1">
        <v>45166</v>
      </c>
      <c r="J1958" t="s">
        <v>28</v>
      </c>
      <c r="K1958">
        <v>46.2</v>
      </c>
      <c r="L1958">
        <v>0</v>
      </c>
      <c r="M1958">
        <v>13.67</v>
      </c>
      <c r="N1958">
        <v>204</v>
      </c>
      <c r="O1958">
        <f t="shared" si="30"/>
        <v>12893.56</v>
      </c>
    </row>
    <row r="1959" spans="1:15" x14ac:dyDescent="0.3">
      <c r="A1959" t="s">
        <v>2936</v>
      </c>
      <c r="B1959" t="s">
        <v>25</v>
      </c>
      <c r="C1959">
        <v>49</v>
      </c>
      <c r="D1959" t="s">
        <v>67</v>
      </c>
      <c r="E1959" t="s">
        <v>31</v>
      </c>
      <c r="F1959" t="s">
        <v>1489</v>
      </c>
      <c r="G1959">
        <v>3440.57</v>
      </c>
      <c r="H1959">
        <v>4</v>
      </c>
      <c r="I1959" s="1">
        <v>45166</v>
      </c>
      <c r="J1959" t="s">
        <v>33</v>
      </c>
      <c r="K1959">
        <v>26.82</v>
      </c>
      <c r="L1959">
        <v>0</v>
      </c>
      <c r="M1959">
        <v>25.16</v>
      </c>
      <c r="N1959">
        <v>316</v>
      </c>
      <c r="O1959">
        <f t="shared" si="30"/>
        <v>13737.12</v>
      </c>
    </row>
    <row r="1960" spans="1:15" x14ac:dyDescent="0.3">
      <c r="A1960" t="s">
        <v>3619</v>
      </c>
      <c r="B1960" t="s">
        <v>25</v>
      </c>
      <c r="C1960">
        <v>49</v>
      </c>
      <c r="D1960" t="s">
        <v>30</v>
      </c>
      <c r="E1960" t="s">
        <v>38</v>
      </c>
      <c r="F1960" t="s">
        <v>1284</v>
      </c>
      <c r="G1960">
        <v>4521.5200000000004</v>
      </c>
      <c r="H1960">
        <v>3</v>
      </c>
      <c r="I1960" s="1">
        <v>45166</v>
      </c>
      <c r="J1960" t="s">
        <v>19</v>
      </c>
      <c r="K1960">
        <v>31.68</v>
      </c>
      <c r="L1960">
        <v>0</v>
      </c>
      <c r="M1960">
        <v>3.92</v>
      </c>
      <c r="N1960">
        <v>235</v>
      </c>
      <c r="O1960">
        <f t="shared" si="30"/>
        <v>13560.640000000001</v>
      </c>
    </row>
    <row r="1961" spans="1:15" x14ac:dyDescent="0.3">
      <c r="A1961" t="s">
        <v>3791</v>
      </c>
      <c r="B1961" t="s">
        <v>25</v>
      </c>
      <c r="C1961">
        <v>21</v>
      </c>
      <c r="D1961" t="s">
        <v>21</v>
      </c>
      <c r="E1961" t="s">
        <v>31</v>
      </c>
      <c r="F1961" t="s">
        <v>1652</v>
      </c>
      <c r="G1961">
        <v>1904.82</v>
      </c>
      <c r="H1961">
        <v>1</v>
      </c>
      <c r="I1961" s="1">
        <v>45166</v>
      </c>
      <c r="J1961" t="s">
        <v>28</v>
      </c>
      <c r="K1961">
        <v>52.39</v>
      </c>
      <c r="L1961">
        <v>1</v>
      </c>
      <c r="M1961">
        <v>20.53</v>
      </c>
      <c r="N1961">
        <v>270</v>
      </c>
      <c r="O1961">
        <v>0</v>
      </c>
    </row>
    <row r="1962" spans="1:15" x14ac:dyDescent="0.3">
      <c r="A1962" t="s">
        <v>662</v>
      </c>
      <c r="B1962" t="s">
        <v>15</v>
      </c>
      <c r="C1962">
        <v>43</v>
      </c>
      <c r="D1962" t="s">
        <v>30</v>
      </c>
      <c r="E1962" t="s">
        <v>31</v>
      </c>
      <c r="F1962" t="s">
        <v>663</v>
      </c>
      <c r="G1962">
        <v>4001.14</v>
      </c>
      <c r="H1962">
        <v>2</v>
      </c>
      <c r="I1962" s="1">
        <v>45167</v>
      </c>
      <c r="J1962" t="s">
        <v>28</v>
      </c>
      <c r="K1962">
        <v>13.28</v>
      </c>
      <c r="L1962">
        <v>1</v>
      </c>
      <c r="M1962">
        <v>33.67</v>
      </c>
      <c r="N1962">
        <v>248</v>
      </c>
      <c r="O1962">
        <v>0</v>
      </c>
    </row>
    <row r="1963" spans="1:15" x14ac:dyDescent="0.3">
      <c r="A1963" t="s">
        <v>1048</v>
      </c>
      <c r="B1963" t="s">
        <v>25</v>
      </c>
      <c r="C1963">
        <v>39</v>
      </c>
      <c r="D1963" t="s">
        <v>21</v>
      </c>
      <c r="E1963" t="s">
        <v>17</v>
      </c>
      <c r="F1963" t="s">
        <v>74</v>
      </c>
      <c r="G1963">
        <v>4735.72</v>
      </c>
      <c r="H1963">
        <v>5</v>
      </c>
      <c r="I1963" s="1">
        <v>45167</v>
      </c>
      <c r="J1963" t="s">
        <v>28</v>
      </c>
      <c r="K1963">
        <v>18.440000000000001</v>
      </c>
      <c r="L1963">
        <v>1</v>
      </c>
      <c r="M1963">
        <v>11.9</v>
      </c>
      <c r="N1963">
        <v>494</v>
      </c>
      <c r="O1963">
        <v>0</v>
      </c>
    </row>
    <row r="1964" spans="1:15" x14ac:dyDescent="0.3">
      <c r="A1964" t="s">
        <v>1424</v>
      </c>
      <c r="B1964" t="s">
        <v>15</v>
      </c>
      <c r="C1964">
        <v>59</v>
      </c>
      <c r="D1964" t="s">
        <v>21</v>
      </c>
      <c r="E1964" t="s">
        <v>26</v>
      </c>
      <c r="F1964" t="s">
        <v>172</v>
      </c>
      <c r="G1964">
        <v>864.52</v>
      </c>
      <c r="H1964">
        <v>2</v>
      </c>
      <c r="I1964" s="1">
        <v>45167</v>
      </c>
      <c r="J1964" t="s">
        <v>28</v>
      </c>
      <c r="K1964">
        <v>33.56</v>
      </c>
      <c r="L1964">
        <v>1</v>
      </c>
      <c r="M1964">
        <v>14.09</v>
      </c>
      <c r="N1964">
        <v>384</v>
      </c>
      <c r="O1964">
        <v>0</v>
      </c>
    </row>
    <row r="1965" spans="1:15" x14ac:dyDescent="0.3">
      <c r="A1965" t="s">
        <v>1873</v>
      </c>
      <c r="B1965" t="s">
        <v>15</v>
      </c>
      <c r="C1965">
        <v>27</v>
      </c>
      <c r="D1965" t="s">
        <v>16</v>
      </c>
      <c r="E1965" t="s">
        <v>17</v>
      </c>
      <c r="F1965" t="s">
        <v>848</v>
      </c>
      <c r="G1965">
        <v>1576.55</v>
      </c>
      <c r="H1965">
        <v>5</v>
      </c>
      <c r="I1965" s="1">
        <v>45167</v>
      </c>
      <c r="J1965" t="s">
        <v>28</v>
      </c>
      <c r="K1965">
        <v>47.11</v>
      </c>
      <c r="L1965">
        <v>0</v>
      </c>
      <c r="M1965">
        <v>33.299999999999997</v>
      </c>
      <c r="N1965">
        <v>487</v>
      </c>
      <c r="O1965">
        <f t="shared" si="30"/>
        <v>7849.45</v>
      </c>
    </row>
    <row r="1966" spans="1:15" x14ac:dyDescent="0.3">
      <c r="A1966" t="s">
        <v>2066</v>
      </c>
      <c r="B1966" t="s">
        <v>25</v>
      </c>
      <c r="C1966">
        <v>21</v>
      </c>
      <c r="D1966" t="s">
        <v>67</v>
      </c>
      <c r="E1966" t="s">
        <v>31</v>
      </c>
      <c r="F1966" t="s">
        <v>161</v>
      </c>
      <c r="G1966">
        <v>4688.66</v>
      </c>
      <c r="H1966">
        <v>1</v>
      </c>
      <c r="I1966" s="1">
        <v>45167</v>
      </c>
      <c r="J1966" t="s">
        <v>23</v>
      </c>
      <c r="K1966">
        <v>3.41</v>
      </c>
      <c r="L1966">
        <v>0</v>
      </c>
      <c r="M1966">
        <v>6.62</v>
      </c>
      <c r="N1966">
        <v>90</v>
      </c>
      <c r="O1966">
        <f t="shared" si="30"/>
        <v>4682.04</v>
      </c>
    </row>
    <row r="1967" spans="1:15" x14ac:dyDescent="0.3">
      <c r="A1967" t="s">
        <v>2076</v>
      </c>
      <c r="B1967" t="s">
        <v>25</v>
      </c>
      <c r="C1967">
        <v>46</v>
      </c>
      <c r="D1967" t="s">
        <v>37</v>
      </c>
      <c r="E1967" t="s">
        <v>38</v>
      </c>
      <c r="F1967" t="s">
        <v>711</v>
      </c>
      <c r="G1967">
        <v>1841.43</v>
      </c>
      <c r="H1967">
        <v>3</v>
      </c>
      <c r="I1967" s="1">
        <v>45167</v>
      </c>
      <c r="J1967" t="s">
        <v>53</v>
      </c>
      <c r="K1967">
        <v>43.27</v>
      </c>
      <c r="L1967">
        <v>1</v>
      </c>
      <c r="M1967">
        <v>49.83</v>
      </c>
      <c r="N1967">
        <v>35</v>
      </c>
      <c r="O1967">
        <v>0</v>
      </c>
    </row>
    <row r="1968" spans="1:15" x14ac:dyDescent="0.3">
      <c r="A1968" t="s">
        <v>2685</v>
      </c>
      <c r="B1968" t="s">
        <v>15</v>
      </c>
      <c r="C1968">
        <v>58</v>
      </c>
      <c r="D1968" t="s">
        <v>21</v>
      </c>
      <c r="E1968" t="s">
        <v>38</v>
      </c>
      <c r="F1968" t="s">
        <v>731</v>
      </c>
      <c r="G1968">
        <v>3286.39</v>
      </c>
      <c r="H1968">
        <v>3</v>
      </c>
      <c r="I1968" s="1">
        <v>45167</v>
      </c>
      <c r="J1968" t="s">
        <v>23</v>
      </c>
      <c r="K1968">
        <v>21.39</v>
      </c>
      <c r="L1968">
        <v>0</v>
      </c>
      <c r="M1968">
        <v>15.97</v>
      </c>
      <c r="N1968">
        <v>234</v>
      </c>
      <c r="O1968">
        <f t="shared" si="30"/>
        <v>9843.2000000000007</v>
      </c>
    </row>
    <row r="1969" spans="1:15" x14ac:dyDescent="0.3">
      <c r="A1969" t="s">
        <v>2886</v>
      </c>
      <c r="B1969" t="s">
        <v>15</v>
      </c>
      <c r="C1969">
        <v>50</v>
      </c>
      <c r="D1969" t="s">
        <v>16</v>
      </c>
      <c r="E1969" t="s">
        <v>26</v>
      </c>
      <c r="F1969" t="s">
        <v>1178</v>
      </c>
      <c r="G1969">
        <v>4690.07</v>
      </c>
      <c r="H1969">
        <v>2</v>
      </c>
      <c r="I1969" s="1">
        <v>45167</v>
      </c>
      <c r="J1969" t="s">
        <v>19</v>
      </c>
      <c r="K1969">
        <v>29.44</v>
      </c>
      <c r="L1969">
        <v>1</v>
      </c>
      <c r="M1969">
        <v>33.35</v>
      </c>
      <c r="N1969">
        <v>196</v>
      </c>
      <c r="O1969">
        <v>0</v>
      </c>
    </row>
    <row r="1970" spans="1:15" x14ac:dyDescent="0.3">
      <c r="A1970" t="s">
        <v>3082</v>
      </c>
      <c r="B1970" t="s">
        <v>15</v>
      </c>
      <c r="C1970">
        <v>53</v>
      </c>
      <c r="D1970" t="s">
        <v>37</v>
      </c>
      <c r="E1970" t="s">
        <v>31</v>
      </c>
      <c r="F1970" t="s">
        <v>92</v>
      </c>
      <c r="G1970">
        <v>1658.4</v>
      </c>
      <c r="H1970">
        <v>4</v>
      </c>
      <c r="I1970" s="1">
        <v>45167</v>
      </c>
      <c r="J1970" t="s">
        <v>19</v>
      </c>
      <c r="K1970">
        <v>46.44</v>
      </c>
      <c r="L1970">
        <v>0</v>
      </c>
      <c r="M1970">
        <v>33.1</v>
      </c>
      <c r="N1970">
        <v>76</v>
      </c>
      <c r="O1970">
        <f t="shared" si="30"/>
        <v>6600.5</v>
      </c>
    </row>
    <row r="1971" spans="1:15" x14ac:dyDescent="0.3">
      <c r="A1971" t="s">
        <v>3242</v>
      </c>
      <c r="B1971" t="s">
        <v>15</v>
      </c>
      <c r="C1971">
        <v>54</v>
      </c>
      <c r="D1971" t="s">
        <v>16</v>
      </c>
      <c r="E1971" t="s">
        <v>17</v>
      </c>
      <c r="F1971" t="s">
        <v>1729</v>
      </c>
      <c r="G1971">
        <v>4998</v>
      </c>
      <c r="H1971">
        <v>4</v>
      </c>
      <c r="I1971" s="1">
        <v>45167</v>
      </c>
      <c r="J1971" t="s">
        <v>23</v>
      </c>
      <c r="K1971">
        <v>28.67</v>
      </c>
      <c r="L1971">
        <v>0</v>
      </c>
      <c r="M1971">
        <v>24.13</v>
      </c>
      <c r="N1971">
        <v>183</v>
      </c>
      <c r="O1971">
        <f t="shared" si="30"/>
        <v>19967.87</v>
      </c>
    </row>
    <row r="1972" spans="1:15" x14ac:dyDescent="0.3">
      <c r="A1972" t="s">
        <v>947</v>
      </c>
      <c r="B1972" t="s">
        <v>25</v>
      </c>
      <c r="C1972">
        <v>40</v>
      </c>
      <c r="D1972" t="s">
        <v>16</v>
      </c>
      <c r="E1972" t="s">
        <v>41</v>
      </c>
      <c r="F1972" t="s">
        <v>35</v>
      </c>
      <c r="G1972">
        <v>4755.09</v>
      </c>
      <c r="H1972">
        <v>4</v>
      </c>
      <c r="I1972" s="1">
        <v>45168</v>
      </c>
      <c r="J1972" t="s">
        <v>23</v>
      </c>
      <c r="K1972">
        <v>18.23</v>
      </c>
      <c r="L1972">
        <v>0</v>
      </c>
      <c r="M1972">
        <v>14.38</v>
      </c>
      <c r="N1972">
        <v>208</v>
      </c>
      <c r="O1972">
        <f t="shared" si="30"/>
        <v>19005.98</v>
      </c>
    </row>
    <row r="1973" spans="1:15" x14ac:dyDescent="0.3">
      <c r="A1973" t="s">
        <v>994</v>
      </c>
      <c r="B1973" t="s">
        <v>15</v>
      </c>
      <c r="C1973">
        <v>20</v>
      </c>
      <c r="D1973" t="s">
        <v>16</v>
      </c>
      <c r="E1973" t="s">
        <v>26</v>
      </c>
      <c r="F1973" t="s">
        <v>252</v>
      </c>
      <c r="G1973">
        <v>2848.96</v>
      </c>
      <c r="H1973">
        <v>4</v>
      </c>
      <c r="I1973" s="1">
        <v>45168</v>
      </c>
      <c r="J1973" t="s">
        <v>33</v>
      </c>
      <c r="K1973">
        <v>14.92</v>
      </c>
      <c r="L1973">
        <v>1</v>
      </c>
      <c r="M1973">
        <v>37.130000000000003</v>
      </c>
      <c r="N1973">
        <v>481</v>
      </c>
      <c r="O1973">
        <v>0</v>
      </c>
    </row>
    <row r="1974" spans="1:15" x14ac:dyDescent="0.3">
      <c r="A1974" t="s">
        <v>1730</v>
      </c>
      <c r="B1974" t="s">
        <v>15</v>
      </c>
      <c r="C1974">
        <v>35</v>
      </c>
      <c r="D1974" t="s">
        <v>37</v>
      </c>
      <c r="E1974" t="s">
        <v>26</v>
      </c>
      <c r="F1974" t="s">
        <v>1731</v>
      </c>
      <c r="G1974">
        <v>1869.97</v>
      </c>
      <c r="H1974">
        <v>2</v>
      </c>
      <c r="I1974" s="1">
        <v>45168</v>
      </c>
      <c r="J1974" t="s">
        <v>28</v>
      </c>
      <c r="K1974">
        <v>16.23</v>
      </c>
      <c r="L1974">
        <v>0</v>
      </c>
      <c r="M1974">
        <v>40.049999999999997</v>
      </c>
      <c r="N1974">
        <v>296</v>
      </c>
      <c r="O1974">
        <f t="shared" si="30"/>
        <v>3699.89</v>
      </c>
    </row>
    <row r="1975" spans="1:15" x14ac:dyDescent="0.3">
      <c r="A1975" t="s">
        <v>2030</v>
      </c>
      <c r="B1975" t="s">
        <v>25</v>
      </c>
      <c r="C1975">
        <v>54</v>
      </c>
      <c r="D1975" t="s">
        <v>16</v>
      </c>
      <c r="E1975" t="s">
        <v>31</v>
      </c>
      <c r="F1975" t="s">
        <v>1606</v>
      </c>
      <c r="G1975">
        <v>2039.38</v>
      </c>
      <c r="H1975">
        <v>5</v>
      </c>
      <c r="I1975" s="1">
        <v>45168</v>
      </c>
      <c r="J1975" t="s">
        <v>33</v>
      </c>
      <c r="K1975">
        <v>49.18</v>
      </c>
      <c r="L1975">
        <v>1</v>
      </c>
      <c r="M1975">
        <v>30.4</v>
      </c>
      <c r="N1975">
        <v>163</v>
      </c>
      <c r="O1975">
        <v>0</v>
      </c>
    </row>
    <row r="1976" spans="1:15" x14ac:dyDescent="0.3">
      <c r="A1976" t="s">
        <v>2687</v>
      </c>
      <c r="B1976" t="s">
        <v>15</v>
      </c>
      <c r="C1976">
        <v>24</v>
      </c>
      <c r="D1976" t="s">
        <v>21</v>
      </c>
      <c r="E1976" t="s">
        <v>38</v>
      </c>
      <c r="F1976" t="s">
        <v>1590</v>
      </c>
      <c r="G1976">
        <v>2702.75</v>
      </c>
      <c r="H1976">
        <v>5</v>
      </c>
      <c r="I1976" s="1">
        <v>45168</v>
      </c>
      <c r="J1976" t="s">
        <v>19</v>
      </c>
      <c r="K1976">
        <v>12.15</v>
      </c>
      <c r="L1976">
        <v>0</v>
      </c>
      <c r="M1976">
        <v>49.28</v>
      </c>
      <c r="N1976">
        <v>73</v>
      </c>
      <c r="O1976">
        <f t="shared" si="30"/>
        <v>13464.47</v>
      </c>
    </row>
    <row r="1977" spans="1:15" x14ac:dyDescent="0.3">
      <c r="A1977" t="s">
        <v>2753</v>
      </c>
      <c r="B1977" t="s">
        <v>25</v>
      </c>
      <c r="C1977">
        <v>49</v>
      </c>
      <c r="D1977" t="s">
        <v>37</v>
      </c>
      <c r="E1977" t="s">
        <v>38</v>
      </c>
      <c r="F1977" t="s">
        <v>233</v>
      </c>
      <c r="G1977">
        <v>3742.76</v>
      </c>
      <c r="H1977">
        <v>1</v>
      </c>
      <c r="I1977" s="1">
        <v>45168</v>
      </c>
      <c r="J1977" t="s">
        <v>19</v>
      </c>
      <c r="K1977">
        <v>40.520000000000003</v>
      </c>
      <c r="L1977">
        <v>1</v>
      </c>
      <c r="M1977">
        <v>34.24</v>
      </c>
      <c r="N1977">
        <v>14</v>
      </c>
      <c r="O1977">
        <v>0</v>
      </c>
    </row>
    <row r="1978" spans="1:15" x14ac:dyDescent="0.3">
      <c r="A1978" t="s">
        <v>3557</v>
      </c>
      <c r="B1978" t="s">
        <v>25</v>
      </c>
      <c r="C1978">
        <v>26</v>
      </c>
      <c r="D1978" t="s">
        <v>30</v>
      </c>
      <c r="E1978" t="s">
        <v>17</v>
      </c>
      <c r="F1978" t="s">
        <v>362</v>
      </c>
      <c r="G1978">
        <v>2819.17</v>
      </c>
      <c r="H1978">
        <v>4</v>
      </c>
      <c r="I1978" s="1">
        <v>45168</v>
      </c>
      <c r="J1978" t="s">
        <v>53</v>
      </c>
      <c r="K1978">
        <v>28.13</v>
      </c>
      <c r="L1978">
        <v>0</v>
      </c>
      <c r="M1978">
        <v>47.93</v>
      </c>
      <c r="N1978">
        <v>66</v>
      </c>
      <c r="O1978">
        <f t="shared" si="30"/>
        <v>11228.75</v>
      </c>
    </row>
    <row r="1979" spans="1:15" x14ac:dyDescent="0.3">
      <c r="A1979" t="s">
        <v>1771</v>
      </c>
      <c r="B1979" t="s">
        <v>25</v>
      </c>
      <c r="C1979">
        <v>59</v>
      </c>
      <c r="D1979" t="s">
        <v>37</v>
      </c>
      <c r="E1979" t="s">
        <v>26</v>
      </c>
      <c r="F1979" t="s">
        <v>1772</v>
      </c>
      <c r="G1979">
        <v>4884.59</v>
      </c>
      <c r="H1979">
        <v>5</v>
      </c>
      <c r="I1979" s="1">
        <v>45169</v>
      </c>
      <c r="J1979" t="s">
        <v>23</v>
      </c>
      <c r="K1979">
        <v>45.69</v>
      </c>
      <c r="L1979">
        <v>1</v>
      </c>
      <c r="M1979">
        <v>35.32</v>
      </c>
      <c r="N1979">
        <v>492</v>
      </c>
      <c r="O1979">
        <v>0</v>
      </c>
    </row>
    <row r="1980" spans="1:15" x14ac:dyDescent="0.3">
      <c r="A1980" t="s">
        <v>1855</v>
      </c>
      <c r="B1980" t="s">
        <v>25</v>
      </c>
      <c r="C1980">
        <v>19</v>
      </c>
      <c r="D1980" t="s">
        <v>30</v>
      </c>
      <c r="E1980" t="s">
        <v>38</v>
      </c>
      <c r="F1980" t="s">
        <v>1856</v>
      </c>
      <c r="G1980">
        <v>3604.18</v>
      </c>
      <c r="H1980">
        <v>5</v>
      </c>
      <c r="I1980" s="1">
        <v>45169</v>
      </c>
      <c r="J1980" t="s">
        <v>28</v>
      </c>
      <c r="K1980">
        <v>42.31</v>
      </c>
      <c r="L1980">
        <v>0</v>
      </c>
      <c r="M1980">
        <v>0.72</v>
      </c>
      <c r="N1980">
        <v>432</v>
      </c>
      <c r="O1980">
        <f t="shared" si="30"/>
        <v>18020.179999999997</v>
      </c>
    </row>
    <row r="1981" spans="1:15" x14ac:dyDescent="0.3">
      <c r="A1981" t="s">
        <v>2478</v>
      </c>
      <c r="B1981" t="s">
        <v>25</v>
      </c>
      <c r="C1981">
        <v>31</v>
      </c>
      <c r="D1981" t="s">
        <v>16</v>
      </c>
      <c r="E1981" t="s">
        <v>41</v>
      </c>
      <c r="F1981" t="s">
        <v>976</v>
      </c>
      <c r="G1981">
        <v>4457.1400000000003</v>
      </c>
      <c r="H1981">
        <v>3</v>
      </c>
      <c r="I1981" s="1">
        <v>45169</v>
      </c>
      <c r="J1981" t="s">
        <v>19</v>
      </c>
      <c r="K1981">
        <v>17.29</v>
      </c>
      <c r="L1981">
        <v>0</v>
      </c>
      <c r="M1981">
        <v>9.25</v>
      </c>
      <c r="N1981">
        <v>257</v>
      </c>
      <c r="O1981">
        <f t="shared" si="30"/>
        <v>13362.170000000002</v>
      </c>
    </row>
    <row r="1982" spans="1:15" x14ac:dyDescent="0.3">
      <c r="A1982" t="s">
        <v>2604</v>
      </c>
      <c r="B1982" t="s">
        <v>25</v>
      </c>
      <c r="C1982">
        <v>21</v>
      </c>
      <c r="D1982" t="s">
        <v>30</v>
      </c>
      <c r="E1982" t="s">
        <v>38</v>
      </c>
      <c r="F1982" t="s">
        <v>593</v>
      </c>
      <c r="G1982">
        <v>2284.4299999999998</v>
      </c>
      <c r="H1982">
        <v>5</v>
      </c>
      <c r="I1982" s="1">
        <v>45169</v>
      </c>
      <c r="J1982" t="s">
        <v>53</v>
      </c>
      <c r="K1982">
        <v>9.93</v>
      </c>
      <c r="L1982">
        <v>0</v>
      </c>
      <c r="M1982">
        <v>34.619999999999997</v>
      </c>
      <c r="N1982">
        <v>162</v>
      </c>
      <c r="O1982">
        <f t="shared" si="30"/>
        <v>11387.529999999999</v>
      </c>
    </row>
    <row r="1983" spans="1:15" x14ac:dyDescent="0.3">
      <c r="A1983" t="s">
        <v>2723</v>
      </c>
      <c r="B1983" t="s">
        <v>15</v>
      </c>
      <c r="C1983">
        <v>39</v>
      </c>
      <c r="D1983" t="s">
        <v>30</v>
      </c>
      <c r="E1983" t="s">
        <v>26</v>
      </c>
      <c r="F1983" t="s">
        <v>473</v>
      </c>
      <c r="G1983">
        <v>2826.63</v>
      </c>
      <c r="H1983">
        <v>4</v>
      </c>
      <c r="I1983" s="1">
        <v>45169</v>
      </c>
      <c r="J1983" t="s">
        <v>23</v>
      </c>
      <c r="K1983">
        <v>31.9</v>
      </c>
      <c r="L1983">
        <v>1</v>
      </c>
      <c r="M1983">
        <v>10.01</v>
      </c>
      <c r="N1983">
        <v>1</v>
      </c>
      <c r="O1983">
        <v>0</v>
      </c>
    </row>
    <row r="1984" spans="1:15" x14ac:dyDescent="0.3">
      <c r="A1984" t="s">
        <v>2833</v>
      </c>
      <c r="B1984" t="s">
        <v>15</v>
      </c>
      <c r="C1984">
        <v>33</v>
      </c>
      <c r="D1984" t="s">
        <v>21</v>
      </c>
      <c r="E1984" t="s">
        <v>38</v>
      </c>
      <c r="F1984" t="s">
        <v>128</v>
      </c>
      <c r="G1984">
        <v>3088.5</v>
      </c>
      <c r="H1984">
        <v>2</v>
      </c>
      <c r="I1984" s="1">
        <v>45169</v>
      </c>
      <c r="J1984" t="s">
        <v>33</v>
      </c>
      <c r="K1984">
        <v>17.03</v>
      </c>
      <c r="L1984">
        <v>1</v>
      </c>
      <c r="M1984">
        <v>9.8000000000000007</v>
      </c>
      <c r="N1984">
        <v>6</v>
      </c>
      <c r="O1984">
        <v>0</v>
      </c>
    </row>
    <row r="1985" spans="1:15" x14ac:dyDescent="0.3">
      <c r="A1985" t="s">
        <v>3116</v>
      </c>
      <c r="B1985" t="s">
        <v>25</v>
      </c>
      <c r="C1985">
        <v>37</v>
      </c>
      <c r="D1985" t="s">
        <v>37</v>
      </c>
      <c r="E1985" t="s">
        <v>26</v>
      </c>
      <c r="F1985" t="s">
        <v>660</v>
      </c>
      <c r="G1985">
        <v>1579.4</v>
      </c>
      <c r="H1985">
        <v>2</v>
      </c>
      <c r="I1985" s="1">
        <v>45169</v>
      </c>
      <c r="J1985" t="s">
        <v>53</v>
      </c>
      <c r="K1985">
        <v>13.1</v>
      </c>
      <c r="L1985">
        <v>1</v>
      </c>
      <c r="M1985">
        <v>19.940000000000001</v>
      </c>
      <c r="N1985">
        <v>105</v>
      </c>
      <c r="O1985">
        <v>0</v>
      </c>
    </row>
    <row r="1986" spans="1:15" x14ac:dyDescent="0.3">
      <c r="A1986" t="s">
        <v>3216</v>
      </c>
      <c r="B1986" t="s">
        <v>15</v>
      </c>
      <c r="C1986">
        <v>60</v>
      </c>
      <c r="D1986" t="s">
        <v>67</v>
      </c>
      <c r="E1986" t="s">
        <v>41</v>
      </c>
      <c r="F1986" t="s">
        <v>2490</v>
      </c>
      <c r="G1986">
        <v>2377.0100000000002</v>
      </c>
      <c r="H1986">
        <v>3</v>
      </c>
      <c r="I1986" s="1">
        <v>45169</v>
      </c>
      <c r="J1986" t="s">
        <v>23</v>
      </c>
      <c r="K1986">
        <v>11.63</v>
      </c>
      <c r="L1986">
        <v>0</v>
      </c>
      <c r="M1986">
        <v>49.72</v>
      </c>
      <c r="N1986">
        <v>368</v>
      </c>
      <c r="O1986">
        <f t="shared" si="30"/>
        <v>7081.31</v>
      </c>
    </row>
    <row r="1987" spans="1:15" x14ac:dyDescent="0.3">
      <c r="A1987" t="s">
        <v>3301</v>
      </c>
      <c r="B1987" t="s">
        <v>15</v>
      </c>
      <c r="C1987">
        <v>25</v>
      </c>
      <c r="D1987" t="s">
        <v>21</v>
      </c>
      <c r="E1987" t="s">
        <v>41</v>
      </c>
      <c r="F1987" t="s">
        <v>1361</v>
      </c>
      <c r="G1987">
        <v>2275.4299999999998</v>
      </c>
      <c r="H1987">
        <v>4</v>
      </c>
      <c r="I1987" s="1">
        <v>45169</v>
      </c>
      <c r="J1987" t="s">
        <v>28</v>
      </c>
      <c r="K1987">
        <v>49.12</v>
      </c>
      <c r="L1987">
        <v>1</v>
      </c>
      <c r="M1987">
        <v>9.2100000000000009</v>
      </c>
      <c r="N1987">
        <v>235</v>
      </c>
      <c r="O1987">
        <v>0</v>
      </c>
    </row>
    <row r="1988" spans="1:15" x14ac:dyDescent="0.3">
      <c r="A1988" t="s">
        <v>3495</v>
      </c>
      <c r="B1988" t="s">
        <v>25</v>
      </c>
      <c r="C1988">
        <v>30</v>
      </c>
      <c r="D1988" t="s">
        <v>30</v>
      </c>
      <c r="E1988" t="s">
        <v>38</v>
      </c>
      <c r="F1988" t="s">
        <v>3076</v>
      </c>
      <c r="G1988">
        <v>1011.02</v>
      </c>
      <c r="H1988">
        <v>1</v>
      </c>
      <c r="I1988" s="1">
        <v>45169</v>
      </c>
      <c r="J1988" t="s">
        <v>53</v>
      </c>
      <c r="K1988">
        <v>19.91</v>
      </c>
      <c r="L1988">
        <v>0</v>
      </c>
      <c r="M1988">
        <v>38.659999999999997</v>
      </c>
      <c r="N1988">
        <v>388</v>
      </c>
      <c r="O1988">
        <f t="shared" ref="O1987:O2050" si="31">(G1988 * H1988) - M1988</f>
        <v>972.36</v>
      </c>
    </row>
    <row r="1989" spans="1:15" x14ac:dyDescent="0.3">
      <c r="A1989" t="s">
        <v>3566</v>
      </c>
      <c r="B1989" t="s">
        <v>25</v>
      </c>
      <c r="C1989">
        <v>37</v>
      </c>
      <c r="D1989" t="s">
        <v>30</v>
      </c>
      <c r="E1989" t="s">
        <v>41</v>
      </c>
      <c r="F1989" t="s">
        <v>3270</v>
      </c>
      <c r="G1989">
        <v>715.99</v>
      </c>
      <c r="H1989">
        <v>1</v>
      </c>
      <c r="I1989" s="1">
        <v>45169</v>
      </c>
      <c r="J1989" t="s">
        <v>53</v>
      </c>
      <c r="K1989">
        <v>34.32</v>
      </c>
      <c r="L1989">
        <v>0</v>
      </c>
      <c r="M1989">
        <v>28.32</v>
      </c>
      <c r="N1989">
        <v>154</v>
      </c>
      <c r="O1989">
        <f t="shared" si="31"/>
        <v>687.67</v>
      </c>
    </row>
    <row r="1990" spans="1:15" x14ac:dyDescent="0.3">
      <c r="A1990" t="s">
        <v>3760</v>
      </c>
      <c r="B1990" t="s">
        <v>25</v>
      </c>
      <c r="C1990">
        <v>55</v>
      </c>
      <c r="D1990" t="s">
        <v>16</v>
      </c>
      <c r="E1990" t="s">
        <v>17</v>
      </c>
      <c r="F1990" t="s">
        <v>3761</v>
      </c>
      <c r="G1990">
        <v>2972.32</v>
      </c>
      <c r="H1990">
        <v>4</v>
      </c>
      <c r="I1990" s="1">
        <v>45169</v>
      </c>
      <c r="J1990" t="s">
        <v>53</v>
      </c>
      <c r="K1990">
        <v>3.29</v>
      </c>
      <c r="L1990">
        <v>1</v>
      </c>
      <c r="M1990">
        <v>12.46</v>
      </c>
      <c r="N1990">
        <v>466</v>
      </c>
      <c r="O1990">
        <v>0</v>
      </c>
    </row>
    <row r="1991" spans="1:15" x14ac:dyDescent="0.3">
      <c r="A1991" t="s">
        <v>1095</v>
      </c>
      <c r="B1991" t="s">
        <v>25</v>
      </c>
      <c r="C1991">
        <v>46</v>
      </c>
      <c r="D1991" t="s">
        <v>21</v>
      </c>
      <c r="E1991" t="s">
        <v>17</v>
      </c>
      <c r="F1991" t="s">
        <v>1096</v>
      </c>
      <c r="G1991">
        <v>1183.48</v>
      </c>
      <c r="H1991">
        <v>3</v>
      </c>
      <c r="I1991" s="1">
        <v>45170</v>
      </c>
      <c r="J1991" t="s">
        <v>23</v>
      </c>
      <c r="K1991">
        <v>3.06</v>
      </c>
      <c r="L1991">
        <v>0</v>
      </c>
      <c r="M1991">
        <v>31.28</v>
      </c>
      <c r="N1991">
        <v>384</v>
      </c>
      <c r="O1991">
        <f t="shared" si="31"/>
        <v>3519.16</v>
      </c>
    </row>
    <row r="1992" spans="1:15" x14ac:dyDescent="0.3">
      <c r="A1992" t="s">
        <v>1133</v>
      </c>
      <c r="B1992" t="s">
        <v>25</v>
      </c>
      <c r="C1992">
        <v>59</v>
      </c>
      <c r="D1992" t="s">
        <v>16</v>
      </c>
      <c r="E1992" t="s">
        <v>31</v>
      </c>
      <c r="F1992" t="s">
        <v>1134</v>
      </c>
      <c r="G1992">
        <v>850.48</v>
      </c>
      <c r="H1992">
        <v>3</v>
      </c>
      <c r="I1992" s="1">
        <v>45170</v>
      </c>
      <c r="J1992" t="s">
        <v>19</v>
      </c>
      <c r="K1992">
        <v>46.43</v>
      </c>
      <c r="L1992">
        <v>0</v>
      </c>
      <c r="M1992">
        <v>18.72</v>
      </c>
      <c r="N1992">
        <v>425</v>
      </c>
      <c r="O1992">
        <f t="shared" si="31"/>
        <v>2532.7200000000003</v>
      </c>
    </row>
    <row r="1993" spans="1:15" x14ac:dyDescent="0.3">
      <c r="A1993" t="s">
        <v>1513</v>
      </c>
      <c r="B1993" t="s">
        <v>15</v>
      </c>
      <c r="C1993">
        <v>36</v>
      </c>
      <c r="D1993" t="s">
        <v>37</v>
      </c>
      <c r="E1993" t="s">
        <v>41</v>
      </c>
      <c r="F1993" t="s">
        <v>429</v>
      </c>
      <c r="G1993">
        <v>4117.8900000000003</v>
      </c>
      <c r="H1993">
        <v>4</v>
      </c>
      <c r="I1993" s="1">
        <v>45170</v>
      </c>
      <c r="J1993" t="s">
        <v>23</v>
      </c>
      <c r="K1993">
        <v>53.87</v>
      </c>
      <c r="L1993">
        <v>1</v>
      </c>
      <c r="M1993">
        <v>14.93</v>
      </c>
      <c r="N1993">
        <v>237</v>
      </c>
      <c r="O1993">
        <v>0</v>
      </c>
    </row>
    <row r="1994" spans="1:15" x14ac:dyDescent="0.3">
      <c r="A1994" t="s">
        <v>2250</v>
      </c>
      <c r="B1994" t="s">
        <v>25</v>
      </c>
      <c r="C1994">
        <v>35</v>
      </c>
      <c r="D1994" t="s">
        <v>16</v>
      </c>
      <c r="E1994" t="s">
        <v>26</v>
      </c>
      <c r="F1994" t="s">
        <v>2251</v>
      </c>
      <c r="G1994">
        <v>858.68</v>
      </c>
      <c r="H1994">
        <v>3</v>
      </c>
      <c r="I1994" s="1">
        <v>45170</v>
      </c>
      <c r="J1994" t="s">
        <v>33</v>
      </c>
      <c r="K1994">
        <v>59.2</v>
      </c>
      <c r="L1994">
        <v>1</v>
      </c>
      <c r="M1994">
        <v>25.52</v>
      </c>
      <c r="N1994">
        <v>107</v>
      </c>
      <c r="O1994">
        <v>0</v>
      </c>
    </row>
    <row r="1995" spans="1:15" x14ac:dyDescent="0.3">
      <c r="A1995" t="s">
        <v>2315</v>
      </c>
      <c r="B1995" t="s">
        <v>25</v>
      </c>
      <c r="C1995">
        <v>30</v>
      </c>
      <c r="D1995" t="s">
        <v>21</v>
      </c>
      <c r="E1995" t="s">
        <v>17</v>
      </c>
      <c r="F1995" t="s">
        <v>148</v>
      </c>
      <c r="G1995">
        <v>2091.0300000000002</v>
      </c>
      <c r="H1995">
        <v>1</v>
      </c>
      <c r="I1995" s="1">
        <v>45170</v>
      </c>
      <c r="J1995" t="s">
        <v>23</v>
      </c>
      <c r="K1995">
        <v>45.64</v>
      </c>
      <c r="L1995">
        <v>1</v>
      </c>
      <c r="M1995">
        <v>2.2999999999999998</v>
      </c>
      <c r="N1995">
        <v>499</v>
      </c>
      <c r="O1995">
        <v>0</v>
      </c>
    </row>
    <row r="1996" spans="1:15" x14ac:dyDescent="0.3">
      <c r="A1996" t="s">
        <v>3247</v>
      </c>
      <c r="B1996" t="s">
        <v>25</v>
      </c>
      <c r="C1996">
        <v>22</v>
      </c>
      <c r="D1996" t="s">
        <v>21</v>
      </c>
      <c r="E1996" t="s">
        <v>38</v>
      </c>
      <c r="F1996" t="s">
        <v>1925</v>
      </c>
      <c r="G1996">
        <v>1958.98</v>
      </c>
      <c r="H1996">
        <v>3</v>
      </c>
      <c r="I1996" s="1">
        <v>45170</v>
      </c>
      <c r="J1996" t="s">
        <v>33</v>
      </c>
      <c r="K1996">
        <v>2.59</v>
      </c>
      <c r="L1996">
        <v>1</v>
      </c>
      <c r="M1996">
        <v>30.26</v>
      </c>
      <c r="N1996">
        <v>161</v>
      </c>
      <c r="O1996">
        <v>0</v>
      </c>
    </row>
    <row r="1997" spans="1:15" x14ac:dyDescent="0.3">
      <c r="A1997" t="s">
        <v>3343</v>
      </c>
      <c r="B1997" t="s">
        <v>15</v>
      </c>
      <c r="C1997">
        <v>24</v>
      </c>
      <c r="D1997" t="s">
        <v>21</v>
      </c>
      <c r="E1997" t="s">
        <v>17</v>
      </c>
      <c r="F1997" t="s">
        <v>669</v>
      </c>
      <c r="G1997">
        <v>1766.43</v>
      </c>
      <c r="H1997">
        <v>3</v>
      </c>
      <c r="I1997" s="1">
        <v>45170</v>
      </c>
      <c r="J1997" t="s">
        <v>19</v>
      </c>
      <c r="K1997">
        <v>22.15</v>
      </c>
      <c r="L1997">
        <v>0</v>
      </c>
      <c r="M1997">
        <v>36.08</v>
      </c>
      <c r="N1997">
        <v>94</v>
      </c>
      <c r="O1997">
        <f t="shared" si="31"/>
        <v>5263.21</v>
      </c>
    </row>
    <row r="1998" spans="1:15" x14ac:dyDescent="0.3">
      <c r="A1998" t="s">
        <v>3398</v>
      </c>
      <c r="B1998" t="s">
        <v>15</v>
      </c>
      <c r="C1998">
        <v>26</v>
      </c>
      <c r="D1998" t="s">
        <v>37</v>
      </c>
      <c r="E1998" t="s">
        <v>41</v>
      </c>
      <c r="F1998" t="s">
        <v>1140</v>
      </c>
      <c r="G1998">
        <v>4543</v>
      </c>
      <c r="H1998">
        <v>1</v>
      </c>
      <c r="I1998" s="1">
        <v>45170</v>
      </c>
      <c r="J1998" t="s">
        <v>33</v>
      </c>
      <c r="K1998">
        <v>17.68</v>
      </c>
      <c r="L1998">
        <v>1</v>
      </c>
      <c r="M1998">
        <v>4.6100000000000003</v>
      </c>
      <c r="N1998">
        <v>340</v>
      </c>
      <c r="O1998">
        <v>0</v>
      </c>
    </row>
    <row r="1999" spans="1:15" x14ac:dyDescent="0.3">
      <c r="A1999" t="s">
        <v>3604</v>
      </c>
      <c r="B1999" t="s">
        <v>15</v>
      </c>
      <c r="C1999">
        <v>52</v>
      </c>
      <c r="D1999" t="s">
        <v>16</v>
      </c>
      <c r="E1999" t="s">
        <v>26</v>
      </c>
      <c r="F1999" t="s">
        <v>877</v>
      </c>
      <c r="G1999">
        <v>4821.43</v>
      </c>
      <c r="H1999">
        <v>3</v>
      </c>
      <c r="I1999" s="1">
        <v>45170</v>
      </c>
      <c r="J1999" t="s">
        <v>19</v>
      </c>
      <c r="K1999">
        <v>59.72</v>
      </c>
      <c r="L1999">
        <v>1</v>
      </c>
      <c r="M1999">
        <v>31.35</v>
      </c>
      <c r="N1999">
        <v>54</v>
      </c>
      <c r="O1999">
        <v>0</v>
      </c>
    </row>
    <row r="2000" spans="1:15" x14ac:dyDescent="0.3">
      <c r="A2000" t="s">
        <v>416</v>
      </c>
      <c r="B2000" t="s">
        <v>25</v>
      </c>
      <c r="C2000">
        <v>36</v>
      </c>
      <c r="D2000" t="s">
        <v>37</v>
      </c>
      <c r="E2000" t="s">
        <v>26</v>
      </c>
      <c r="F2000" t="s">
        <v>380</v>
      </c>
      <c r="G2000">
        <v>4037.39</v>
      </c>
      <c r="H2000">
        <v>2</v>
      </c>
      <c r="I2000" s="1">
        <v>45171</v>
      </c>
      <c r="J2000" t="s">
        <v>53</v>
      </c>
      <c r="K2000">
        <v>5.91</v>
      </c>
      <c r="L2000">
        <v>1</v>
      </c>
      <c r="M2000">
        <v>24.45</v>
      </c>
      <c r="N2000">
        <v>498</v>
      </c>
      <c r="O2000">
        <v>0</v>
      </c>
    </row>
    <row r="2001" spans="1:15" x14ac:dyDescent="0.3">
      <c r="A2001" t="s">
        <v>493</v>
      </c>
      <c r="B2001" t="s">
        <v>25</v>
      </c>
      <c r="C2001">
        <v>44</v>
      </c>
      <c r="D2001" t="s">
        <v>21</v>
      </c>
      <c r="E2001" t="s">
        <v>38</v>
      </c>
      <c r="F2001" t="s">
        <v>494</v>
      </c>
      <c r="G2001">
        <v>3839.82</v>
      </c>
      <c r="H2001">
        <v>5</v>
      </c>
      <c r="I2001" s="1">
        <v>45171</v>
      </c>
      <c r="J2001" t="s">
        <v>53</v>
      </c>
      <c r="K2001">
        <v>6.73</v>
      </c>
      <c r="L2001">
        <v>0</v>
      </c>
      <c r="M2001">
        <v>40.79</v>
      </c>
      <c r="N2001">
        <v>41</v>
      </c>
      <c r="O2001">
        <f t="shared" si="31"/>
        <v>19158.310000000001</v>
      </c>
    </row>
    <row r="2002" spans="1:15" x14ac:dyDescent="0.3">
      <c r="A2002" t="s">
        <v>1992</v>
      </c>
      <c r="B2002" t="s">
        <v>15</v>
      </c>
      <c r="C2002">
        <v>44</v>
      </c>
      <c r="D2002" t="s">
        <v>37</v>
      </c>
      <c r="E2002" t="s">
        <v>31</v>
      </c>
      <c r="F2002" t="s">
        <v>1993</v>
      </c>
      <c r="G2002">
        <v>3321.63</v>
      </c>
      <c r="H2002">
        <v>3</v>
      </c>
      <c r="I2002" s="1">
        <v>45171</v>
      </c>
      <c r="J2002" t="s">
        <v>33</v>
      </c>
      <c r="K2002">
        <v>13.16</v>
      </c>
      <c r="L2002">
        <v>0</v>
      </c>
      <c r="M2002">
        <v>40.24</v>
      </c>
      <c r="N2002">
        <v>409</v>
      </c>
      <c r="O2002">
        <f t="shared" si="31"/>
        <v>9924.65</v>
      </c>
    </row>
    <row r="2003" spans="1:15" x14ac:dyDescent="0.3">
      <c r="A2003" t="s">
        <v>2290</v>
      </c>
      <c r="B2003" t="s">
        <v>15</v>
      </c>
      <c r="C2003">
        <v>49</v>
      </c>
      <c r="D2003" t="s">
        <v>16</v>
      </c>
      <c r="E2003" t="s">
        <v>26</v>
      </c>
      <c r="F2003" t="s">
        <v>443</v>
      </c>
      <c r="G2003">
        <v>1095.8499999999999</v>
      </c>
      <c r="H2003">
        <v>5</v>
      </c>
      <c r="I2003" s="1">
        <v>45171</v>
      </c>
      <c r="J2003" t="s">
        <v>19</v>
      </c>
      <c r="K2003">
        <v>50.55</v>
      </c>
      <c r="L2003">
        <v>0</v>
      </c>
      <c r="M2003">
        <v>40.1</v>
      </c>
      <c r="N2003">
        <v>278</v>
      </c>
      <c r="O2003">
        <f t="shared" si="31"/>
        <v>5439.15</v>
      </c>
    </row>
    <row r="2004" spans="1:15" x14ac:dyDescent="0.3">
      <c r="A2004" t="s">
        <v>2657</v>
      </c>
      <c r="B2004" t="s">
        <v>15</v>
      </c>
      <c r="C2004">
        <v>26</v>
      </c>
      <c r="D2004" t="s">
        <v>67</v>
      </c>
      <c r="E2004" t="s">
        <v>38</v>
      </c>
      <c r="F2004" t="s">
        <v>161</v>
      </c>
      <c r="G2004">
        <v>4021.2</v>
      </c>
      <c r="H2004">
        <v>3</v>
      </c>
      <c r="I2004" s="1">
        <v>45171</v>
      </c>
      <c r="J2004" t="s">
        <v>19</v>
      </c>
      <c r="K2004">
        <v>40.65</v>
      </c>
      <c r="L2004">
        <v>1</v>
      </c>
      <c r="M2004">
        <v>34.14</v>
      </c>
      <c r="N2004">
        <v>204</v>
      </c>
      <c r="O2004">
        <v>0</v>
      </c>
    </row>
    <row r="2005" spans="1:15" x14ac:dyDescent="0.3">
      <c r="A2005" t="s">
        <v>3311</v>
      </c>
      <c r="B2005" t="s">
        <v>15</v>
      </c>
      <c r="C2005">
        <v>34</v>
      </c>
      <c r="D2005" t="s">
        <v>67</v>
      </c>
      <c r="E2005" t="s">
        <v>41</v>
      </c>
      <c r="F2005" t="s">
        <v>1281</v>
      </c>
      <c r="G2005">
        <v>1734.37</v>
      </c>
      <c r="H2005">
        <v>5</v>
      </c>
      <c r="I2005" s="1">
        <v>45171</v>
      </c>
      <c r="J2005" t="s">
        <v>33</v>
      </c>
      <c r="K2005">
        <v>43.24</v>
      </c>
      <c r="L2005">
        <v>0</v>
      </c>
      <c r="M2005">
        <v>20</v>
      </c>
      <c r="N2005">
        <v>345</v>
      </c>
      <c r="O2005">
        <f t="shared" si="31"/>
        <v>8651.8499999999985</v>
      </c>
    </row>
    <row r="2006" spans="1:15" x14ac:dyDescent="0.3">
      <c r="A2006" t="s">
        <v>3437</v>
      </c>
      <c r="B2006" t="s">
        <v>15</v>
      </c>
      <c r="C2006">
        <v>46</v>
      </c>
      <c r="D2006" t="s">
        <v>21</v>
      </c>
      <c r="E2006" t="s">
        <v>41</v>
      </c>
      <c r="F2006" t="s">
        <v>1017</v>
      </c>
      <c r="G2006">
        <v>1729.28</v>
      </c>
      <c r="H2006">
        <v>1</v>
      </c>
      <c r="I2006" s="1">
        <v>45171</v>
      </c>
      <c r="J2006" t="s">
        <v>53</v>
      </c>
      <c r="K2006">
        <v>31.47</v>
      </c>
      <c r="L2006">
        <v>1</v>
      </c>
      <c r="M2006">
        <v>38.479999999999997</v>
      </c>
      <c r="N2006">
        <v>419</v>
      </c>
      <c r="O2006">
        <v>0</v>
      </c>
    </row>
    <row r="2007" spans="1:15" x14ac:dyDescent="0.3">
      <c r="A2007" t="s">
        <v>3712</v>
      </c>
      <c r="B2007" t="s">
        <v>25</v>
      </c>
      <c r="C2007">
        <v>55</v>
      </c>
      <c r="D2007" t="s">
        <v>67</v>
      </c>
      <c r="E2007" t="s">
        <v>38</v>
      </c>
      <c r="F2007" t="s">
        <v>496</v>
      </c>
      <c r="G2007">
        <v>614.16999999999996</v>
      </c>
      <c r="H2007">
        <v>4</v>
      </c>
      <c r="I2007" s="1">
        <v>45171</v>
      </c>
      <c r="J2007" t="s">
        <v>33</v>
      </c>
      <c r="K2007">
        <v>39.44</v>
      </c>
      <c r="L2007">
        <v>1</v>
      </c>
      <c r="M2007">
        <v>19.75</v>
      </c>
      <c r="N2007">
        <v>251</v>
      </c>
      <c r="O2007">
        <v>0</v>
      </c>
    </row>
    <row r="2008" spans="1:15" x14ac:dyDescent="0.3">
      <c r="A2008" t="s">
        <v>1557</v>
      </c>
      <c r="B2008" t="s">
        <v>15</v>
      </c>
      <c r="C2008">
        <v>46</v>
      </c>
      <c r="D2008" t="s">
        <v>16</v>
      </c>
      <c r="E2008" t="s">
        <v>17</v>
      </c>
      <c r="F2008" t="s">
        <v>1412</v>
      </c>
      <c r="G2008">
        <v>3317.07</v>
      </c>
      <c r="H2008">
        <v>2</v>
      </c>
      <c r="I2008" s="1">
        <v>45172</v>
      </c>
      <c r="J2008" t="s">
        <v>19</v>
      </c>
      <c r="K2008">
        <v>29.8</v>
      </c>
      <c r="L2008">
        <v>0</v>
      </c>
      <c r="M2008">
        <v>40.380000000000003</v>
      </c>
      <c r="N2008">
        <v>170</v>
      </c>
      <c r="O2008">
        <f t="shared" si="31"/>
        <v>6593.76</v>
      </c>
    </row>
    <row r="2009" spans="1:15" x14ac:dyDescent="0.3">
      <c r="A2009" t="s">
        <v>1787</v>
      </c>
      <c r="B2009" t="s">
        <v>15</v>
      </c>
      <c r="C2009">
        <v>55</v>
      </c>
      <c r="D2009" t="s">
        <v>21</v>
      </c>
      <c r="E2009" t="s">
        <v>31</v>
      </c>
      <c r="F2009" t="s">
        <v>118</v>
      </c>
      <c r="G2009">
        <v>4356.1400000000003</v>
      </c>
      <c r="H2009">
        <v>1</v>
      </c>
      <c r="I2009" s="1">
        <v>45172</v>
      </c>
      <c r="J2009" t="s">
        <v>53</v>
      </c>
      <c r="K2009">
        <v>29.51</v>
      </c>
      <c r="L2009">
        <v>1</v>
      </c>
      <c r="M2009">
        <v>1.47</v>
      </c>
      <c r="N2009">
        <v>306</v>
      </c>
      <c r="O2009">
        <v>0</v>
      </c>
    </row>
    <row r="2010" spans="1:15" x14ac:dyDescent="0.3">
      <c r="A2010" t="s">
        <v>1863</v>
      </c>
      <c r="B2010" t="s">
        <v>25</v>
      </c>
      <c r="C2010">
        <v>19</v>
      </c>
      <c r="D2010" t="s">
        <v>30</v>
      </c>
      <c r="E2010" t="s">
        <v>41</v>
      </c>
      <c r="F2010" t="s">
        <v>1864</v>
      </c>
      <c r="G2010">
        <v>2552.8200000000002</v>
      </c>
      <c r="H2010">
        <v>4</v>
      </c>
      <c r="I2010" s="1">
        <v>45172</v>
      </c>
      <c r="J2010" t="s">
        <v>33</v>
      </c>
      <c r="K2010">
        <v>59.72</v>
      </c>
      <c r="L2010">
        <v>1</v>
      </c>
      <c r="M2010">
        <v>21.5</v>
      </c>
      <c r="N2010">
        <v>112</v>
      </c>
      <c r="O2010">
        <v>0</v>
      </c>
    </row>
    <row r="2011" spans="1:15" x14ac:dyDescent="0.3">
      <c r="A2011" t="s">
        <v>2707</v>
      </c>
      <c r="B2011" t="s">
        <v>15</v>
      </c>
      <c r="C2011">
        <v>45</v>
      </c>
      <c r="D2011" t="s">
        <v>30</v>
      </c>
      <c r="E2011" t="s">
        <v>38</v>
      </c>
      <c r="F2011" t="s">
        <v>814</v>
      </c>
      <c r="G2011">
        <v>613.92999999999995</v>
      </c>
      <c r="H2011">
        <v>1</v>
      </c>
      <c r="I2011" s="1">
        <v>45172</v>
      </c>
      <c r="J2011" t="s">
        <v>28</v>
      </c>
      <c r="K2011">
        <v>16.77</v>
      </c>
      <c r="L2011">
        <v>0</v>
      </c>
      <c r="M2011">
        <v>23.07</v>
      </c>
      <c r="N2011">
        <v>11</v>
      </c>
      <c r="O2011">
        <f t="shared" si="31"/>
        <v>590.8599999999999</v>
      </c>
    </row>
    <row r="2012" spans="1:15" x14ac:dyDescent="0.3">
      <c r="A2012" t="s">
        <v>2815</v>
      </c>
      <c r="B2012" t="s">
        <v>15</v>
      </c>
      <c r="C2012">
        <v>28</v>
      </c>
      <c r="D2012" t="s">
        <v>67</v>
      </c>
      <c r="E2012" t="s">
        <v>17</v>
      </c>
      <c r="F2012" t="s">
        <v>1759</v>
      </c>
      <c r="G2012">
        <v>3427.02</v>
      </c>
      <c r="H2012">
        <v>4</v>
      </c>
      <c r="I2012" s="1">
        <v>45172</v>
      </c>
      <c r="J2012" t="s">
        <v>33</v>
      </c>
      <c r="K2012">
        <v>58.2</v>
      </c>
      <c r="L2012">
        <v>1</v>
      </c>
      <c r="M2012">
        <v>10.64</v>
      </c>
      <c r="N2012">
        <v>397</v>
      </c>
      <c r="O2012">
        <v>0</v>
      </c>
    </row>
    <row r="2013" spans="1:15" x14ac:dyDescent="0.3">
      <c r="A2013" t="s">
        <v>3122</v>
      </c>
      <c r="B2013" t="s">
        <v>25</v>
      </c>
      <c r="C2013">
        <v>25</v>
      </c>
      <c r="D2013" t="s">
        <v>67</v>
      </c>
      <c r="E2013" t="s">
        <v>38</v>
      </c>
      <c r="F2013" t="s">
        <v>1178</v>
      </c>
      <c r="G2013">
        <v>2810.77</v>
      </c>
      <c r="H2013">
        <v>3</v>
      </c>
      <c r="I2013" s="1">
        <v>45172</v>
      </c>
      <c r="J2013" t="s">
        <v>23</v>
      </c>
      <c r="K2013">
        <v>9.14</v>
      </c>
      <c r="L2013">
        <v>1</v>
      </c>
      <c r="M2013">
        <v>30.85</v>
      </c>
      <c r="N2013">
        <v>0</v>
      </c>
      <c r="O2013">
        <v>0</v>
      </c>
    </row>
    <row r="2014" spans="1:15" x14ac:dyDescent="0.3">
      <c r="A2014" t="s">
        <v>681</v>
      </c>
      <c r="B2014" t="s">
        <v>25</v>
      </c>
      <c r="C2014">
        <v>35</v>
      </c>
      <c r="D2014" t="s">
        <v>16</v>
      </c>
      <c r="E2014" t="s">
        <v>41</v>
      </c>
      <c r="F2014" t="s">
        <v>682</v>
      </c>
      <c r="G2014">
        <v>3096.53</v>
      </c>
      <c r="H2014">
        <v>1</v>
      </c>
      <c r="I2014" s="1">
        <v>45173</v>
      </c>
      <c r="J2014" t="s">
        <v>33</v>
      </c>
      <c r="K2014">
        <v>14.7</v>
      </c>
      <c r="L2014">
        <v>1</v>
      </c>
      <c r="M2014">
        <v>29.81</v>
      </c>
      <c r="N2014">
        <v>189</v>
      </c>
      <c r="O2014">
        <v>0</v>
      </c>
    </row>
    <row r="2015" spans="1:15" x14ac:dyDescent="0.3">
      <c r="A2015" t="s">
        <v>946</v>
      </c>
      <c r="B2015" t="s">
        <v>25</v>
      </c>
      <c r="C2015">
        <v>50</v>
      </c>
      <c r="D2015" t="s">
        <v>37</v>
      </c>
      <c r="E2015" t="s">
        <v>17</v>
      </c>
      <c r="F2015" t="s">
        <v>934</v>
      </c>
      <c r="G2015">
        <v>1905.63</v>
      </c>
      <c r="H2015">
        <v>2</v>
      </c>
      <c r="I2015" s="1">
        <v>45173</v>
      </c>
      <c r="J2015" t="s">
        <v>53</v>
      </c>
      <c r="K2015">
        <v>29.46</v>
      </c>
      <c r="L2015">
        <v>0</v>
      </c>
      <c r="M2015">
        <v>41.49</v>
      </c>
      <c r="N2015">
        <v>474</v>
      </c>
      <c r="O2015">
        <f t="shared" si="31"/>
        <v>3769.7700000000004</v>
      </c>
    </row>
    <row r="2016" spans="1:15" x14ac:dyDescent="0.3">
      <c r="A2016" t="s">
        <v>1420</v>
      </c>
      <c r="B2016" t="s">
        <v>15</v>
      </c>
      <c r="C2016">
        <v>43</v>
      </c>
      <c r="D2016" t="s">
        <v>37</v>
      </c>
      <c r="E2016" t="s">
        <v>26</v>
      </c>
      <c r="F2016" t="s">
        <v>1253</v>
      </c>
      <c r="G2016">
        <v>2531.4899999999998</v>
      </c>
      <c r="H2016">
        <v>1</v>
      </c>
      <c r="I2016" s="1">
        <v>45173</v>
      </c>
      <c r="J2016" t="s">
        <v>23</v>
      </c>
      <c r="K2016">
        <v>42</v>
      </c>
      <c r="L2016">
        <v>0</v>
      </c>
      <c r="M2016">
        <v>14.27</v>
      </c>
      <c r="N2016">
        <v>463</v>
      </c>
      <c r="O2016">
        <f t="shared" si="31"/>
        <v>2517.2199999999998</v>
      </c>
    </row>
    <row r="2017" spans="1:15" x14ac:dyDescent="0.3">
      <c r="A2017" t="s">
        <v>1556</v>
      </c>
      <c r="B2017" t="s">
        <v>15</v>
      </c>
      <c r="C2017">
        <v>33</v>
      </c>
      <c r="D2017" t="s">
        <v>16</v>
      </c>
      <c r="E2017" t="s">
        <v>38</v>
      </c>
      <c r="F2017" t="s">
        <v>1287</v>
      </c>
      <c r="G2017">
        <v>1702.22</v>
      </c>
      <c r="H2017">
        <v>5</v>
      </c>
      <c r="I2017" s="1">
        <v>45173</v>
      </c>
      <c r="J2017" t="s">
        <v>23</v>
      </c>
      <c r="K2017">
        <v>1.67</v>
      </c>
      <c r="L2017">
        <v>0</v>
      </c>
      <c r="M2017">
        <v>13.61</v>
      </c>
      <c r="N2017">
        <v>262</v>
      </c>
      <c r="O2017">
        <f t="shared" si="31"/>
        <v>8497.49</v>
      </c>
    </row>
    <row r="2018" spans="1:15" x14ac:dyDescent="0.3">
      <c r="A2018" t="s">
        <v>1725</v>
      </c>
      <c r="B2018" t="s">
        <v>15</v>
      </c>
      <c r="C2018">
        <v>27</v>
      </c>
      <c r="D2018" t="s">
        <v>67</v>
      </c>
      <c r="E2018" t="s">
        <v>17</v>
      </c>
      <c r="F2018" t="s">
        <v>1674</v>
      </c>
      <c r="G2018">
        <v>4893.0200000000004</v>
      </c>
      <c r="H2018">
        <v>1</v>
      </c>
      <c r="I2018" s="1">
        <v>45173</v>
      </c>
      <c r="J2018" t="s">
        <v>19</v>
      </c>
      <c r="K2018">
        <v>29.68</v>
      </c>
      <c r="L2018">
        <v>1</v>
      </c>
      <c r="M2018">
        <v>14.44</v>
      </c>
      <c r="N2018">
        <v>54</v>
      </c>
      <c r="O2018">
        <v>0</v>
      </c>
    </row>
    <row r="2019" spans="1:15" x14ac:dyDescent="0.3">
      <c r="A2019" t="s">
        <v>1909</v>
      </c>
      <c r="B2019" t="s">
        <v>25</v>
      </c>
      <c r="C2019">
        <v>60</v>
      </c>
      <c r="D2019" t="s">
        <v>30</v>
      </c>
      <c r="E2019" t="s">
        <v>31</v>
      </c>
      <c r="F2019" t="s">
        <v>1910</v>
      </c>
      <c r="G2019">
        <v>2985.19</v>
      </c>
      <c r="H2019">
        <v>3</v>
      </c>
      <c r="I2019" s="1">
        <v>45173</v>
      </c>
      <c r="J2019" t="s">
        <v>28</v>
      </c>
      <c r="K2019">
        <v>2.46</v>
      </c>
      <c r="L2019">
        <v>1</v>
      </c>
      <c r="M2019">
        <v>27.13</v>
      </c>
      <c r="N2019">
        <v>161</v>
      </c>
      <c r="O2019">
        <v>0</v>
      </c>
    </row>
    <row r="2020" spans="1:15" x14ac:dyDescent="0.3">
      <c r="A2020" t="s">
        <v>1926</v>
      </c>
      <c r="B2020" t="s">
        <v>15</v>
      </c>
      <c r="C2020">
        <v>56</v>
      </c>
      <c r="D2020" t="s">
        <v>30</v>
      </c>
      <c r="E2020" t="s">
        <v>17</v>
      </c>
      <c r="F2020" t="s">
        <v>943</v>
      </c>
      <c r="G2020">
        <v>1293.06</v>
      </c>
      <c r="H2020">
        <v>2</v>
      </c>
      <c r="I2020" s="1">
        <v>45173</v>
      </c>
      <c r="J2020" t="s">
        <v>19</v>
      </c>
      <c r="K2020">
        <v>7.23</v>
      </c>
      <c r="L2020">
        <v>1</v>
      </c>
      <c r="M2020">
        <v>48.71</v>
      </c>
      <c r="N2020">
        <v>69</v>
      </c>
      <c r="O2020">
        <v>0</v>
      </c>
    </row>
    <row r="2021" spans="1:15" x14ac:dyDescent="0.3">
      <c r="A2021" t="s">
        <v>2962</v>
      </c>
      <c r="B2021" t="s">
        <v>15</v>
      </c>
      <c r="C2021">
        <v>24</v>
      </c>
      <c r="D2021" t="s">
        <v>67</v>
      </c>
      <c r="E2021" t="s">
        <v>41</v>
      </c>
      <c r="F2021" t="s">
        <v>1979</v>
      </c>
      <c r="G2021">
        <v>2738.18</v>
      </c>
      <c r="H2021">
        <v>1</v>
      </c>
      <c r="I2021" s="1">
        <v>45173</v>
      </c>
      <c r="J2021" t="s">
        <v>19</v>
      </c>
      <c r="K2021">
        <v>55.89</v>
      </c>
      <c r="L2021">
        <v>1</v>
      </c>
      <c r="M2021">
        <v>45.2</v>
      </c>
      <c r="N2021">
        <v>167</v>
      </c>
      <c r="O2021">
        <v>0</v>
      </c>
    </row>
    <row r="2022" spans="1:15" x14ac:dyDescent="0.3">
      <c r="A2022" t="s">
        <v>3602</v>
      </c>
      <c r="B2022" t="s">
        <v>15</v>
      </c>
      <c r="C2022">
        <v>58</v>
      </c>
      <c r="D2022" t="s">
        <v>67</v>
      </c>
      <c r="E2022" t="s">
        <v>41</v>
      </c>
      <c r="F2022" t="s">
        <v>372</v>
      </c>
      <c r="G2022">
        <v>1770.15</v>
      </c>
      <c r="H2022">
        <v>4</v>
      </c>
      <c r="I2022" s="1">
        <v>45173</v>
      </c>
      <c r="J2022" t="s">
        <v>19</v>
      </c>
      <c r="K2022">
        <v>31.39</v>
      </c>
      <c r="L2022">
        <v>1</v>
      </c>
      <c r="M2022">
        <v>37.659999999999997</v>
      </c>
      <c r="N2022">
        <v>269</v>
      </c>
      <c r="O2022">
        <v>0</v>
      </c>
    </row>
    <row r="2023" spans="1:15" x14ac:dyDescent="0.3">
      <c r="A2023" t="s">
        <v>166</v>
      </c>
      <c r="B2023" t="s">
        <v>15</v>
      </c>
      <c r="C2023">
        <v>46</v>
      </c>
      <c r="D2023" t="s">
        <v>30</v>
      </c>
      <c r="E2023" t="s">
        <v>38</v>
      </c>
      <c r="F2023" t="s">
        <v>120</v>
      </c>
      <c r="G2023">
        <v>501.25</v>
      </c>
      <c r="H2023">
        <v>2</v>
      </c>
      <c r="I2023" s="1">
        <v>45174</v>
      </c>
      <c r="J2023" t="s">
        <v>28</v>
      </c>
      <c r="K2023">
        <v>39.340000000000003</v>
      </c>
      <c r="L2023">
        <v>0</v>
      </c>
      <c r="M2023">
        <v>49.29</v>
      </c>
      <c r="N2023">
        <v>4</v>
      </c>
      <c r="O2023">
        <f t="shared" si="31"/>
        <v>953.21</v>
      </c>
    </row>
    <row r="2024" spans="1:15" x14ac:dyDescent="0.3">
      <c r="A2024" t="s">
        <v>1504</v>
      </c>
      <c r="B2024" t="s">
        <v>25</v>
      </c>
      <c r="C2024">
        <v>55</v>
      </c>
      <c r="D2024" t="s">
        <v>21</v>
      </c>
      <c r="E2024" t="s">
        <v>38</v>
      </c>
      <c r="F2024" t="s">
        <v>936</v>
      </c>
      <c r="G2024">
        <v>1297.05</v>
      </c>
      <c r="H2024">
        <v>1</v>
      </c>
      <c r="I2024" s="1">
        <v>45174</v>
      </c>
      <c r="J2024" t="s">
        <v>19</v>
      </c>
      <c r="K2024">
        <v>3.69</v>
      </c>
      <c r="L2024">
        <v>0</v>
      </c>
      <c r="M2024">
        <v>36.94</v>
      </c>
      <c r="N2024">
        <v>208</v>
      </c>
      <c r="O2024">
        <f t="shared" si="31"/>
        <v>1260.1099999999999</v>
      </c>
    </row>
    <row r="2025" spans="1:15" x14ac:dyDescent="0.3">
      <c r="A2025" t="s">
        <v>1572</v>
      </c>
      <c r="B2025" t="s">
        <v>15</v>
      </c>
      <c r="C2025">
        <v>27</v>
      </c>
      <c r="D2025" t="s">
        <v>21</v>
      </c>
      <c r="E2025" t="s">
        <v>41</v>
      </c>
      <c r="F2025" t="s">
        <v>1096</v>
      </c>
      <c r="G2025">
        <v>4285.04</v>
      </c>
      <c r="H2025">
        <v>3</v>
      </c>
      <c r="I2025" s="1">
        <v>45174</v>
      </c>
      <c r="J2025" t="s">
        <v>19</v>
      </c>
      <c r="K2025">
        <v>40.799999999999997</v>
      </c>
      <c r="L2025">
        <v>0</v>
      </c>
      <c r="M2025">
        <v>38.82</v>
      </c>
      <c r="N2025">
        <v>28</v>
      </c>
      <c r="O2025">
        <f t="shared" si="31"/>
        <v>12816.3</v>
      </c>
    </row>
    <row r="2026" spans="1:15" x14ac:dyDescent="0.3">
      <c r="A2026" t="s">
        <v>1591</v>
      </c>
      <c r="B2026" t="s">
        <v>15</v>
      </c>
      <c r="C2026">
        <v>45</v>
      </c>
      <c r="D2026" t="s">
        <v>16</v>
      </c>
      <c r="E2026" t="s">
        <v>17</v>
      </c>
      <c r="F2026" t="s">
        <v>1592</v>
      </c>
      <c r="G2026">
        <v>1438.34</v>
      </c>
      <c r="H2026">
        <v>3</v>
      </c>
      <c r="I2026" s="1">
        <v>45174</v>
      </c>
      <c r="J2026" t="s">
        <v>23</v>
      </c>
      <c r="K2026">
        <v>43.97</v>
      </c>
      <c r="L2026">
        <v>1</v>
      </c>
      <c r="M2026">
        <v>6.6</v>
      </c>
      <c r="N2026">
        <v>215</v>
      </c>
      <c r="O2026">
        <v>0</v>
      </c>
    </row>
    <row r="2027" spans="1:15" x14ac:dyDescent="0.3">
      <c r="A2027" t="s">
        <v>1700</v>
      </c>
      <c r="B2027" t="s">
        <v>15</v>
      </c>
      <c r="C2027">
        <v>54</v>
      </c>
      <c r="D2027" t="s">
        <v>16</v>
      </c>
      <c r="E2027" t="s">
        <v>41</v>
      </c>
      <c r="F2027" t="s">
        <v>1701</v>
      </c>
      <c r="G2027">
        <v>4241.1400000000003</v>
      </c>
      <c r="H2027">
        <v>5</v>
      </c>
      <c r="I2027" s="1">
        <v>45174</v>
      </c>
      <c r="J2027" t="s">
        <v>19</v>
      </c>
      <c r="K2027">
        <v>40.72</v>
      </c>
      <c r="L2027">
        <v>1</v>
      </c>
      <c r="M2027">
        <v>19.760000000000002</v>
      </c>
      <c r="N2027">
        <v>327</v>
      </c>
      <c r="O2027">
        <v>0</v>
      </c>
    </row>
    <row r="2028" spans="1:15" x14ac:dyDescent="0.3">
      <c r="A2028" t="s">
        <v>1788</v>
      </c>
      <c r="B2028" t="s">
        <v>25</v>
      </c>
      <c r="C2028">
        <v>29</v>
      </c>
      <c r="D2028" t="s">
        <v>37</v>
      </c>
      <c r="E2028" t="s">
        <v>41</v>
      </c>
      <c r="F2028" t="s">
        <v>858</v>
      </c>
      <c r="G2028">
        <v>4073.49</v>
      </c>
      <c r="H2028">
        <v>2</v>
      </c>
      <c r="I2028" s="1">
        <v>45174</v>
      </c>
      <c r="J2028" t="s">
        <v>33</v>
      </c>
      <c r="K2028">
        <v>5.89</v>
      </c>
      <c r="L2028">
        <v>1</v>
      </c>
      <c r="M2028">
        <v>35.479999999999997</v>
      </c>
      <c r="N2028">
        <v>371</v>
      </c>
      <c r="O2028">
        <v>0</v>
      </c>
    </row>
    <row r="2029" spans="1:15" x14ac:dyDescent="0.3">
      <c r="A2029" t="s">
        <v>2870</v>
      </c>
      <c r="B2029" t="s">
        <v>25</v>
      </c>
      <c r="C2029">
        <v>35</v>
      </c>
      <c r="D2029" t="s">
        <v>30</v>
      </c>
      <c r="E2029" t="s">
        <v>38</v>
      </c>
      <c r="F2029" t="s">
        <v>559</v>
      </c>
      <c r="G2029">
        <v>582.15</v>
      </c>
      <c r="H2029">
        <v>1</v>
      </c>
      <c r="I2029" s="1">
        <v>45174</v>
      </c>
      <c r="J2029" t="s">
        <v>53</v>
      </c>
      <c r="K2029">
        <v>13.33</v>
      </c>
      <c r="L2029">
        <v>0</v>
      </c>
      <c r="M2029">
        <v>27.28</v>
      </c>
      <c r="N2029">
        <v>14</v>
      </c>
      <c r="O2029">
        <f t="shared" si="31"/>
        <v>554.87</v>
      </c>
    </row>
    <row r="2030" spans="1:15" x14ac:dyDescent="0.3">
      <c r="A2030" t="s">
        <v>3408</v>
      </c>
      <c r="B2030" t="s">
        <v>25</v>
      </c>
      <c r="C2030">
        <v>58</v>
      </c>
      <c r="D2030" t="s">
        <v>37</v>
      </c>
      <c r="E2030" t="s">
        <v>38</v>
      </c>
      <c r="F2030" t="s">
        <v>2756</v>
      </c>
      <c r="G2030">
        <v>3262.7</v>
      </c>
      <c r="H2030">
        <v>2</v>
      </c>
      <c r="I2030" s="1">
        <v>45174</v>
      </c>
      <c r="J2030" t="s">
        <v>53</v>
      </c>
      <c r="K2030">
        <v>4.5999999999999996</v>
      </c>
      <c r="L2030">
        <v>1</v>
      </c>
      <c r="M2030">
        <v>31.13</v>
      </c>
      <c r="N2030">
        <v>445</v>
      </c>
      <c r="O2030">
        <v>0</v>
      </c>
    </row>
    <row r="2031" spans="1:15" x14ac:dyDescent="0.3">
      <c r="A2031" t="s">
        <v>3455</v>
      </c>
      <c r="B2031" t="s">
        <v>25</v>
      </c>
      <c r="C2031">
        <v>47</v>
      </c>
      <c r="D2031" t="s">
        <v>16</v>
      </c>
      <c r="E2031" t="s">
        <v>26</v>
      </c>
      <c r="F2031" t="s">
        <v>1351</v>
      </c>
      <c r="G2031">
        <v>3418.38</v>
      </c>
      <c r="H2031">
        <v>1</v>
      </c>
      <c r="I2031" s="1">
        <v>45174</v>
      </c>
      <c r="J2031" t="s">
        <v>33</v>
      </c>
      <c r="K2031">
        <v>20.72</v>
      </c>
      <c r="L2031">
        <v>1</v>
      </c>
      <c r="M2031">
        <v>35.69</v>
      </c>
      <c r="N2031">
        <v>281</v>
      </c>
      <c r="O2031">
        <v>0</v>
      </c>
    </row>
    <row r="2032" spans="1:15" x14ac:dyDescent="0.3">
      <c r="A2032" t="s">
        <v>3578</v>
      </c>
      <c r="B2032" t="s">
        <v>25</v>
      </c>
      <c r="C2032">
        <v>30</v>
      </c>
      <c r="D2032" t="s">
        <v>30</v>
      </c>
      <c r="E2032" t="s">
        <v>17</v>
      </c>
      <c r="F2032" t="s">
        <v>2157</v>
      </c>
      <c r="G2032">
        <v>4119.03</v>
      </c>
      <c r="H2032">
        <v>4</v>
      </c>
      <c r="I2032" s="1">
        <v>45174</v>
      </c>
      <c r="J2032" t="s">
        <v>53</v>
      </c>
      <c r="K2032">
        <v>10.3</v>
      </c>
      <c r="L2032">
        <v>1</v>
      </c>
      <c r="M2032">
        <v>18.739999999999998</v>
      </c>
      <c r="N2032">
        <v>286</v>
      </c>
      <c r="O2032">
        <v>0</v>
      </c>
    </row>
    <row r="2033" spans="1:15" x14ac:dyDescent="0.3">
      <c r="A2033" t="s">
        <v>3894</v>
      </c>
      <c r="B2033" t="s">
        <v>25</v>
      </c>
      <c r="C2033">
        <v>57</v>
      </c>
      <c r="D2033" t="s">
        <v>30</v>
      </c>
      <c r="E2033" t="s">
        <v>38</v>
      </c>
      <c r="F2033" t="s">
        <v>616</v>
      </c>
      <c r="G2033">
        <v>4228.05</v>
      </c>
      <c r="H2033">
        <v>4</v>
      </c>
      <c r="I2033" s="1">
        <v>45174</v>
      </c>
      <c r="J2033" t="s">
        <v>33</v>
      </c>
      <c r="K2033">
        <v>55.22</v>
      </c>
      <c r="L2033">
        <v>1</v>
      </c>
      <c r="M2033">
        <v>5.0599999999999996</v>
      </c>
      <c r="N2033">
        <v>84</v>
      </c>
      <c r="O2033">
        <v>0</v>
      </c>
    </row>
    <row r="2034" spans="1:15" x14ac:dyDescent="0.3">
      <c r="A2034" t="s">
        <v>818</v>
      </c>
      <c r="B2034" t="s">
        <v>15</v>
      </c>
      <c r="C2034">
        <v>18</v>
      </c>
      <c r="D2034" t="s">
        <v>67</v>
      </c>
      <c r="E2034" t="s">
        <v>31</v>
      </c>
      <c r="F2034" t="s">
        <v>819</v>
      </c>
      <c r="G2034">
        <v>540.54</v>
      </c>
      <c r="H2034">
        <v>5</v>
      </c>
      <c r="I2034" s="1">
        <v>45175</v>
      </c>
      <c r="J2034" t="s">
        <v>53</v>
      </c>
      <c r="K2034">
        <v>43.4</v>
      </c>
      <c r="L2034">
        <v>0</v>
      </c>
      <c r="M2034">
        <v>17.649999999999999</v>
      </c>
      <c r="N2034">
        <v>425</v>
      </c>
      <c r="O2034">
        <f t="shared" si="31"/>
        <v>2685.0499999999997</v>
      </c>
    </row>
    <row r="2035" spans="1:15" x14ac:dyDescent="0.3">
      <c r="A2035" t="s">
        <v>1274</v>
      </c>
      <c r="B2035" t="s">
        <v>15</v>
      </c>
      <c r="C2035">
        <v>49</v>
      </c>
      <c r="D2035" t="s">
        <v>67</v>
      </c>
      <c r="E2035" t="s">
        <v>38</v>
      </c>
      <c r="F2035" t="s">
        <v>792</v>
      </c>
      <c r="G2035">
        <v>4347.18</v>
      </c>
      <c r="H2035">
        <v>2</v>
      </c>
      <c r="I2035" s="1">
        <v>45175</v>
      </c>
      <c r="J2035" t="s">
        <v>53</v>
      </c>
      <c r="K2035">
        <v>30.49</v>
      </c>
      <c r="L2035">
        <v>0</v>
      </c>
      <c r="M2035">
        <v>9.73</v>
      </c>
      <c r="N2035">
        <v>422</v>
      </c>
      <c r="O2035">
        <f t="shared" si="31"/>
        <v>8684.630000000001</v>
      </c>
    </row>
    <row r="2036" spans="1:15" x14ac:dyDescent="0.3">
      <c r="A2036" t="s">
        <v>2856</v>
      </c>
      <c r="B2036" t="s">
        <v>15</v>
      </c>
      <c r="C2036">
        <v>35</v>
      </c>
      <c r="D2036" t="s">
        <v>30</v>
      </c>
      <c r="E2036" t="s">
        <v>31</v>
      </c>
      <c r="F2036" t="s">
        <v>1372</v>
      </c>
      <c r="G2036">
        <v>1898.05</v>
      </c>
      <c r="H2036">
        <v>5</v>
      </c>
      <c r="I2036" s="1">
        <v>45175</v>
      </c>
      <c r="J2036" t="s">
        <v>28</v>
      </c>
      <c r="K2036">
        <v>22.75</v>
      </c>
      <c r="L2036">
        <v>1</v>
      </c>
      <c r="M2036">
        <v>44.22</v>
      </c>
      <c r="N2036">
        <v>479</v>
      </c>
      <c r="O2036">
        <v>0</v>
      </c>
    </row>
    <row r="2037" spans="1:15" x14ac:dyDescent="0.3">
      <c r="A2037" t="s">
        <v>3058</v>
      </c>
      <c r="B2037" t="s">
        <v>15</v>
      </c>
      <c r="C2037">
        <v>29</v>
      </c>
      <c r="D2037" t="s">
        <v>37</v>
      </c>
      <c r="E2037" t="s">
        <v>31</v>
      </c>
      <c r="F2037" t="s">
        <v>2490</v>
      </c>
      <c r="G2037">
        <v>1509.98</v>
      </c>
      <c r="H2037">
        <v>3</v>
      </c>
      <c r="I2037" s="1">
        <v>45175</v>
      </c>
      <c r="J2037" t="s">
        <v>19</v>
      </c>
      <c r="K2037">
        <v>24.89</v>
      </c>
      <c r="L2037">
        <v>0</v>
      </c>
      <c r="M2037">
        <v>30.06</v>
      </c>
      <c r="N2037">
        <v>426</v>
      </c>
      <c r="O2037">
        <f t="shared" si="31"/>
        <v>4499.88</v>
      </c>
    </row>
    <row r="2038" spans="1:15" x14ac:dyDescent="0.3">
      <c r="A2038" t="s">
        <v>3192</v>
      </c>
      <c r="B2038" t="s">
        <v>15</v>
      </c>
      <c r="C2038">
        <v>57</v>
      </c>
      <c r="D2038" t="s">
        <v>37</v>
      </c>
      <c r="E2038" t="s">
        <v>17</v>
      </c>
      <c r="F2038" t="s">
        <v>616</v>
      </c>
      <c r="G2038">
        <v>2030.04</v>
      </c>
      <c r="H2038">
        <v>5</v>
      </c>
      <c r="I2038" s="1">
        <v>45175</v>
      </c>
      <c r="J2038" t="s">
        <v>28</v>
      </c>
      <c r="K2038">
        <v>55.14</v>
      </c>
      <c r="L2038">
        <v>1</v>
      </c>
      <c r="M2038">
        <v>46.3</v>
      </c>
      <c r="N2038">
        <v>46</v>
      </c>
      <c r="O2038">
        <v>0</v>
      </c>
    </row>
    <row r="2039" spans="1:15" x14ac:dyDescent="0.3">
      <c r="A2039" t="s">
        <v>3543</v>
      </c>
      <c r="B2039" t="s">
        <v>25</v>
      </c>
      <c r="C2039">
        <v>59</v>
      </c>
      <c r="D2039" t="s">
        <v>30</v>
      </c>
      <c r="E2039" t="s">
        <v>26</v>
      </c>
      <c r="F2039" t="s">
        <v>929</v>
      </c>
      <c r="G2039">
        <v>1215.83</v>
      </c>
      <c r="H2039">
        <v>4</v>
      </c>
      <c r="I2039" s="1">
        <v>45175</v>
      </c>
      <c r="J2039" t="s">
        <v>28</v>
      </c>
      <c r="K2039">
        <v>7.13</v>
      </c>
      <c r="L2039">
        <v>0</v>
      </c>
      <c r="M2039">
        <v>12.61</v>
      </c>
      <c r="N2039">
        <v>168</v>
      </c>
      <c r="O2039">
        <f t="shared" si="31"/>
        <v>4850.71</v>
      </c>
    </row>
    <row r="2040" spans="1:15" x14ac:dyDescent="0.3">
      <c r="A2040" t="s">
        <v>3743</v>
      </c>
      <c r="B2040" t="s">
        <v>25</v>
      </c>
      <c r="C2040">
        <v>36</v>
      </c>
      <c r="D2040" t="s">
        <v>30</v>
      </c>
      <c r="E2040" t="s">
        <v>38</v>
      </c>
      <c r="F2040" t="s">
        <v>429</v>
      </c>
      <c r="G2040">
        <v>1903.8</v>
      </c>
      <c r="H2040">
        <v>1</v>
      </c>
      <c r="I2040" s="1">
        <v>45175</v>
      </c>
      <c r="J2040" t="s">
        <v>53</v>
      </c>
      <c r="K2040">
        <v>41.51</v>
      </c>
      <c r="L2040">
        <v>1</v>
      </c>
      <c r="M2040">
        <v>49.64</v>
      </c>
      <c r="N2040">
        <v>335</v>
      </c>
      <c r="O2040">
        <v>0</v>
      </c>
    </row>
    <row r="2041" spans="1:15" x14ac:dyDescent="0.3">
      <c r="A2041" t="s">
        <v>864</v>
      </c>
      <c r="B2041" t="s">
        <v>25</v>
      </c>
      <c r="C2041">
        <v>57</v>
      </c>
      <c r="D2041" t="s">
        <v>67</v>
      </c>
      <c r="E2041" t="s">
        <v>31</v>
      </c>
      <c r="F2041" t="s">
        <v>399</v>
      </c>
      <c r="G2041">
        <v>2874.65</v>
      </c>
      <c r="H2041">
        <v>2</v>
      </c>
      <c r="I2041" s="1">
        <v>45176</v>
      </c>
      <c r="J2041" t="s">
        <v>19</v>
      </c>
      <c r="K2041">
        <v>10.78</v>
      </c>
      <c r="L2041">
        <v>1</v>
      </c>
      <c r="M2041">
        <v>0.69</v>
      </c>
      <c r="N2041">
        <v>301</v>
      </c>
      <c r="O2041">
        <v>0</v>
      </c>
    </row>
    <row r="2042" spans="1:15" x14ac:dyDescent="0.3">
      <c r="A2042" t="s">
        <v>1041</v>
      </c>
      <c r="B2042" t="s">
        <v>15</v>
      </c>
      <c r="C2042">
        <v>34</v>
      </c>
      <c r="D2042" t="s">
        <v>21</v>
      </c>
      <c r="E2042" t="s">
        <v>31</v>
      </c>
      <c r="F2042" t="s">
        <v>1042</v>
      </c>
      <c r="G2042">
        <v>2100.77</v>
      </c>
      <c r="H2042">
        <v>5</v>
      </c>
      <c r="I2042" s="1">
        <v>45176</v>
      </c>
      <c r="J2042" t="s">
        <v>19</v>
      </c>
      <c r="K2042">
        <v>45.39</v>
      </c>
      <c r="L2042">
        <v>1</v>
      </c>
      <c r="M2042">
        <v>31.72</v>
      </c>
      <c r="N2042">
        <v>369</v>
      </c>
      <c r="O2042">
        <v>0</v>
      </c>
    </row>
    <row r="2043" spans="1:15" x14ac:dyDescent="0.3">
      <c r="A2043" t="s">
        <v>1442</v>
      </c>
      <c r="B2043" t="s">
        <v>25</v>
      </c>
      <c r="C2043">
        <v>59</v>
      </c>
      <c r="D2043" t="s">
        <v>16</v>
      </c>
      <c r="E2043" t="s">
        <v>26</v>
      </c>
      <c r="F2043" t="s">
        <v>1443</v>
      </c>
      <c r="G2043">
        <v>950.76</v>
      </c>
      <c r="H2043">
        <v>5</v>
      </c>
      <c r="I2043" s="1">
        <v>45176</v>
      </c>
      <c r="J2043" t="s">
        <v>23</v>
      </c>
      <c r="K2043">
        <v>41.84</v>
      </c>
      <c r="L2043">
        <v>1</v>
      </c>
      <c r="M2043">
        <v>46.57</v>
      </c>
      <c r="N2043">
        <v>497</v>
      </c>
      <c r="O2043">
        <v>0</v>
      </c>
    </row>
    <row r="2044" spans="1:15" x14ac:dyDescent="0.3">
      <c r="A2044" t="s">
        <v>1677</v>
      </c>
      <c r="B2044" t="s">
        <v>25</v>
      </c>
      <c r="C2044">
        <v>51</v>
      </c>
      <c r="D2044" t="s">
        <v>30</v>
      </c>
      <c r="E2044" t="s">
        <v>38</v>
      </c>
      <c r="F2044" t="s">
        <v>772</v>
      </c>
      <c r="G2044">
        <v>1796.43</v>
      </c>
      <c r="H2044">
        <v>4</v>
      </c>
      <c r="I2044" s="1">
        <v>45176</v>
      </c>
      <c r="J2044" t="s">
        <v>19</v>
      </c>
      <c r="K2044">
        <v>12.51</v>
      </c>
      <c r="L2044">
        <v>0</v>
      </c>
      <c r="M2044">
        <v>27.3</v>
      </c>
      <c r="N2044">
        <v>413</v>
      </c>
      <c r="O2044">
        <f t="shared" si="31"/>
        <v>7158.42</v>
      </c>
    </row>
    <row r="2045" spans="1:15" x14ac:dyDescent="0.3">
      <c r="A2045" t="s">
        <v>2040</v>
      </c>
      <c r="B2045" t="s">
        <v>15</v>
      </c>
      <c r="C2045">
        <v>22</v>
      </c>
      <c r="D2045" t="s">
        <v>67</v>
      </c>
      <c r="E2045" t="s">
        <v>26</v>
      </c>
      <c r="F2045" t="s">
        <v>358</v>
      </c>
      <c r="G2045">
        <v>3793.2</v>
      </c>
      <c r="H2045">
        <v>5</v>
      </c>
      <c r="I2045" s="1">
        <v>45176</v>
      </c>
      <c r="J2045" t="s">
        <v>23</v>
      </c>
      <c r="K2045">
        <v>4.9000000000000004</v>
      </c>
      <c r="L2045">
        <v>1</v>
      </c>
      <c r="M2045">
        <v>41.15</v>
      </c>
      <c r="N2045">
        <v>154</v>
      </c>
      <c r="O2045">
        <v>0</v>
      </c>
    </row>
    <row r="2046" spans="1:15" x14ac:dyDescent="0.3">
      <c r="A2046" t="s">
        <v>2304</v>
      </c>
      <c r="B2046" t="s">
        <v>25</v>
      </c>
      <c r="C2046">
        <v>27</v>
      </c>
      <c r="D2046" t="s">
        <v>67</v>
      </c>
      <c r="E2046" t="s">
        <v>26</v>
      </c>
      <c r="F2046" t="s">
        <v>165</v>
      </c>
      <c r="G2046">
        <v>752.18</v>
      </c>
      <c r="H2046">
        <v>1</v>
      </c>
      <c r="I2046" s="1">
        <v>45176</v>
      </c>
      <c r="J2046" t="s">
        <v>28</v>
      </c>
      <c r="K2046">
        <v>4.04</v>
      </c>
      <c r="L2046">
        <v>1</v>
      </c>
      <c r="M2046">
        <v>22.85</v>
      </c>
      <c r="N2046">
        <v>362</v>
      </c>
      <c r="O2046">
        <v>0</v>
      </c>
    </row>
    <row r="2047" spans="1:15" x14ac:dyDescent="0.3">
      <c r="A2047" t="s">
        <v>2361</v>
      </c>
      <c r="B2047" t="s">
        <v>15</v>
      </c>
      <c r="C2047">
        <v>37</v>
      </c>
      <c r="D2047" t="s">
        <v>21</v>
      </c>
      <c r="E2047" t="s">
        <v>26</v>
      </c>
      <c r="F2047" t="s">
        <v>2257</v>
      </c>
      <c r="G2047">
        <v>4111.3500000000004</v>
      </c>
      <c r="H2047">
        <v>2</v>
      </c>
      <c r="I2047" s="1">
        <v>45176</v>
      </c>
      <c r="J2047" t="s">
        <v>33</v>
      </c>
      <c r="K2047">
        <v>9.51</v>
      </c>
      <c r="L2047">
        <v>0</v>
      </c>
      <c r="M2047">
        <v>8.66</v>
      </c>
      <c r="N2047">
        <v>483</v>
      </c>
      <c r="O2047">
        <f t="shared" si="31"/>
        <v>8214.0400000000009</v>
      </c>
    </row>
    <row r="2048" spans="1:15" x14ac:dyDescent="0.3">
      <c r="A2048" t="s">
        <v>2645</v>
      </c>
      <c r="B2048" t="s">
        <v>15</v>
      </c>
      <c r="C2048">
        <v>53</v>
      </c>
      <c r="D2048" t="s">
        <v>67</v>
      </c>
      <c r="E2048" t="s">
        <v>31</v>
      </c>
      <c r="F2048" t="s">
        <v>323</v>
      </c>
      <c r="G2048">
        <v>2144.42</v>
      </c>
      <c r="H2048">
        <v>2</v>
      </c>
      <c r="I2048" s="1">
        <v>45176</v>
      </c>
      <c r="J2048" t="s">
        <v>33</v>
      </c>
      <c r="K2048">
        <v>51.54</v>
      </c>
      <c r="L2048">
        <v>0</v>
      </c>
      <c r="M2048">
        <v>15.65</v>
      </c>
      <c r="N2048">
        <v>22</v>
      </c>
      <c r="O2048">
        <f t="shared" si="31"/>
        <v>4273.1900000000005</v>
      </c>
    </row>
    <row r="2049" spans="1:15" x14ac:dyDescent="0.3">
      <c r="A2049" t="s">
        <v>2946</v>
      </c>
      <c r="B2049" t="s">
        <v>25</v>
      </c>
      <c r="C2049">
        <v>33</v>
      </c>
      <c r="D2049" t="s">
        <v>37</v>
      </c>
      <c r="E2049" t="s">
        <v>26</v>
      </c>
      <c r="F2049" t="s">
        <v>1098</v>
      </c>
      <c r="G2049">
        <v>2342.58</v>
      </c>
      <c r="H2049">
        <v>5</v>
      </c>
      <c r="I2049" s="1">
        <v>45176</v>
      </c>
      <c r="J2049" t="s">
        <v>33</v>
      </c>
      <c r="K2049">
        <v>16.059999999999999</v>
      </c>
      <c r="L2049">
        <v>0</v>
      </c>
      <c r="M2049">
        <v>4.08</v>
      </c>
      <c r="N2049">
        <v>81</v>
      </c>
      <c r="O2049">
        <f t="shared" si="31"/>
        <v>11708.82</v>
      </c>
    </row>
    <row r="2050" spans="1:15" x14ac:dyDescent="0.3">
      <c r="A2050" t="s">
        <v>736</v>
      </c>
      <c r="B2050" t="s">
        <v>15</v>
      </c>
      <c r="C2050">
        <v>55</v>
      </c>
      <c r="D2050" t="s">
        <v>67</v>
      </c>
      <c r="E2050" t="s">
        <v>17</v>
      </c>
      <c r="F2050" t="s">
        <v>663</v>
      </c>
      <c r="G2050">
        <v>3579.06</v>
      </c>
      <c r="H2050">
        <v>2</v>
      </c>
      <c r="I2050" s="1">
        <v>45177</v>
      </c>
      <c r="J2050" t="s">
        <v>53</v>
      </c>
      <c r="K2050">
        <v>16.920000000000002</v>
      </c>
      <c r="L2050">
        <v>0</v>
      </c>
      <c r="M2050">
        <v>14.82</v>
      </c>
      <c r="N2050">
        <v>154</v>
      </c>
      <c r="O2050">
        <f t="shared" si="31"/>
        <v>7143.3</v>
      </c>
    </row>
    <row r="2051" spans="1:15" x14ac:dyDescent="0.3">
      <c r="A2051" t="s">
        <v>1444</v>
      </c>
      <c r="B2051" t="s">
        <v>25</v>
      </c>
      <c r="C2051">
        <v>51</v>
      </c>
      <c r="D2051" t="s">
        <v>30</v>
      </c>
      <c r="E2051" t="s">
        <v>41</v>
      </c>
      <c r="F2051" t="s">
        <v>565</v>
      </c>
      <c r="G2051">
        <v>2038.57</v>
      </c>
      <c r="H2051">
        <v>1</v>
      </c>
      <c r="I2051" s="1">
        <v>45177</v>
      </c>
      <c r="J2051" t="s">
        <v>23</v>
      </c>
      <c r="K2051">
        <v>43.2</v>
      </c>
      <c r="L2051">
        <v>0</v>
      </c>
      <c r="M2051">
        <v>48.56</v>
      </c>
      <c r="N2051">
        <v>90</v>
      </c>
      <c r="O2051">
        <f t="shared" ref="O2051:O2114" si="32">(G2051 * H2051) - M2051</f>
        <v>1990.01</v>
      </c>
    </row>
    <row r="2052" spans="1:15" x14ac:dyDescent="0.3">
      <c r="A2052" t="s">
        <v>2000</v>
      </c>
      <c r="B2052" t="s">
        <v>15</v>
      </c>
      <c r="C2052">
        <v>18</v>
      </c>
      <c r="D2052" t="s">
        <v>37</v>
      </c>
      <c r="E2052" t="s">
        <v>38</v>
      </c>
      <c r="F2052" t="s">
        <v>2001</v>
      </c>
      <c r="G2052">
        <v>2568.14</v>
      </c>
      <c r="H2052">
        <v>1</v>
      </c>
      <c r="I2052" s="1">
        <v>45177</v>
      </c>
      <c r="J2052" t="s">
        <v>28</v>
      </c>
      <c r="K2052">
        <v>48.39</v>
      </c>
      <c r="L2052">
        <v>1</v>
      </c>
      <c r="M2052">
        <v>45.28</v>
      </c>
      <c r="N2052">
        <v>410</v>
      </c>
      <c r="O2052">
        <v>0</v>
      </c>
    </row>
    <row r="2053" spans="1:15" x14ac:dyDescent="0.3">
      <c r="A2053" t="s">
        <v>2144</v>
      </c>
      <c r="B2053" t="s">
        <v>25</v>
      </c>
      <c r="C2053">
        <v>52</v>
      </c>
      <c r="D2053" t="s">
        <v>30</v>
      </c>
      <c r="E2053" t="s">
        <v>41</v>
      </c>
      <c r="F2053" t="s">
        <v>2047</v>
      </c>
      <c r="G2053">
        <v>3481.61</v>
      </c>
      <c r="H2053">
        <v>5</v>
      </c>
      <c r="I2053" s="1">
        <v>45177</v>
      </c>
      <c r="J2053" t="s">
        <v>53</v>
      </c>
      <c r="K2053">
        <v>27.87</v>
      </c>
      <c r="L2053">
        <v>1</v>
      </c>
      <c r="M2053">
        <v>32.119999999999997</v>
      </c>
      <c r="N2053">
        <v>132</v>
      </c>
      <c r="O2053">
        <v>0</v>
      </c>
    </row>
    <row r="2054" spans="1:15" x14ac:dyDescent="0.3">
      <c r="A2054" t="s">
        <v>2300</v>
      </c>
      <c r="B2054" t="s">
        <v>15</v>
      </c>
      <c r="C2054">
        <v>38</v>
      </c>
      <c r="D2054" t="s">
        <v>67</v>
      </c>
      <c r="E2054" t="s">
        <v>38</v>
      </c>
      <c r="F2054" t="s">
        <v>346</v>
      </c>
      <c r="G2054">
        <v>2806.17</v>
      </c>
      <c r="H2054">
        <v>3</v>
      </c>
      <c r="I2054" s="1">
        <v>45177</v>
      </c>
      <c r="J2054" t="s">
        <v>33</v>
      </c>
      <c r="K2054">
        <v>45.19</v>
      </c>
      <c r="L2054">
        <v>1</v>
      </c>
      <c r="M2054">
        <v>19.760000000000002</v>
      </c>
      <c r="N2054">
        <v>85</v>
      </c>
      <c r="O2054">
        <v>0</v>
      </c>
    </row>
    <row r="2055" spans="1:15" x14ac:dyDescent="0.3">
      <c r="A2055" t="s">
        <v>2972</v>
      </c>
      <c r="B2055" t="s">
        <v>15</v>
      </c>
      <c r="C2055">
        <v>28</v>
      </c>
      <c r="D2055" t="s">
        <v>67</v>
      </c>
      <c r="E2055" t="s">
        <v>17</v>
      </c>
      <c r="F2055" t="s">
        <v>1961</v>
      </c>
      <c r="G2055">
        <v>4403.5200000000004</v>
      </c>
      <c r="H2055">
        <v>2</v>
      </c>
      <c r="I2055" s="1">
        <v>45177</v>
      </c>
      <c r="J2055" t="s">
        <v>28</v>
      </c>
      <c r="K2055">
        <v>17.579999999999998</v>
      </c>
      <c r="L2055">
        <v>0</v>
      </c>
      <c r="M2055">
        <v>6.58</v>
      </c>
      <c r="N2055">
        <v>240</v>
      </c>
      <c r="O2055">
        <f t="shared" si="32"/>
        <v>8800.4600000000009</v>
      </c>
    </row>
    <row r="2056" spans="1:15" x14ac:dyDescent="0.3">
      <c r="A2056" t="s">
        <v>169</v>
      </c>
      <c r="B2056" t="s">
        <v>15</v>
      </c>
      <c r="C2056">
        <v>18</v>
      </c>
      <c r="D2056" t="s">
        <v>16</v>
      </c>
      <c r="E2056" t="s">
        <v>38</v>
      </c>
      <c r="F2056" t="s">
        <v>170</v>
      </c>
      <c r="G2056">
        <v>3016.31</v>
      </c>
      <c r="H2056">
        <v>5</v>
      </c>
      <c r="I2056" s="1">
        <v>45178</v>
      </c>
      <c r="J2056" t="s">
        <v>33</v>
      </c>
      <c r="K2056">
        <v>19.5</v>
      </c>
      <c r="L2056">
        <v>1</v>
      </c>
      <c r="M2056">
        <v>0.05</v>
      </c>
      <c r="N2056">
        <v>80</v>
      </c>
      <c r="O2056">
        <v>0</v>
      </c>
    </row>
    <row r="2057" spans="1:15" x14ac:dyDescent="0.3">
      <c r="A2057" t="s">
        <v>513</v>
      </c>
      <c r="B2057" t="s">
        <v>15</v>
      </c>
      <c r="C2057">
        <v>51</v>
      </c>
      <c r="D2057" t="s">
        <v>67</v>
      </c>
      <c r="E2057" t="s">
        <v>17</v>
      </c>
      <c r="F2057" t="s">
        <v>514</v>
      </c>
      <c r="G2057">
        <v>721.57</v>
      </c>
      <c r="H2057">
        <v>3</v>
      </c>
      <c r="I2057" s="1">
        <v>45178</v>
      </c>
      <c r="J2057" t="s">
        <v>28</v>
      </c>
      <c r="K2057">
        <v>30.96</v>
      </c>
      <c r="L2057">
        <v>0</v>
      </c>
      <c r="M2057">
        <v>12.24</v>
      </c>
      <c r="N2057">
        <v>434</v>
      </c>
      <c r="O2057">
        <f t="shared" si="32"/>
        <v>2152.4700000000003</v>
      </c>
    </row>
    <row r="2058" spans="1:15" x14ac:dyDescent="0.3">
      <c r="A2058" t="s">
        <v>1747</v>
      </c>
      <c r="B2058" t="s">
        <v>25</v>
      </c>
      <c r="C2058">
        <v>47</v>
      </c>
      <c r="D2058" t="s">
        <v>37</v>
      </c>
      <c r="E2058" t="s">
        <v>17</v>
      </c>
      <c r="F2058" t="s">
        <v>203</v>
      </c>
      <c r="G2058">
        <v>2558.0100000000002</v>
      </c>
      <c r="H2058">
        <v>2</v>
      </c>
      <c r="I2058" s="1">
        <v>45178</v>
      </c>
      <c r="J2058" t="s">
        <v>19</v>
      </c>
      <c r="K2058">
        <v>44.14</v>
      </c>
      <c r="L2058">
        <v>1</v>
      </c>
      <c r="M2058">
        <v>5.87</v>
      </c>
      <c r="N2058">
        <v>228</v>
      </c>
      <c r="O2058">
        <v>0</v>
      </c>
    </row>
    <row r="2059" spans="1:15" x14ac:dyDescent="0.3">
      <c r="A2059" t="s">
        <v>2684</v>
      </c>
      <c r="B2059" t="s">
        <v>15</v>
      </c>
      <c r="C2059">
        <v>48</v>
      </c>
      <c r="D2059" t="s">
        <v>37</v>
      </c>
      <c r="E2059" t="s">
        <v>38</v>
      </c>
      <c r="F2059" t="s">
        <v>2621</v>
      </c>
      <c r="G2059">
        <v>3536.83</v>
      </c>
      <c r="H2059">
        <v>5</v>
      </c>
      <c r="I2059" s="1">
        <v>45178</v>
      </c>
      <c r="J2059" t="s">
        <v>53</v>
      </c>
      <c r="K2059">
        <v>10.64</v>
      </c>
      <c r="L2059">
        <v>0</v>
      </c>
      <c r="M2059">
        <v>25.76</v>
      </c>
      <c r="N2059">
        <v>381</v>
      </c>
      <c r="O2059">
        <f t="shared" si="32"/>
        <v>17658.390000000003</v>
      </c>
    </row>
    <row r="2060" spans="1:15" x14ac:dyDescent="0.3">
      <c r="A2060" t="s">
        <v>2745</v>
      </c>
      <c r="B2060" t="s">
        <v>25</v>
      </c>
      <c r="C2060">
        <v>51</v>
      </c>
      <c r="D2060" t="s">
        <v>30</v>
      </c>
      <c r="E2060" t="s">
        <v>31</v>
      </c>
      <c r="F2060" t="s">
        <v>599</v>
      </c>
      <c r="G2060">
        <v>4913.6000000000004</v>
      </c>
      <c r="H2060">
        <v>4</v>
      </c>
      <c r="I2060" s="1">
        <v>45178</v>
      </c>
      <c r="J2060" t="s">
        <v>53</v>
      </c>
      <c r="K2060">
        <v>15.34</v>
      </c>
      <c r="L2060">
        <v>1</v>
      </c>
      <c r="M2060">
        <v>33.67</v>
      </c>
      <c r="N2060">
        <v>209</v>
      </c>
      <c r="O2060">
        <v>0</v>
      </c>
    </row>
    <row r="2061" spans="1:15" x14ac:dyDescent="0.3">
      <c r="A2061" t="s">
        <v>3255</v>
      </c>
      <c r="B2061" t="s">
        <v>15</v>
      </c>
      <c r="C2061">
        <v>59</v>
      </c>
      <c r="D2061" t="s">
        <v>16</v>
      </c>
      <c r="E2061" t="s">
        <v>17</v>
      </c>
      <c r="F2061" t="s">
        <v>521</v>
      </c>
      <c r="G2061">
        <v>1306.3599999999999</v>
      </c>
      <c r="H2061">
        <v>1</v>
      </c>
      <c r="I2061" s="1">
        <v>45178</v>
      </c>
      <c r="J2061" t="s">
        <v>53</v>
      </c>
      <c r="K2061">
        <v>18.8</v>
      </c>
      <c r="L2061">
        <v>0</v>
      </c>
      <c r="M2061">
        <v>12.12</v>
      </c>
      <c r="N2061">
        <v>248</v>
      </c>
      <c r="O2061">
        <f t="shared" si="32"/>
        <v>1294.24</v>
      </c>
    </row>
    <row r="2062" spans="1:15" x14ac:dyDescent="0.3">
      <c r="A2062" t="s">
        <v>3823</v>
      </c>
      <c r="B2062" t="s">
        <v>15</v>
      </c>
      <c r="C2062">
        <v>18</v>
      </c>
      <c r="D2062" t="s">
        <v>21</v>
      </c>
      <c r="E2062" t="s">
        <v>26</v>
      </c>
      <c r="F2062" t="s">
        <v>1910</v>
      </c>
      <c r="G2062">
        <v>900.1</v>
      </c>
      <c r="H2062">
        <v>1</v>
      </c>
      <c r="I2062" s="1">
        <v>45178</v>
      </c>
      <c r="J2062" t="s">
        <v>28</v>
      </c>
      <c r="K2062">
        <v>22.97</v>
      </c>
      <c r="L2062">
        <v>0</v>
      </c>
      <c r="M2062">
        <v>24.93</v>
      </c>
      <c r="N2062">
        <v>276</v>
      </c>
      <c r="O2062">
        <f t="shared" si="32"/>
        <v>875.17000000000007</v>
      </c>
    </row>
    <row r="2063" spans="1:15" x14ac:dyDescent="0.3">
      <c r="A2063" t="s">
        <v>594</v>
      </c>
      <c r="B2063" t="s">
        <v>15</v>
      </c>
      <c r="C2063">
        <v>37</v>
      </c>
      <c r="D2063" t="s">
        <v>21</v>
      </c>
      <c r="E2063" t="s">
        <v>26</v>
      </c>
      <c r="F2063" t="s">
        <v>595</v>
      </c>
      <c r="G2063">
        <v>693.08</v>
      </c>
      <c r="H2063">
        <v>5</v>
      </c>
      <c r="I2063" s="1">
        <v>45179</v>
      </c>
      <c r="J2063" t="s">
        <v>53</v>
      </c>
      <c r="K2063">
        <v>38.61</v>
      </c>
      <c r="L2063">
        <v>1</v>
      </c>
      <c r="M2063">
        <v>25.43</v>
      </c>
      <c r="N2063">
        <v>125</v>
      </c>
      <c r="O2063">
        <v>0</v>
      </c>
    </row>
    <row r="2064" spans="1:15" x14ac:dyDescent="0.3">
      <c r="A2064" t="s">
        <v>829</v>
      </c>
      <c r="B2064" t="s">
        <v>25</v>
      </c>
      <c r="C2064">
        <v>38</v>
      </c>
      <c r="D2064" t="s">
        <v>21</v>
      </c>
      <c r="E2064" t="s">
        <v>41</v>
      </c>
      <c r="F2064" t="s">
        <v>752</v>
      </c>
      <c r="G2064">
        <v>4824.74</v>
      </c>
      <c r="H2064">
        <v>4</v>
      </c>
      <c r="I2064" s="1">
        <v>45179</v>
      </c>
      <c r="J2064" t="s">
        <v>23</v>
      </c>
      <c r="K2064">
        <v>20.55</v>
      </c>
      <c r="L2064">
        <v>0</v>
      </c>
      <c r="M2064">
        <v>7.93</v>
      </c>
      <c r="N2064">
        <v>313</v>
      </c>
      <c r="O2064">
        <f t="shared" si="32"/>
        <v>19291.03</v>
      </c>
    </row>
    <row r="2065" spans="1:15" x14ac:dyDescent="0.3">
      <c r="A2065" t="s">
        <v>2627</v>
      </c>
      <c r="B2065" t="s">
        <v>25</v>
      </c>
      <c r="C2065">
        <v>58</v>
      </c>
      <c r="D2065" t="s">
        <v>21</v>
      </c>
      <c r="E2065" t="s">
        <v>26</v>
      </c>
      <c r="F2065" t="s">
        <v>354</v>
      </c>
      <c r="G2065">
        <v>1507.23</v>
      </c>
      <c r="H2065">
        <v>5</v>
      </c>
      <c r="I2065" s="1">
        <v>45179</v>
      </c>
      <c r="J2065" t="s">
        <v>53</v>
      </c>
      <c r="K2065">
        <v>15.2</v>
      </c>
      <c r="L2065">
        <v>1</v>
      </c>
      <c r="M2065">
        <v>7.24</v>
      </c>
      <c r="N2065">
        <v>22</v>
      </c>
      <c r="O2065">
        <v>0</v>
      </c>
    </row>
    <row r="2066" spans="1:15" x14ac:dyDescent="0.3">
      <c r="A2066" t="s">
        <v>3126</v>
      </c>
      <c r="B2066" t="s">
        <v>25</v>
      </c>
      <c r="C2066">
        <v>22</v>
      </c>
      <c r="D2066" t="s">
        <v>16</v>
      </c>
      <c r="E2066" t="s">
        <v>26</v>
      </c>
      <c r="F2066" t="s">
        <v>1961</v>
      </c>
      <c r="G2066">
        <v>1343.06</v>
      </c>
      <c r="H2066">
        <v>1</v>
      </c>
      <c r="I2066" s="1">
        <v>45179</v>
      </c>
      <c r="J2066" t="s">
        <v>53</v>
      </c>
      <c r="K2066">
        <v>20.22</v>
      </c>
      <c r="L2066">
        <v>1</v>
      </c>
      <c r="M2066">
        <v>2.42</v>
      </c>
      <c r="N2066">
        <v>446</v>
      </c>
      <c r="O2066">
        <v>0</v>
      </c>
    </row>
    <row r="2067" spans="1:15" x14ac:dyDescent="0.3">
      <c r="A2067" t="s">
        <v>3203</v>
      </c>
      <c r="B2067" t="s">
        <v>15</v>
      </c>
      <c r="C2067">
        <v>44</v>
      </c>
      <c r="D2067" t="s">
        <v>67</v>
      </c>
      <c r="E2067" t="s">
        <v>38</v>
      </c>
      <c r="F2067" t="s">
        <v>2918</v>
      </c>
      <c r="G2067">
        <v>4566.32</v>
      </c>
      <c r="H2067">
        <v>3</v>
      </c>
      <c r="I2067" s="1">
        <v>45179</v>
      </c>
      <c r="J2067" t="s">
        <v>33</v>
      </c>
      <c r="K2067">
        <v>22.63</v>
      </c>
      <c r="L2067">
        <v>1</v>
      </c>
      <c r="M2067">
        <v>15.76</v>
      </c>
      <c r="N2067">
        <v>87</v>
      </c>
      <c r="O2067">
        <v>0</v>
      </c>
    </row>
    <row r="2068" spans="1:15" x14ac:dyDescent="0.3">
      <c r="A2068" t="s">
        <v>171</v>
      </c>
      <c r="B2068" t="s">
        <v>15</v>
      </c>
      <c r="C2068">
        <v>26</v>
      </c>
      <c r="D2068" t="s">
        <v>30</v>
      </c>
      <c r="E2068" t="s">
        <v>31</v>
      </c>
      <c r="F2068" t="s">
        <v>172</v>
      </c>
      <c r="G2068">
        <v>4448.6499999999996</v>
      </c>
      <c r="H2068">
        <v>2</v>
      </c>
      <c r="I2068" s="1">
        <v>45180</v>
      </c>
      <c r="J2068" t="s">
        <v>53</v>
      </c>
      <c r="K2068">
        <v>22.68</v>
      </c>
      <c r="L2068">
        <v>0</v>
      </c>
      <c r="M2068">
        <v>47.93</v>
      </c>
      <c r="N2068">
        <v>45</v>
      </c>
      <c r="O2068">
        <f t="shared" si="32"/>
        <v>8849.369999999999</v>
      </c>
    </row>
    <row r="2069" spans="1:15" x14ac:dyDescent="0.3">
      <c r="A2069" t="s">
        <v>572</v>
      </c>
      <c r="B2069" t="s">
        <v>15</v>
      </c>
      <c r="C2069">
        <v>41</v>
      </c>
      <c r="D2069" t="s">
        <v>37</v>
      </c>
      <c r="E2069" t="s">
        <v>31</v>
      </c>
      <c r="F2069" t="s">
        <v>471</v>
      </c>
      <c r="G2069">
        <v>2709.93</v>
      </c>
      <c r="H2069">
        <v>3</v>
      </c>
      <c r="I2069" s="1">
        <v>45180</v>
      </c>
      <c r="J2069" t="s">
        <v>28</v>
      </c>
      <c r="K2069">
        <v>32.619999999999997</v>
      </c>
      <c r="L2069">
        <v>1</v>
      </c>
      <c r="M2069">
        <v>40.700000000000003</v>
      </c>
      <c r="N2069">
        <v>98</v>
      </c>
      <c r="O2069">
        <v>0</v>
      </c>
    </row>
    <row r="2070" spans="1:15" x14ac:dyDescent="0.3">
      <c r="A2070" t="s">
        <v>1837</v>
      </c>
      <c r="B2070" t="s">
        <v>25</v>
      </c>
      <c r="C2070">
        <v>45</v>
      </c>
      <c r="D2070" t="s">
        <v>67</v>
      </c>
      <c r="E2070" t="s">
        <v>26</v>
      </c>
      <c r="F2070" t="s">
        <v>1838</v>
      </c>
      <c r="G2070">
        <v>2379.25</v>
      </c>
      <c r="H2070">
        <v>4</v>
      </c>
      <c r="I2070" s="1">
        <v>45180</v>
      </c>
      <c r="J2070" t="s">
        <v>19</v>
      </c>
      <c r="K2070">
        <v>47.87</v>
      </c>
      <c r="L2070">
        <v>1</v>
      </c>
      <c r="M2070">
        <v>4.99</v>
      </c>
      <c r="N2070">
        <v>82</v>
      </c>
      <c r="O2070">
        <v>0</v>
      </c>
    </row>
    <row r="2071" spans="1:15" x14ac:dyDescent="0.3">
      <c r="A2071" t="s">
        <v>1965</v>
      </c>
      <c r="B2071" t="s">
        <v>15</v>
      </c>
      <c r="C2071">
        <v>24</v>
      </c>
      <c r="D2071" t="s">
        <v>21</v>
      </c>
      <c r="E2071" t="s">
        <v>38</v>
      </c>
      <c r="F2071" t="s">
        <v>1966</v>
      </c>
      <c r="G2071">
        <v>4586.6400000000003</v>
      </c>
      <c r="H2071">
        <v>1</v>
      </c>
      <c r="I2071" s="1">
        <v>45180</v>
      </c>
      <c r="J2071" t="s">
        <v>19</v>
      </c>
      <c r="K2071">
        <v>43.75</v>
      </c>
      <c r="L2071">
        <v>1</v>
      </c>
      <c r="M2071">
        <v>37.549999999999997</v>
      </c>
      <c r="N2071">
        <v>70</v>
      </c>
      <c r="O2071">
        <v>0</v>
      </c>
    </row>
    <row r="2072" spans="1:15" x14ac:dyDescent="0.3">
      <c r="A2072" t="s">
        <v>2622</v>
      </c>
      <c r="B2072" t="s">
        <v>15</v>
      </c>
      <c r="C2072">
        <v>55</v>
      </c>
      <c r="D2072" t="s">
        <v>16</v>
      </c>
      <c r="E2072" t="s">
        <v>26</v>
      </c>
      <c r="F2072" t="s">
        <v>2623</v>
      </c>
      <c r="G2072">
        <v>519.29999999999995</v>
      </c>
      <c r="H2072">
        <v>3</v>
      </c>
      <c r="I2072" s="1">
        <v>45180</v>
      </c>
      <c r="J2072" t="s">
        <v>19</v>
      </c>
      <c r="K2072">
        <v>55.96</v>
      </c>
      <c r="L2072">
        <v>1</v>
      </c>
      <c r="M2072">
        <v>31.79</v>
      </c>
      <c r="N2072">
        <v>96</v>
      </c>
      <c r="O2072">
        <v>0</v>
      </c>
    </row>
    <row r="2073" spans="1:15" x14ac:dyDescent="0.3">
      <c r="A2073" t="s">
        <v>2702</v>
      </c>
      <c r="B2073" t="s">
        <v>15</v>
      </c>
      <c r="C2073">
        <v>43</v>
      </c>
      <c r="D2073" t="s">
        <v>30</v>
      </c>
      <c r="E2073" t="s">
        <v>17</v>
      </c>
      <c r="F2073" t="s">
        <v>777</v>
      </c>
      <c r="G2073">
        <v>2691.66</v>
      </c>
      <c r="H2073">
        <v>3</v>
      </c>
      <c r="I2073" s="1">
        <v>45180</v>
      </c>
      <c r="J2073" t="s">
        <v>33</v>
      </c>
      <c r="K2073">
        <v>1.98</v>
      </c>
      <c r="L2073">
        <v>1</v>
      </c>
      <c r="M2073">
        <v>2.0699999999999998</v>
      </c>
      <c r="N2073">
        <v>72</v>
      </c>
      <c r="O2073">
        <v>0</v>
      </c>
    </row>
    <row r="2074" spans="1:15" x14ac:dyDescent="0.3">
      <c r="A2074" t="s">
        <v>3367</v>
      </c>
      <c r="B2074" t="s">
        <v>15</v>
      </c>
      <c r="C2074">
        <v>56</v>
      </c>
      <c r="D2074" t="s">
        <v>30</v>
      </c>
      <c r="E2074" t="s">
        <v>31</v>
      </c>
      <c r="F2074" t="s">
        <v>1880</v>
      </c>
      <c r="G2074">
        <v>2197.5</v>
      </c>
      <c r="H2074">
        <v>3</v>
      </c>
      <c r="I2074" s="1">
        <v>45180</v>
      </c>
      <c r="J2074" t="s">
        <v>28</v>
      </c>
      <c r="K2074">
        <v>22.44</v>
      </c>
      <c r="L2074">
        <v>1</v>
      </c>
      <c r="M2074">
        <v>39.619999999999997</v>
      </c>
      <c r="N2074">
        <v>369</v>
      </c>
      <c r="O2074">
        <v>0</v>
      </c>
    </row>
    <row r="2075" spans="1:15" x14ac:dyDescent="0.3">
      <c r="A2075" t="s">
        <v>3551</v>
      </c>
      <c r="B2075" t="s">
        <v>25</v>
      </c>
      <c r="C2075">
        <v>57</v>
      </c>
      <c r="D2075" t="s">
        <v>16</v>
      </c>
      <c r="E2075" t="s">
        <v>26</v>
      </c>
      <c r="F2075" t="s">
        <v>1306</v>
      </c>
      <c r="G2075">
        <v>3287.74</v>
      </c>
      <c r="H2075">
        <v>3</v>
      </c>
      <c r="I2075" s="1">
        <v>45180</v>
      </c>
      <c r="J2075" t="s">
        <v>28</v>
      </c>
      <c r="K2075">
        <v>10.07</v>
      </c>
      <c r="L2075">
        <v>1</v>
      </c>
      <c r="M2075">
        <v>18.899999999999999</v>
      </c>
      <c r="N2075">
        <v>91</v>
      </c>
      <c r="O2075">
        <v>0</v>
      </c>
    </row>
    <row r="2076" spans="1:15" x14ac:dyDescent="0.3">
      <c r="A2076" t="s">
        <v>40</v>
      </c>
      <c r="B2076" t="s">
        <v>25</v>
      </c>
      <c r="C2076">
        <v>47</v>
      </c>
      <c r="D2076" t="s">
        <v>30</v>
      </c>
      <c r="E2076" t="s">
        <v>41</v>
      </c>
      <c r="F2076" t="s">
        <v>42</v>
      </c>
      <c r="G2076">
        <v>1334.91</v>
      </c>
      <c r="H2076">
        <v>5</v>
      </c>
      <c r="I2076" s="1">
        <v>45181</v>
      </c>
      <c r="J2076" t="s">
        <v>23</v>
      </c>
      <c r="K2076">
        <v>29.24</v>
      </c>
      <c r="L2076">
        <v>1</v>
      </c>
      <c r="M2076">
        <v>17.100000000000001</v>
      </c>
      <c r="N2076">
        <v>270</v>
      </c>
      <c r="O2076">
        <v>0</v>
      </c>
    </row>
    <row r="2077" spans="1:15" x14ac:dyDescent="0.3">
      <c r="A2077" t="s">
        <v>60</v>
      </c>
      <c r="B2077" t="s">
        <v>15</v>
      </c>
      <c r="C2077">
        <v>21</v>
      </c>
      <c r="D2077" t="s">
        <v>30</v>
      </c>
      <c r="E2077" t="s">
        <v>17</v>
      </c>
      <c r="F2077" t="s">
        <v>61</v>
      </c>
      <c r="G2077">
        <v>3304.38</v>
      </c>
      <c r="H2077">
        <v>4</v>
      </c>
      <c r="I2077" s="1">
        <v>45181</v>
      </c>
      <c r="J2077" t="s">
        <v>28</v>
      </c>
      <c r="K2077">
        <v>28.16</v>
      </c>
      <c r="L2077">
        <v>1</v>
      </c>
      <c r="M2077">
        <v>29.42</v>
      </c>
      <c r="N2077">
        <v>41</v>
      </c>
      <c r="O2077">
        <v>0</v>
      </c>
    </row>
    <row r="2078" spans="1:15" x14ac:dyDescent="0.3">
      <c r="A2078" t="s">
        <v>64</v>
      </c>
      <c r="B2078" t="s">
        <v>15</v>
      </c>
      <c r="C2078">
        <v>23</v>
      </c>
      <c r="D2078" t="s">
        <v>37</v>
      </c>
      <c r="E2078" t="s">
        <v>17</v>
      </c>
      <c r="F2078" t="s">
        <v>65</v>
      </c>
      <c r="G2078">
        <v>4285.78</v>
      </c>
      <c r="H2078">
        <v>2</v>
      </c>
      <c r="I2078" s="1">
        <v>45181</v>
      </c>
      <c r="J2078" t="s">
        <v>33</v>
      </c>
      <c r="K2078">
        <v>52.72</v>
      </c>
      <c r="L2078">
        <v>0</v>
      </c>
      <c r="M2078">
        <v>5.77</v>
      </c>
      <c r="N2078">
        <v>450</v>
      </c>
      <c r="O2078">
        <f t="shared" si="32"/>
        <v>8565.7899999999991</v>
      </c>
    </row>
    <row r="2079" spans="1:15" x14ac:dyDescent="0.3">
      <c r="A2079" t="s">
        <v>478</v>
      </c>
      <c r="B2079" t="s">
        <v>15</v>
      </c>
      <c r="C2079">
        <v>39</v>
      </c>
      <c r="D2079" t="s">
        <v>16</v>
      </c>
      <c r="E2079" t="s">
        <v>17</v>
      </c>
      <c r="F2079" t="s">
        <v>287</v>
      </c>
      <c r="G2079">
        <v>2483.37</v>
      </c>
      <c r="H2079">
        <v>5</v>
      </c>
      <c r="I2079" s="1">
        <v>45181</v>
      </c>
      <c r="J2079" t="s">
        <v>19</v>
      </c>
      <c r="K2079">
        <v>49.37</v>
      </c>
      <c r="L2079">
        <v>0</v>
      </c>
      <c r="M2079">
        <v>22.17</v>
      </c>
      <c r="N2079">
        <v>437</v>
      </c>
      <c r="O2079">
        <f t="shared" si="32"/>
        <v>12394.679999999998</v>
      </c>
    </row>
    <row r="2080" spans="1:15" x14ac:dyDescent="0.3">
      <c r="A2080" t="s">
        <v>652</v>
      </c>
      <c r="B2080" t="s">
        <v>25</v>
      </c>
      <c r="C2080">
        <v>48</v>
      </c>
      <c r="D2080" t="s">
        <v>37</v>
      </c>
      <c r="E2080" t="s">
        <v>41</v>
      </c>
      <c r="F2080" t="s">
        <v>246</v>
      </c>
      <c r="G2080">
        <v>2672.95</v>
      </c>
      <c r="H2080">
        <v>5</v>
      </c>
      <c r="I2080" s="1">
        <v>45181</v>
      </c>
      <c r="J2080" t="s">
        <v>23</v>
      </c>
      <c r="K2080">
        <v>43.56</v>
      </c>
      <c r="L2080">
        <v>0</v>
      </c>
      <c r="M2080">
        <v>8.06</v>
      </c>
      <c r="N2080">
        <v>226</v>
      </c>
      <c r="O2080">
        <f t="shared" si="32"/>
        <v>13356.69</v>
      </c>
    </row>
    <row r="2081" spans="1:15" x14ac:dyDescent="0.3">
      <c r="A2081" t="s">
        <v>689</v>
      </c>
      <c r="B2081" t="s">
        <v>15</v>
      </c>
      <c r="C2081">
        <v>57</v>
      </c>
      <c r="D2081" t="s">
        <v>16</v>
      </c>
      <c r="E2081" t="s">
        <v>17</v>
      </c>
      <c r="F2081" t="s">
        <v>690</v>
      </c>
      <c r="G2081">
        <v>3779.76</v>
      </c>
      <c r="H2081">
        <v>5</v>
      </c>
      <c r="I2081" s="1">
        <v>45181</v>
      </c>
      <c r="J2081" t="s">
        <v>19</v>
      </c>
      <c r="K2081">
        <v>19.27</v>
      </c>
      <c r="L2081">
        <v>1</v>
      </c>
      <c r="M2081">
        <v>43.75</v>
      </c>
      <c r="N2081">
        <v>85</v>
      </c>
      <c r="O2081">
        <v>0</v>
      </c>
    </row>
    <row r="2082" spans="1:15" x14ac:dyDescent="0.3">
      <c r="A2082" t="s">
        <v>975</v>
      </c>
      <c r="B2082" t="s">
        <v>15</v>
      </c>
      <c r="C2082">
        <v>58</v>
      </c>
      <c r="D2082" t="s">
        <v>16</v>
      </c>
      <c r="E2082" t="s">
        <v>26</v>
      </c>
      <c r="F2082" t="s">
        <v>976</v>
      </c>
      <c r="G2082">
        <v>2367.04</v>
      </c>
      <c r="H2082">
        <v>4</v>
      </c>
      <c r="I2082" s="1">
        <v>45181</v>
      </c>
      <c r="J2082" t="s">
        <v>19</v>
      </c>
      <c r="K2082">
        <v>46.71</v>
      </c>
      <c r="L2082">
        <v>0</v>
      </c>
      <c r="M2082">
        <v>26.12</v>
      </c>
      <c r="N2082">
        <v>235</v>
      </c>
      <c r="O2082">
        <f t="shared" si="32"/>
        <v>9442.0399999999991</v>
      </c>
    </row>
    <row r="2083" spans="1:15" x14ac:dyDescent="0.3">
      <c r="A2083" t="s">
        <v>1049</v>
      </c>
      <c r="B2083" t="s">
        <v>15</v>
      </c>
      <c r="C2083">
        <v>49</v>
      </c>
      <c r="D2083" t="s">
        <v>67</v>
      </c>
      <c r="E2083" t="s">
        <v>31</v>
      </c>
      <c r="F2083" t="s">
        <v>1050</v>
      </c>
      <c r="G2083">
        <v>1615.78</v>
      </c>
      <c r="H2083">
        <v>2</v>
      </c>
      <c r="I2083" s="1">
        <v>45181</v>
      </c>
      <c r="J2083" t="s">
        <v>28</v>
      </c>
      <c r="K2083">
        <v>43.8</v>
      </c>
      <c r="L2083">
        <v>0</v>
      </c>
      <c r="M2083">
        <v>44.6</v>
      </c>
      <c r="N2083">
        <v>381</v>
      </c>
      <c r="O2083">
        <f t="shared" si="32"/>
        <v>3186.96</v>
      </c>
    </row>
    <row r="2084" spans="1:15" x14ac:dyDescent="0.3">
      <c r="A2084" t="s">
        <v>1393</v>
      </c>
      <c r="B2084" t="s">
        <v>15</v>
      </c>
      <c r="C2084">
        <v>33</v>
      </c>
      <c r="D2084" t="s">
        <v>21</v>
      </c>
      <c r="E2084" t="s">
        <v>17</v>
      </c>
      <c r="F2084" t="s">
        <v>1394</v>
      </c>
      <c r="G2084">
        <v>2080.91</v>
      </c>
      <c r="H2084">
        <v>5</v>
      </c>
      <c r="I2084" s="1">
        <v>45181</v>
      </c>
      <c r="J2084" t="s">
        <v>19</v>
      </c>
      <c r="K2084">
        <v>3.59</v>
      </c>
      <c r="L2084">
        <v>0</v>
      </c>
      <c r="M2084">
        <v>18.97</v>
      </c>
      <c r="N2084">
        <v>4</v>
      </c>
      <c r="O2084">
        <f t="shared" si="32"/>
        <v>10385.58</v>
      </c>
    </row>
    <row r="2085" spans="1:15" x14ac:dyDescent="0.3">
      <c r="A2085" t="s">
        <v>1727</v>
      </c>
      <c r="B2085" t="s">
        <v>25</v>
      </c>
      <c r="C2085">
        <v>32</v>
      </c>
      <c r="D2085" t="s">
        <v>67</v>
      </c>
      <c r="E2085" t="s">
        <v>26</v>
      </c>
      <c r="F2085" t="s">
        <v>1242</v>
      </c>
      <c r="G2085">
        <v>2178.25</v>
      </c>
      <c r="H2085">
        <v>3</v>
      </c>
      <c r="I2085" s="1">
        <v>45181</v>
      </c>
      <c r="J2085" t="s">
        <v>28</v>
      </c>
      <c r="K2085">
        <v>5.13</v>
      </c>
      <c r="L2085">
        <v>0</v>
      </c>
      <c r="M2085">
        <v>45.32</v>
      </c>
      <c r="N2085">
        <v>232</v>
      </c>
      <c r="O2085">
        <f t="shared" si="32"/>
        <v>6489.43</v>
      </c>
    </row>
    <row r="2086" spans="1:15" x14ac:dyDescent="0.3">
      <c r="A2086" t="s">
        <v>2116</v>
      </c>
      <c r="B2086" t="s">
        <v>25</v>
      </c>
      <c r="C2086">
        <v>37</v>
      </c>
      <c r="D2086" t="s">
        <v>21</v>
      </c>
      <c r="E2086" t="s">
        <v>31</v>
      </c>
      <c r="F2086" t="s">
        <v>1011</v>
      </c>
      <c r="G2086">
        <v>3682.27</v>
      </c>
      <c r="H2086">
        <v>2</v>
      </c>
      <c r="I2086" s="1">
        <v>45181</v>
      </c>
      <c r="J2086" t="s">
        <v>33</v>
      </c>
      <c r="K2086">
        <v>13.29</v>
      </c>
      <c r="L2086">
        <v>1</v>
      </c>
      <c r="M2086">
        <v>39.14</v>
      </c>
      <c r="N2086">
        <v>156</v>
      </c>
      <c r="O2086">
        <v>0</v>
      </c>
    </row>
    <row r="2087" spans="1:15" x14ac:dyDescent="0.3">
      <c r="A2087" t="s">
        <v>2374</v>
      </c>
      <c r="B2087" t="s">
        <v>25</v>
      </c>
      <c r="C2087">
        <v>37</v>
      </c>
      <c r="D2087" t="s">
        <v>16</v>
      </c>
      <c r="E2087" t="s">
        <v>31</v>
      </c>
      <c r="F2087" t="s">
        <v>671</v>
      </c>
      <c r="G2087">
        <v>2592.69</v>
      </c>
      <c r="H2087">
        <v>4</v>
      </c>
      <c r="I2087" s="1">
        <v>45181</v>
      </c>
      <c r="J2087" t="s">
        <v>33</v>
      </c>
      <c r="K2087">
        <v>40.25</v>
      </c>
      <c r="L2087">
        <v>1</v>
      </c>
      <c r="M2087">
        <v>42.37</v>
      </c>
      <c r="N2087">
        <v>471</v>
      </c>
      <c r="O2087">
        <v>0</v>
      </c>
    </row>
    <row r="2088" spans="1:15" x14ac:dyDescent="0.3">
      <c r="A2088" t="s">
        <v>3111</v>
      </c>
      <c r="B2088" t="s">
        <v>25</v>
      </c>
      <c r="C2088">
        <v>39</v>
      </c>
      <c r="D2088" t="s">
        <v>16</v>
      </c>
      <c r="E2088" t="s">
        <v>17</v>
      </c>
      <c r="F2088" t="s">
        <v>665</v>
      </c>
      <c r="G2088">
        <v>1137.79</v>
      </c>
      <c r="H2088">
        <v>5</v>
      </c>
      <c r="I2088" s="1">
        <v>45181</v>
      </c>
      <c r="J2088" t="s">
        <v>33</v>
      </c>
      <c r="K2088">
        <v>49.1</v>
      </c>
      <c r="L2088">
        <v>0</v>
      </c>
      <c r="M2088">
        <v>38.270000000000003</v>
      </c>
      <c r="N2088">
        <v>394</v>
      </c>
      <c r="O2088">
        <f t="shared" si="32"/>
        <v>5650.6799999999994</v>
      </c>
    </row>
    <row r="2089" spans="1:15" x14ac:dyDescent="0.3">
      <c r="A2089" t="s">
        <v>3514</v>
      </c>
      <c r="B2089" t="s">
        <v>25</v>
      </c>
      <c r="C2089">
        <v>50</v>
      </c>
      <c r="D2089" t="s">
        <v>16</v>
      </c>
      <c r="E2089" t="s">
        <v>31</v>
      </c>
      <c r="F2089" t="s">
        <v>3221</v>
      </c>
      <c r="G2089">
        <v>4104.1499999999996</v>
      </c>
      <c r="H2089">
        <v>1</v>
      </c>
      <c r="I2089" s="1">
        <v>45181</v>
      </c>
      <c r="J2089" t="s">
        <v>53</v>
      </c>
      <c r="K2089">
        <v>19.96</v>
      </c>
      <c r="L2089">
        <v>0</v>
      </c>
      <c r="M2089">
        <v>17.059999999999999</v>
      </c>
      <c r="N2089">
        <v>155</v>
      </c>
      <c r="O2089">
        <f t="shared" si="32"/>
        <v>4087.0899999999997</v>
      </c>
    </row>
    <row r="2090" spans="1:15" x14ac:dyDescent="0.3">
      <c r="A2090" t="s">
        <v>3561</v>
      </c>
      <c r="B2090" t="s">
        <v>25</v>
      </c>
      <c r="C2090">
        <v>25</v>
      </c>
      <c r="D2090" t="s">
        <v>21</v>
      </c>
      <c r="E2090" t="s">
        <v>26</v>
      </c>
      <c r="F2090" t="s">
        <v>1006</v>
      </c>
      <c r="G2090">
        <v>664.29</v>
      </c>
      <c r="H2090">
        <v>5</v>
      </c>
      <c r="I2090" s="1">
        <v>45181</v>
      </c>
      <c r="J2090" t="s">
        <v>33</v>
      </c>
      <c r="K2090">
        <v>11.5</v>
      </c>
      <c r="L2090">
        <v>1</v>
      </c>
      <c r="M2090">
        <v>46.95</v>
      </c>
      <c r="N2090">
        <v>210</v>
      </c>
      <c r="O2090">
        <v>0</v>
      </c>
    </row>
    <row r="2091" spans="1:15" x14ac:dyDescent="0.3">
      <c r="A2091" t="s">
        <v>3579</v>
      </c>
      <c r="B2091" t="s">
        <v>25</v>
      </c>
      <c r="C2091">
        <v>19</v>
      </c>
      <c r="D2091" t="s">
        <v>16</v>
      </c>
      <c r="E2091" t="s">
        <v>17</v>
      </c>
      <c r="F2091" t="s">
        <v>1895</v>
      </c>
      <c r="G2091">
        <v>532.76</v>
      </c>
      <c r="H2091">
        <v>2</v>
      </c>
      <c r="I2091" s="1">
        <v>45181</v>
      </c>
      <c r="J2091" t="s">
        <v>28</v>
      </c>
      <c r="K2091">
        <v>14.01</v>
      </c>
      <c r="L2091">
        <v>1</v>
      </c>
      <c r="M2091">
        <v>5</v>
      </c>
      <c r="N2091">
        <v>219</v>
      </c>
      <c r="O2091">
        <v>0</v>
      </c>
    </row>
    <row r="2092" spans="1:15" x14ac:dyDescent="0.3">
      <c r="A2092" t="s">
        <v>3659</v>
      </c>
      <c r="B2092" t="s">
        <v>15</v>
      </c>
      <c r="C2092">
        <v>26</v>
      </c>
      <c r="D2092" t="s">
        <v>30</v>
      </c>
      <c r="E2092" t="s">
        <v>17</v>
      </c>
      <c r="F2092" t="s">
        <v>3625</v>
      </c>
      <c r="G2092">
        <v>1407.19</v>
      </c>
      <c r="H2092">
        <v>5</v>
      </c>
      <c r="I2092" s="1">
        <v>45181</v>
      </c>
      <c r="J2092" t="s">
        <v>23</v>
      </c>
      <c r="K2092">
        <v>8.74</v>
      </c>
      <c r="L2092">
        <v>1</v>
      </c>
      <c r="M2092">
        <v>10.050000000000001</v>
      </c>
      <c r="N2092">
        <v>431</v>
      </c>
      <c r="O2092">
        <v>0</v>
      </c>
    </row>
    <row r="2093" spans="1:15" x14ac:dyDescent="0.3">
      <c r="A2093" t="s">
        <v>3759</v>
      </c>
      <c r="B2093" t="s">
        <v>15</v>
      </c>
      <c r="C2093">
        <v>56</v>
      </c>
      <c r="D2093" t="s">
        <v>16</v>
      </c>
      <c r="E2093" t="s">
        <v>41</v>
      </c>
      <c r="F2093" t="s">
        <v>2918</v>
      </c>
      <c r="G2093">
        <v>2035.21</v>
      </c>
      <c r="H2093">
        <v>3</v>
      </c>
      <c r="I2093" s="1">
        <v>45181</v>
      </c>
      <c r="J2093" t="s">
        <v>53</v>
      </c>
      <c r="K2093">
        <v>56.9</v>
      </c>
      <c r="L2093">
        <v>1</v>
      </c>
      <c r="M2093">
        <v>3.41</v>
      </c>
      <c r="N2093">
        <v>479</v>
      </c>
      <c r="O2093">
        <v>0</v>
      </c>
    </row>
    <row r="2094" spans="1:15" x14ac:dyDescent="0.3">
      <c r="A2094" t="s">
        <v>3827</v>
      </c>
      <c r="B2094" t="s">
        <v>15</v>
      </c>
      <c r="C2094">
        <v>24</v>
      </c>
      <c r="D2094" t="s">
        <v>21</v>
      </c>
      <c r="E2094" t="s">
        <v>38</v>
      </c>
      <c r="F2094" t="s">
        <v>814</v>
      </c>
      <c r="G2094">
        <v>1037.83</v>
      </c>
      <c r="H2094">
        <v>5</v>
      </c>
      <c r="I2094" s="1">
        <v>45181</v>
      </c>
      <c r="J2094" t="s">
        <v>33</v>
      </c>
      <c r="K2094">
        <v>26.85</v>
      </c>
      <c r="L2094">
        <v>1</v>
      </c>
      <c r="M2094">
        <v>22.48</v>
      </c>
      <c r="N2094">
        <v>470</v>
      </c>
      <c r="O2094">
        <v>0</v>
      </c>
    </row>
    <row r="2095" spans="1:15" x14ac:dyDescent="0.3">
      <c r="A2095" t="s">
        <v>284</v>
      </c>
      <c r="B2095" t="s">
        <v>25</v>
      </c>
      <c r="C2095">
        <v>59</v>
      </c>
      <c r="D2095" t="s">
        <v>16</v>
      </c>
      <c r="E2095" t="s">
        <v>38</v>
      </c>
      <c r="F2095" t="s">
        <v>285</v>
      </c>
      <c r="G2095">
        <v>3074.27</v>
      </c>
      <c r="H2095">
        <v>5</v>
      </c>
      <c r="I2095" s="1">
        <v>45182</v>
      </c>
      <c r="J2095" t="s">
        <v>19</v>
      </c>
      <c r="K2095">
        <v>32.06</v>
      </c>
      <c r="L2095">
        <v>0</v>
      </c>
      <c r="M2095">
        <v>25.26</v>
      </c>
      <c r="N2095">
        <v>9</v>
      </c>
      <c r="O2095">
        <f t="shared" si="32"/>
        <v>15346.09</v>
      </c>
    </row>
    <row r="2096" spans="1:15" x14ac:dyDescent="0.3">
      <c r="A2096" t="s">
        <v>365</v>
      </c>
      <c r="B2096" t="s">
        <v>25</v>
      </c>
      <c r="C2096">
        <v>37</v>
      </c>
      <c r="D2096" t="s">
        <v>37</v>
      </c>
      <c r="E2096" t="s">
        <v>41</v>
      </c>
      <c r="F2096" t="s">
        <v>366</v>
      </c>
      <c r="G2096">
        <v>4525.63</v>
      </c>
      <c r="H2096">
        <v>4</v>
      </c>
      <c r="I2096" s="1">
        <v>45182</v>
      </c>
      <c r="J2096" t="s">
        <v>33</v>
      </c>
      <c r="K2096">
        <v>8.3699999999999992</v>
      </c>
      <c r="L2096">
        <v>1</v>
      </c>
      <c r="M2096">
        <v>25.34</v>
      </c>
      <c r="N2096">
        <v>423</v>
      </c>
      <c r="O2096">
        <v>0</v>
      </c>
    </row>
    <row r="2097" spans="1:15" x14ac:dyDescent="0.3">
      <c r="A2097" t="s">
        <v>1991</v>
      </c>
      <c r="B2097" t="s">
        <v>25</v>
      </c>
      <c r="C2097">
        <v>49</v>
      </c>
      <c r="D2097" t="s">
        <v>37</v>
      </c>
      <c r="E2097" t="s">
        <v>38</v>
      </c>
      <c r="F2097" t="s">
        <v>1281</v>
      </c>
      <c r="G2097">
        <v>2747.56</v>
      </c>
      <c r="H2097">
        <v>4</v>
      </c>
      <c r="I2097" s="1">
        <v>45182</v>
      </c>
      <c r="J2097" t="s">
        <v>28</v>
      </c>
      <c r="K2097">
        <v>23.79</v>
      </c>
      <c r="L2097">
        <v>0</v>
      </c>
      <c r="M2097">
        <v>8.11</v>
      </c>
      <c r="N2097">
        <v>184</v>
      </c>
      <c r="O2097">
        <f t="shared" si="32"/>
        <v>10982.13</v>
      </c>
    </row>
    <row r="2098" spans="1:15" x14ac:dyDescent="0.3">
      <c r="A2098" t="s">
        <v>3040</v>
      </c>
      <c r="B2098" t="s">
        <v>15</v>
      </c>
      <c r="C2098">
        <v>38</v>
      </c>
      <c r="D2098" t="s">
        <v>16</v>
      </c>
      <c r="E2098" t="s">
        <v>26</v>
      </c>
      <c r="F2098" t="s">
        <v>311</v>
      </c>
      <c r="G2098">
        <v>4621.99</v>
      </c>
      <c r="H2098">
        <v>4</v>
      </c>
      <c r="I2098" s="1">
        <v>45182</v>
      </c>
      <c r="J2098" t="s">
        <v>19</v>
      </c>
      <c r="K2098">
        <v>48.94</v>
      </c>
      <c r="L2098">
        <v>1</v>
      </c>
      <c r="M2098">
        <v>2.31</v>
      </c>
      <c r="N2098">
        <v>488</v>
      </c>
      <c r="O2098">
        <v>0</v>
      </c>
    </row>
    <row r="2099" spans="1:15" x14ac:dyDescent="0.3">
      <c r="A2099" t="s">
        <v>3118</v>
      </c>
      <c r="B2099" t="s">
        <v>25</v>
      </c>
      <c r="C2099">
        <v>27</v>
      </c>
      <c r="D2099" t="s">
        <v>21</v>
      </c>
      <c r="E2099" t="s">
        <v>41</v>
      </c>
      <c r="F2099" t="s">
        <v>1042</v>
      </c>
      <c r="G2099">
        <v>1308.46</v>
      </c>
      <c r="H2099">
        <v>3</v>
      </c>
      <c r="I2099" s="1">
        <v>45182</v>
      </c>
      <c r="J2099" t="s">
        <v>53</v>
      </c>
      <c r="K2099">
        <v>14.05</v>
      </c>
      <c r="L2099">
        <v>1</v>
      </c>
      <c r="M2099">
        <v>39.979999999999997</v>
      </c>
      <c r="N2099">
        <v>27</v>
      </c>
      <c r="O2099">
        <v>0</v>
      </c>
    </row>
    <row r="2100" spans="1:15" x14ac:dyDescent="0.3">
      <c r="A2100" t="s">
        <v>3680</v>
      </c>
      <c r="B2100" t="s">
        <v>25</v>
      </c>
      <c r="C2100">
        <v>21</v>
      </c>
      <c r="D2100" t="s">
        <v>16</v>
      </c>
      <c r="E2100" t="s">
        <v>41</v>
      </c>
      <c r="F2100" t="s">
        <v>3681</v>
      </c>
      <c r="G2100">
        <v>1843</v>
      </c>
      <c r="H2100">
        <v>2</v>
      </c>
      <c r="I2100" s="1">
        <v>45182</v>
      </c>
      <c r="J2100" t="s">
        <v>28</v>
      </c>
      <c r="K2100">
        <v>31.82</v>
      </c>
      <c r="L2100">
        <v>0</v>
      </c>
      <c r="M2100">
        <v>40.1</v>
      </c>
      <c r="N2100">
        <v>95</v>
      </c>
      <c r="O2100">
        <f t="shared" si="32"/>
        <v>3645.9</v>
      </c>
    </row>
    <row r="2101" spans="1:15" x14ac:dyDescent="0.3">
      <c r="A2101" t="s">
        <v>338</v>
      </c>
      <c r="B2101" t="s">
        <v>15</v>
      </c>
      <c r="C2101">
        <v>55</v>
      </c>
      <c r="D2101" t="s">
        <v>67</v>
      </c>
      <c r="E2101" t="s">
        <v>31</v>
      </c>
      <c r="F2101" t="s">
        <v>339</v>
      </c>
      <c r="G2101">
        <v>680.73</v>
      </c>
      <c r="H2101">
        <v>4</v>
      </c>
      <c r="I2101" s="1">
        <v>45183</v>
      </c>
      <c r="J2101" t="s">
        <v>53</v>
      </c>
      <c r="K2101">
        <v>58.05</v>
      </c>
      <c r="L2101">
        <v>0</v>
      </c>
      <c r="M2101">
        <v>17.850000000000001</v>
      </c>
      <c r="N2101">
        <v>452</v>
      </c>
      <c r="O2101">
        <f t="shared" si="32"/>
        <v>2705.07</v>
      </c>
    </row>
    <row r="2102" spans="1:15" x14ac:dyDescent="0.3">
      <c r="A2102" t="s">
        <v>444</v>
      </c>
      <c r="B2102" t="s">
        <v>15</v>
      </c>
      <c r="C2102">
        <v>55</v>
      </c>
      <c r="D2102" t="s">
        <v>37</v>
      </c>
      <c r="E2102" t="s">
        <v>31</v>
      </c>
      <c r="F2102" t="s">
        <v>445</v>
      </c>
      <c r="G2102">
        <v>1638.64</v>
      </c>
      <c r="H2102">
        <v>4</v>
      </c>
      <c r="I2102" s="1">
        <v>45183</v>
      </c>
      <c r="J2102" t="s">
        <v>53</v>
      </c>
      <c r="K2102">
        <v>4.6399999999999997</v>
      </c>
      <c r="L2102">
        <v>1</v>
      </c>
      <c r="M2102">
        <v>0.91</v>
      </c>
      <c r="N2102">
        <v>312</v>
      </c>
      <c r="O2102">
        <v>0</v>
      </c>
    </row>
    <row r="2103" spans="1:15" x14ac:dyDescent="0.3">
      <c r="A2103" t="s">
        <v>509</v>
      </c>
      <c r="B2103" t="s">
        <v>25</v>
      </c>
      <c r="C2103">
        <v>21</v>
      </c>
      <c r="D2103" t="s">
        <v>37</v>
      </c>
      <c r="E2103" t="s">
        <v>38</v>
      </c>
      <c r="F2103" t="s">
        <v>510</v>
      </c>
      <c r="G2103">
        <v>1163.73</v>
      </c>
      <c r="H2103">
        <v>4</v>
      </c>
      <c r="I2103" s="1">
        <v>45183</v>
      </c>
      <c r="J2103" t="s">
        <v>23</v>
      </c>
      <c r="K2103">
        <v>5.1100000000000003</v>
      </c>
      <c r="L2103">
        <v>0</v>
      </c>
      <c r="M2103">
        <v>38.56</v>
      </c>
      <c r="N2103">
        <v>99</v>
      </c>
      <c r="O2103">
        <f t="shared" si="32"/>
        <v>4616.3599999999997</v>
      </c>
    </row>
    <row r="2104" spans="1:15" x14ac:dyDescent="0.3">
      <c r="A2104" t="s">
        <v>1331</v>
      </c>
      <c r="B2104" t="s">
        <v>25</v>
      </c>
      <c r="C2104">
        <v>50</v>
      </c>
      <c r="D2104" t="s">
        <v>30</v>
      </c>
      <c r="E2104" t="s">
        <v>17</v>
      </c>
      <c r="F2104" t="s">
        <v>1332</v>
      </c>
      <c r="G2104">
        <v>1922.33</v>
      </c>
      <c r="H2104">
        <v>2</v>
      </c>
      <c r="I2104" s="1">
        <v>45183</v>
      </c>
      <c r="J2104" t="s">
        <v>53</v>
      </c>
      <c r="K2104">
        <v>24.93</v>
      </c>
      <c r="L2104">
        <v>0</v>
      </c>
      <c r="M2104">
        <v>16.39</v>
      </c>
      <c r="N2104">
        <v>149</v>
      </c>
      <c r="O2104">
        <f t="shared" si="32"/>
        <v>3828.27</v>
      </c>
    </row>
    <row r="2105" spans="1:15" x14ac:dyDescent="0.3">
      <c r="A2105" t="s">
        <v>1498</v>
      </c>
      <c r="B2105" t="s">
        <v>15</v>
      </c>
      <c r="C2105">
        <v>34</v>
      </c>
      <c r="D2105" t="s">
        <v>67</v>
      </c>
      <c r="E2105" t="s">
        <v>31</v>
      </c>
      <c r="F2105" t="s">
        <v>1028</v>
      </c>
      <c r="G2105">
        <v>2618.8000000000002</v>
      </c>
      <c r="H2105">
        <v>3</v>
      </c>
      <c r="I2105" s="1">
        <v>45183</v>
      </c>
      <c r="J2105" t="s">
        <v>23</v>
      </c>
      <c r="K2105">
        <v>51.85</v>
      </c>
      <c r="L2105">
        <v>1</v>
      </c>
      <c r="M2105">
        <v>6.22</v>
      </c>
      <c r="N2105">
        <v>112</v>
      </c>
      <c r="O2105">
        <v>0</v>
      </c>
    </row>
    <row r="2106" spans="1:15" x14ac:dyDescent="0.3">
      <c r="A2106" t="s">
        <v>2458</v>
      </c>
      <c r="B2106" t="s">
        <v>15</v>
      </c>
      <c r="C2106">
        <v>46</v>
      </c>
      <c r="D2106" t="s">
        <v>16</v>
      </c>
      <c r="E2106" t="s">
        <v>31</v>
      </c>
      <c r="F2106" t="s">
        <v>374</v>
      </c>
      <c r="G2106">
        <v>1373.19</v>
      </c>
      <c r="H2106">
        <v>2</v>
      </c>
      <c r="I2106" s="1">
        <v>45183</v>
      </c>
      <c r="J2106" t="s">
        <v>33</v>
      </c>
      <c r="K2106">
        <v>44.24</v>
      </c>
      <c r="L2106">
        <v>1</v>
      </c>
      <c r="M2106">
        <v>37.68</v>
      </c>
      <c r="N2106">
        <v>37</v>
      </c>
      <c r="O2106">
        <v>0</v>
      </c>
    </row>
    <row r="2107" spans="1:15" x14ac:dyDescent="0.3">
      <c r="A2107" t="s">
        <v>2459</v>
      </c>
      <c r="B2107" t="s">
        <v>25</v>
      </c>
      <c r="C2107">
        <v>45</v>
      </c>
      <c r="D2107" t="s">
        <v>30</v>
      </c>
      <c r="E2107" t="s">
        <v>41</v>
      </c>
      <c r="F2107" t="s">
        <v>1783</v>
      </c>
      <c r="G2107">
        <v>1907.04</v>
      </c>
      <c r="H2107">
        <v>5</v>
      </c>
      <c r="I2107" s="1">
        <v>45183</v>
      </c>
      <c r="J2107" t="s">
        <v>28</v>
      </c>
      <c r="K2107">
        <v>41.26</v>
      </c>
      <c r="L2107">
        <v>0</v>
      </c>
      <c r="M2107">
        <v>24.12</v>
      </c>
      <c r="N2107">
        <v>140</v>
      </c>
      <c r="O2107">
        <f t="shared" si="32"/>
        <v>9511.08</v>
      </c>
    </row>
    <row r="2108" spans="1:15" x14ac:dyDescent="0.3">
      <c r="A2108" t="s">
        <v>2668</v>
      </c>
      <c r="B2108" t="s">
        <v>25</v>
      </c>
      <c r="C2108">
        <v>51</v>
      </c>
      <c r="D2108" t="s">
        <v>30</v>
      </c>
      <c r="E2108" t="s">
        <v>17</v>
      </c>
      <c r="F2108" t="s">
        <v>507</v>
      </c>
      <c r="G2108">
        <v>4686.6099999999997</v>
      </c>
      <c r="H2108">
        <v>5</v>
      </c>
      <c r="I2108" s="1">
        <v>45183</v>
      </c>
      <c r="J2108" t="s">
        <v>53</v>
      </c>
      <c r="K2108">
        <v>55.03</v>
      </c>
      <c r="L2108">
        <v>1</v>
      </c>
      <c r="M2108">
        <v>49.94</v>
      </c>
      <c r="N2108">
        <v>284</v>
      </c>
      <c r="O2108">
        <v>0</v>
      </c>
    </row>
    <row r="2109" spans="1:15" x14ac:dyDescent="0.3">
      <c r="A2109" t="s">
        <v>2800</v>
      </c>
      <c r="B2109" t="s">
        <v>15</v>
      </c>
      <c r="C2109">
        <v>43</v>
      </c>
      <c r="D2109" t="s">
        <v>16</v>
      </c>
      <c r="E2109" t="s">
        <v>26</v>
      </c>
      <c r="F2109" t="s">
        <v>480</v>
      </c>
      <c r="G2109">
        <v>4141.7</v>
      </c>
      <c r="H2109">
        <v>5</v>
      </c>
      <c r="I2109" s="1">
        <v>45183</v>
      </c>
      <c r="J2109" t="s">
        <v>53</v>
      </c>
      <c r="K2109">
        <v>24.99</v>
      </c>
      <c r="L2109">
        <v>0</v>
      </c>
      <c r="M2109">
        <v>2.5299999999999998</v>
      </c>
      <c r="N2109">
        <v>356</v>
      </c>
      <c r="O2109">
        <f t="shared" si="32"/>
        <v>20705.97</v>
      </c>
    </row>
    <row r="2110" spans="1:15" x14ac:dyDescent="0.3">
      <c r="A2110" t="s">
        <v>3055</v>
      </c>
      <c r="B2110" t="s">
        <v>25</v>
      </c>
      <c r="C2110">
        <v>21</v>
      </c>
      <c r="D2110" t="s">
        <v>21</v>
      </c>
      <c r="E2110" t="s">
        <v>41</v>
      </c>
      <c r="F2110" t="s">
        <v>348</v>
      </c>
      <c r="G2110">
        <v>2706.67</v>
      </c>
      <c r="H2110">
        <v>5</v>
      </c>
      <c r="I2110" s="1">
        <v>45183</v>
      </c>
      <c r="J2110" t="s">
        <v>23</v>
      </c>
      <c r="K2110">
        <v>26.36</v>
      </c>
      <c r="L2110">
        <v>0</v>
      </c>
      <c r="M2110">
        <v>45.72</v>
      </c>
      <c r="N2110">
        <v>431</v>
      </c>
      <c r="O2110">
        <f t="shared" si="32"/>
        <v>13487.630000000001</v>
      </c>
    </row>
    <row r="2111" spans="1:15" x14ac:dyDescent="0.3">
      <c r="A2111" t="s">
        <v>3269</v>
      </c>
      <c r="B2111" t="s">
        <v>15</v>
      </c>
      <c r="C2111">
        <v>40</v>
      </c>
      <c r="D2111" t="s">
        <v>67</v>
      </c>
      <c r="E2111" t="s">
        <v>38</v>
      </c>
      <c r="F2111" t="s">
        <v>3270</v>
      </c>
      <c r="G2111">
        <v>615.49</v>
      </c>
      <c r="H2111">
        <v>2</v>
      </c>
      <c r="I2111" s="1">
        <v>45183</v>
      </c>
      <c r="J2111" t="s">
        <v>53</v>
      </c>
      <c r="K2111">
        <v>28.62</v>
      </c>
      <c r="L2111">
        <v>0</v>
      </c>
      <c r="M2111">
        <v>38.96</v>
      </c>
      <c r="N2111">
        <v>103</v>
      </c>
      <c r="O2111">
        <f t="shared" si="32"/>
        <v>1192.02</v>
      </c>
    </row>
    <row r="2112" spans="1:15" x14ac:dyDescent="0.3">
      <c r="A2112" t="s">
        <v>3614</v>
      </c>
      <c r="B2112" t="s">
        <v>25</v>
      </c>
      <c r="C2112">
        <v>54</v>
      </c>
      <c r="D2112" t="s">
        <v>37</v>
      </c>
      <c r="E2112" t="s">
        <v>31</v>
      </c>
      <c r="F2112" t="s">
        <v>2366</v>
      </c>
      <c r="G2112">
        <v>2758.47</v>
      </c>
      <c r="H2112">
        <v>1</v>
      </c>
      <c r="I2112" s="1">
        <v>45183</v>
      </c>
      <c r="J2112" t="s">
        <v>19</v>
      </c>
      <c r="K2112">
        <v>51.7</v>
      </c>
      <c r="L2112">
        <v>0</v>
      </c>
      <c r="M2112">
        <v>39.17</v>
      </c>
      <c r="N2112">
        <v>68</v>
      </c>
      <c r="O2112">
        <f t="shared" si="32"/>
        <v>2719.2999999999997</v>
      </c>
    </row>
    <row r="2113" spans="1:15" x14ac:dyDescent="0.3">
      <c r="A2113" t="s">
        <v>485</v>
      </c>
      <c r="B2113" t="s">
        <v>25</v>
      </c>
      <c r="C2113">
        <v>27</v>
      </c>
      <c r="D2113" t="s">
        <v>67</v>
      </c>
      <c r="E2113" t="s">
        <v>31</v>
      </c>
      <c r="F2113" t="s">
        <v>380</v>
      </c>
      <c r="G2113">
        <v>3137.65</v>
      </c>
      <c r="H2113">
        <v>3</v>
      </c>
      <c r="I2113" s="1">
        <v>45184</v>
      </c>
      <c r="J2113" t="s">
        <v>28</v>
      </c>
      <c r="K2113">
        <v>25.46</v>
      </c>
      <c r="L2113">
        <v>1</v>
      </c>
      <c r="M2113">
        <v>43.18</v>
      </c>
      <c r="N2113">
        <v>406</v>
      </c>
      <c r="O2113">
        <v>0</v>
      </c>
    </row>
    <row r="2114" spans="1:15" x14ac:dyDescent="0.3">
      <c r="A2114" t="s">
        <v>655</v>
      </c>
      <c r="B2114" t="s">
        <v>25</v>
      </c>
      <c r="C2114">
        <v>53</v>
      </c>
      <c r="D2114" t="s">
        <v>37</v>
      </c>
      <c r="E2114" t="s">
        <v>38</v>
      </c>
      <c r="F2114" t="s">
        <v>354</v>
      </c>
      <c r="G2114">
        <v>3182.77</v>
      </c>
      <c r="H2114">
        <v>2</v>
      </c>
      <c r="I2114" s="1">
        <v>45184</v>
      </c>
      <c r="J2114" t="s">
        <v>53</v>
      </c>
      <c r="K2114">
        <v>21.14</v>
      </c>
      <c r="L2114">
        <v>1</v>
      </c>
      <c r="M2114">
        <v>37.520000000000003</v>
      </c>
      <c r="N2114">
        <v>2</v>
      </c>
      <c r="O2114">
        <v>0</v>
      </c>
    </row>
    <row r="2115" spans="1:15" x14ac:dyDescent="0.3">
      <c r="A2115" t="s">
        <v>1438</v>
      </c>
      <c r="B2115" t="s">
        <v>25</v>
      </c>
      <c r="C2115">
        <v>19</v>
      </c>
      <c r="D2115" t="s">
        <v>67</v>
      </c>
      <c r="E2115" t="s">
        <v>41</v>
      </c>
      <c r="F2115" t="s">
        <v>1439</v>
      </c>
      <c r="G2115">
        <v>2573.98</v>
      </c>
      <c r="H2115">
        <v>4</v>
      </c>
      <c r="I2115" s="1">
        <v>45184</v>
      </c>
      <c r="J2115" t="s">
        <v>19</v>
      </c>
      <c r="K2115">
        <v>3.85</v>
      </c>
      <c r="L2115">
        <v>1</v>
      </c>
      <c r="M2115">
        <v>24.95</v>
      </c>
      <c r="N2115">
        <v>320</v>
      </c>
      <c r="O2115">
        <v>0</v>
      </c>
    </row>
    <row r="2116" spans="1:15" x14ac:dyDescent="0.3">
      <c r="A2116" t="s">
        <v>2741</v>
      </c>
      <c r="B2116" t="s">
        <v>15</v>
      </c>
      <c r="C2116">
        <v>43</v>
      </c>
      <c r="D2116" t="s">
        <v>30</v>
      </c>
      <c r="E2116" t="s">
        <v>17</v>
      </c>
      <c r="F2116" t="s">
        <v>2149</v>
      </c>
      <c r="G2116">
        <v>2574.2800000000002</v>
      </c>
      <c r="H2116">
        <v>3</v>
      </c>
      <c r="I2116" s="1">
        <v>45184</v>
      </c>
      <c r="J2116" t="s">
        <v>33</v>
      </c>
      <c r="K2116">
        <v>36.340000000000003</v>
      </c>
      <c r="L2116">
        <v>0</v>
      </c>
      <c r="M2116">
        <v>21.42</v>
      </c>
      <c r="N2116">
        <v>57</v>
      </c>
      <c r="O2116">
        <f t="shared" ref="O2115:O2178" si="33">(G2116 * H2116) - M2116</f>
        <v>7701.42</v>
      </c>
    </row>
    <row r="2117" spans="1:15" x14ac:dyDescent="0.3">
      <c r="A2117" t="s">
        <v>2820</v>
      </c>
      <c r="B2117" t="s">
        <v>25</v>
      </c>
      <c r="C2117">
        <v>23</v>
      </c>
      <c r="D2117" t="s">
        <v>21</v>
      </c>
      <c r="E2117" t="s">
        <v>31</v>
      </c>
      <c r="F2117" t="s">
        <v>1375</v>
      </c>
      <c r="G2117">
        <v>2399.6999999999998</v>
      </c>
      <c r="H2117">
        <v>2</v>
      </c>
      <c r="I2117" s="1">
        <v>45184</v>
      </c>
      <c r="J2117" t="s">
        <v>23</v>
      </c>
      <c r="K2117">
        <v>3.98</v>
      </c>
      <c r="L2117">
        <v>0</v>
      </c>
      <c r="M2117">
        <v>41.02</v>
      </c>
      <c r="N2117">
        <v>10</v>
      </c>
      <c r="O2117">
        <f t="shared" si="33"/>
        <v>4758.3799999999992</v>
      </c>
    </row>
    <row r="2118" spans="1:15" x14ac:dyDescent="0.3">
      <c r="A2118" t="s">
        <v>2854</v>
      </c>
      <c r="B2118" t="s">
        <v>25</v>
      </c>
      <c r="C2118">
        <v>21</v>
      </c>
      <c r="D2118" t="s">
        <v>37</v>
      </c>
      <c r="E2118" t="s">
        <v>17</v>
      </c>
      <c r="F2118" t="s">
        <v>1457</v>
      </c>
      <c r="G2118">
        <v>3655.91</v>
      </c>
      <c r="H2118">
        <v>3</v>
      </c>
      <c r="I2118" s="1">
        <v>45184</v>
      </c>
      <c r="J2118" t="s">
        <v>33</v>
      </c>
      <c r="K2118">
        <v>56.58</v>
      </c>
      <c r="L2118">
        <v>0</v>
      </c>
      <c r="M2118">
        <v>14.67</v>
      </c>
      <c r="N2118">
        <v>118</v>
      </c>
      <c r="O2118">
        <f t="shared" si="33"/>
        <v>10953.06</v>
      </c>
    </row>
    <row r="2119" spans="1:15" x14ac:dyDescent="0.3">
      <c r="A2119" t="s">
        <v>2986</v>
      </c>
      <c r="B2119" t="s">
        <v>25</v>
      </c>
      <c r="C2119">
        <v>28</v>
      </c>
      <c r="D2119" t="s">
        <v>37</v>
      </c>
      <c r="E2119" t="s">
        <v>38</v>
      </c>
      <c r="F2119" t="s">
        <v>671</v>
      </c>
      <c r="G2119">
        <v>2655.8</v>
      </c>
      <c r="H2119">
        <v>2</v>
      </c>
      <c r="I2119" s="1">
        <v>45184</v>
      </c>
      <c r="J2119" t="s">
        <v>53</v>
      </c>
      <c r="K2119">
        <v>25.92</v>
      </c>
      <c r="L2119">
        <v>0</v>
      </c>
      <c r="M2119">
        <v>16.54</v>
      </c>
      <c r="N2119">
        <v>11</v>
      </c>
      <c r="O2119">
        <f t="shared" si="33"/>
        <v>5295.06</v>
      </c>
    </row>
    <row r="2120" spans="1:15" x14ac:dyDescent="0.3">
      <c r="A2120" t="s">
        <v>3429</v>
      </c>
      <c r="B2120" t="s">
        <v>15</v>
      </c>
      <c r="C2120">
        <v>26</v>
      </c>
      <c r="D2120" t="s">
        <v>21</v>
      </c>
      <c r="E2120" t="s">
        <v>38</v>
      </c>
      <c r="F2120" t="s">
        <v>850</v>
      </c>
      <c r="G2120">
        <v>1121.27</v>
      </c>
      <c r="H2120">
        <v>5</v>
      </c>
      <c r="I2120" s="1">
        <v>45184</v>
      </c>
      <c r="J2120" t="s">
        <v>23</v>
      </c>
      <c r="K2120">
        <v>9.76</v>
      </c>
      <c r="L2120">
        <v>1</v>
      </c>
      <c r="M2120">
        <v>45.25</v>
      </c>
      <c r="N2120">
        <v>2</v>
      </c>
      <c r="O2120">
        <v>0</v>
      </c>
    </row>
    <row r="2121" spans="1:15" x14ac:dyDescent="0.3">
      <c r="A2121" t="s">
        <v>721</v>
      </c>
      <c r="B2121" t="s">
        <v>15</v>
      </c>
      <c r="C2121">
        <v>34</v>
      </c>
      <c r="D2121" t="s">
        <v>37</v>
      </c>
      <c r="E2121" t="s">
        <v>26</v>
      </c>
      <c r="F2121" t="s">
        <v>722</v>
      </c>
      <c r="G2121">
        <v>3656.53</v>
      </c>
      <c r="H2121">
        <v>3</v>
      </c>
      <c r="I2121" s="1">
        <v>45185</v>
      </c>
      <c r="J2121" t="s">
        <v>53</v>
      </c>
      <c r="K2121">
        <v>14.51</v>
      </c>
      <c r="L2121">
        <v>1</v>
      </c>
      <c r="M2121">
        <v>44.08</v>
      </c>
      <c r="N2121">
        <v>223</v>
      </c>
      <c r="O2121">
        <v>0</v>
      </c>
    </row>
    <row r="2122" spans="1:15" x14ac:dyDescent="0.3">
      <c r="A2122" t="s">
        <v>954</v>
      </c>
      <c r="B2122" t="s">
        <v>25</v>
      </c>
      <c r="C2122">
        <v>60</v>
      </c>
      <c r="D2122" t="s">
        <v>37</v>
      </c>
      <c r="E2122" t="s">
        <v>31</v>
      </c>
      <c r="F2122" t="s">
        <v>443</v>
      </c>
      <c r="G2122">
        <v>2990.84</v>
      </c>
      <c r="H2122">
        <v>5</v>
      </c>
      <c r="I2122" s="1">
        <v>45185</v>
      </c>
      <c r="J2122" t="s">
        <v>23</v>
      </c>
      <c r="K2122">
        <v>14.5</v>
      </c>
      <c r="L2122">
        <v>1</v>
      </c>
      <c r="M2122">
        <v>30.82</v>
      </c>
      <c r="N2122">
        <v>60</v>
      </c>
      <c r="O2122">
        <v>0</v>
      </c>
    </row>
    <row r="2123" spans="1:15" x14ac:dyDescent="0.3">
      <c r="A2123" t="s">
        <v>974</v>
      </c>
      <c r="B2123" t="s">
        <v>25</v>
      </c>
      <c r="C2123">
        <v>32</v>
      </c>
      <c r="D2123" t="s">
        <v>30</v>
      </c>
      <c r="E2123" t="s">
        <v>41</v>
      </c>
      <c r="F2123" t="s">
        <v>63</v>
      </c>
      <c r="G2123">
        <v>717.55</v>
      </c>
      <c r="H2123">
        <v>2</v>
      </c>
      <c r="I2123" s="1">
        <v>45185</v>
      </c>
      <c r="J2123" t="s">
        <v>23</v>
      </c>
      <c r="K2123">
        <v>36.78</v>
      </c>
      <c r="L2123">
        <v>1</v>
      </c>
      <c r="M2123">
        <v>9.73</v>
      </c>
      <c r="N2123">
        <v>485</v>
      </c>
      <c r="O2123">
        <v>0</v>
      </c>
    </row>
    <row r="2124" spans="1:15" x14ac:dyDescent="0.3">
      <c r="A2124" t="s">
        <v>1188</v>
      </c>
      <c r="B2124" t="s">
        <v>15</v>
      </c>
      <c r="C2124">
        <v>33</v>
      </c>
      <c r="D2124" t="s">
        <v>37</v>
      </c>
      <c r="E2124" t="s">
        <v>31</v>
      </c>
      <c r="F2124" t="s">
        <v>1189</v>
      </c>
      <c r="G2124">
        <v>1288.27</v>
      </c>
      <c r="H2124">
        <v>4</v>
      </c>
      <c r="I2124" s="1">
        <v>45185</v>
      </c>
      <c r="J2124" t="s">
        <v>19</v>
      </c>
      <c r="K2124">
        <v>58.01</v>
      </c>
      <c r="L2124">
        <v>0</v>
      </c>
      <c r="M2124">
        <v>29.78</v>
      </c>
      <c r="N2124">
        <v>261</v>
      </c>
      <c r="O2124">
        <f t="shared" si="33"/>
        <v>5123.3</v>
      </c>
    </row>
    <row r="2125" spans="1:15" x14ac:dyDescent="0.3">
      <c r="A2125" t="s">
        <v>1636</v>
      </c>
      <c r="B2125" t="s">
        <v>15</v>
      </c>
      <c r="C2125">
        <v>41</v>
      </c>
      <c r="D2125" t="s">
        <v>67</v>
      </c>
      <c r="E2125" t="s">
        <v>38</v>
      </c>
      <c r="F2125" t="s">
        <v>471</v>
      </c>
      <c r="G2125">
        <v>4198.28</v>
      </c>
      <c r="H2125">
        <v>5</v>
      </c>
      <c r="I2125" s="1">
        <v>45185</v>
      </c>
      <c r="J2125" t="s">
        <v>19</v>
      </c>
      <c r="K2125">
        <v>8.8000000000000007</v>
      </c>
      <c r="L2125">
        <v>1</v>
      </c>
      <c r="M2125">
        <v>29.99</v>
      </c>
      <c r="N2125">
        <v>446</v>
      </c>
      <c r="O2125">
        <v>0</v>
      </c>
    </row>
    <row r="2126" spans="1:15" x14ac:dyDescent="0.3">
      <c r="A2126" t="s">
        <v>2060</v>
      </c>
      <c r="B2126" t="s">
        <v>25</v>
      </c>
      <c r="C2126">
        <v>49</v>
      </c>
      <c r="D2126" t="s">
        <v>16</v>
      </c>
      <c r="E2126" t="s">
        <v>26</v>
      </c>
      <c r="F2126" t="s">
        <v>1253</v>
      </c>
      <c r="G2126">
        <v>4211.49</v>
      </c>
      <c r="H2126">
        <v>2</v>
      </c>
      <c r="I2126" s="1">
        <v>45185</v>
      </c>
      <c r="J2126" t="s">
        <v>23</v>
      </c>
      <c r="K2126">
        <v>42.66</v>
      </c>
      <c r="L2126">
        <v>0</v>
      </c>
      <c r="M2126">
        <v>42.94</v>
      </c>
      <c r="N2126">
        <v>246</v>
      </c>
      <c r="O2126">
        <f t="shared" si="33"/>
        <v>8380.0399999999991</v>
      </c>
    </row>
    <row r="2127" spans="1:15" x14ac:dyDescent="0.3">
      <c r="A2127" t="s">
        <v>2576</v>
      </c>
      <c r="B2127" t="s">
        <v>15</v>
      </c>
      <c r="C2127">
        <v>54</v>
      </c>
      <c r="D2127" t="s">
        <v>30</v>
      </c>
      <c r="E2127" t="s">
        <v>38</v>
      </c>
      <c r="F2127" t="s">
        <v>1315</v>
      </c>
      <c r="G2127">
        <v>2062.39</v>
      </c>
      <c r="H2127">
        <v>1</v>
      </c>
      <c r="I2127" s="1">
        <v>45185</v>
      </c>
      <c r="J2127" t="s">
        <v>23</v>
      </c>
      <c r="K2127">
        <v>27.7</v>
      </c>
      <c r="L2127">
        <v>1</v>
      </c>
      <c r="M2127">
        <v>3.41</v>
      </c>
      <c r="N2127">
        <v>385</v>
      </c>
      <c r="O2127">
        <v>0</v>
      </c>
    </row>
    <row r="2128" spans="1:15" x14ac:dyDescent="0.3">
      <c r="A2128" t="s">
        <v>2783</v>
      </c>
      <c r="B2128" t="s">
        <v>15</v>
      </c>
      <c r="C2128">
        <v>43</v>
      </c>
      <c r="D2128" t="s">
        <v>30</v>
      </c>
      <c r="E2128" t="s">
        <v>41</v>
      </c>
      <c r="F2128" t="s">
        <v>2784</v>
      </c>
      <c r="G2128">
        <v>781.19</v>
      </c>
      <c r="H2128">
        <v>1</v>
      </c>
      <c r="I2128" s="1">
        <v>45185</v>
      </c>
      <c r="J2128" t="s">
        <v>33</v>
      </c>
      <c r="K2128">
        <v>35.630000000000003</v>
      </c>
      <c r="L2128">
        <v>1</v>
      </c>
      <c r="M2128">
        <v>29.16</v>
      </c>
      <c r="N2128">
        <v>249</v>
      </c>
      <c r="O2128">
        <v>0</v>
      </c>
    </row>
    <row r="2129" spans="1:15" x14ac:dyDescent="0.3">
      <c r="A2129" t="s">
        <v>3416</v>
      </c>
      <c r="B2129" t="s">
        <v>15</v>
      </c>
      <c r="C2129">
        <v>20</v>
      </c>
      <c r="D2129" t="s">
        <v>37</v>
      </c>
      <c r="E2129" t="s">
        <v>31</v>
      </c>
      <c r="F2129" t="s">
        <v>1947</v>
      </c>
      <c r="G2129">
        <v>686.28</v>
      </c>
      <c r="H2129">
        <v>1</v>
      </c>
      <c r="I2129" s="1">
        <v>45185</v>
      </c>
      <c r="J2129" t="s">
        <v>28</v>
      </c>
      <c r="K2129">
        <v>31.23</v>
      </c>
      <c r="L2129">
        <v>0</v>
      </c>
      <c r="M2129">
        <v>19.5</v>
      </c>
      <c r="N2129">
        <v>310</v>
      </c>
      <c r="O2129">
        <f t="shared" si="33"/>
        <v>666.78</v>
      </c>
    </row>
    <row r="2130" spans="1:15" x14ac:dyDescent="0.3">
      <c r="A2130" t="s">
        <v>268</v>
      </c>
      <c r="B2130" t="s">
        <v>25</v>
      </c>
      <c r="C2130">
        <v>53</v>
      </c>
      <c r="D2130" t="s">
        <v>30</v>
      </c>
      <c r="E2130" t="s">
        <v>38</v>
      </c>
      <c r="F2130" t="s">
        <v>269</v>
      </c>
      <c r="G2130">
        <v>3504.33</v>
      </c>
      <c r="H2130">
        <v>4</v>
      </c>
      <c r="I2130" s="1">
        <v>45186</v>
      </c>
      <c r="J2130" t="s">
        <v>23</v>
      </c>
      <c r="K2130">
        <v>5.49</v>
      </c>
      <c r="L2130">
        <v>0</v>
      </c>
      <c r="M2130">
        <v>22.91</v>
      </c>
      <c r="N2130">
        <v>444</v>
      </c>
      <c r="O2130">
        <f t="shared" si="33"/>
        <v>13994.41</v>
      </c>
    </row>
    <row r="2131" spans="1:15" x14ac:dyDescent="0.3">
      <c r="A2131" t="s">
        <v>515</v>
      </c>
      <c r="B2131" t="s">
        <v>25</v>
      </c>
      <c r="C2131">
        <v>28</v>
      </c>
      <c r="D2131" t="s">
        <v>16</v>
      </c>
      <c r="E2131" t="s">
        <v>31</v>
      </c>
      <c r="F2131" t="s">
        <v>516</v>
      </c>
      <c r="G2131">
        <v>1445.67</v>
      </c>
      <c r="H2131">
        <v>3</v>
      </c>
      <c r="I2131" s="1">
        <v>45186</v>
      </c>
      <c r="J2131" t="s">
        <v>19</v>
      </c>
      <c r="K2131">
        <v>6.17</v>
      </c>
      <c r="L2131">
        <v>1</v>
      </c>
      <c r="M2131">
        <v>11.65</v>
      </c>
      <c r="N2131">
        <v>375</v>
      </c>
      <c r="O2131">
        <v>0</v>
      </c>
    </row>
    <row r="2132" spans="1:15" x14ac:dyDescent="0.3">
      <c r="A2132" t="s">
        <v>568</v>
      </c>
      <c r="B2132" t="s">
        <v>15</v>
      </c>
      <c r="C2132">
        <v>57</v>
      </c>
      <c r="D2132" t="s">
        <v>67</v>
      </c>
      <c r="E2132" t="s">
        <v>38</v>
      </c>
      <c r="F2132" t="s">
        <v>569</v>
      </c>
      <c r="G2132">
        <v>2449.96</v>
      </c>
      <c r="H2132">
        <v>2</v>
      </c>
      <c r="I2132" s="1">
        <v>45186</v>
      </c>
      <c r="J2132" t="s">
        <v>28</v>
      </c>
      <c r="K2132">
        <v>51.24</v>
      </c>
      <c r="L2132">
        <v>0</v>
      </c>
      <c r="M2132">
        <v>17.61</v>
      </c>
      <c r="N2132">
        <v>77</v>
      </c>
      <c r="O2132">
        <f t="shared" si="33"/>
        <v>4882.3100000000004</v>
      </c>
    </row>
    <row r="2133" spans="1:15" x14ac:dyDescent="0.3">
      <c r="A2133" t="s">
        <v>680</v>
      </c>
      <c r="B2133" t="s">
        <v>15</v>
      </c>
      <c r="C2133">
        <v>46</v>
      </c>
      <c r="D2133" t="s">
        <v>30</v>
      </c>
      <c r="E2133" t="s">
        <v>17</v>
      </c>
      <c r="F2133" t="s">
        <v>435</v>
      </c>
      <c r="G2133">
        <v>3320.97</v>
      </c>
      <c r="H2133">
        <v>2</v>
      </c>
      <c r="I2133" s="1">
        <v>45186</v>
      </c>
      <c r="J2133" t="s">
        <v>19</v>
      </c>
      <c r="K2133">
        <v>30.7</v>
      </c>
      <c r="L2133">
        <v>0</v>
      </c>
      <c r="M2133">
        <v>17.53</v>
      </c>
      <c r="N2133">
        <v>304</v>
      </c>
      <c r="O2133">
        <f t="shared" si="33"/>
        <v>6624.41</v>
      </c>
    </row>
    <row r="2134" spans="1:15" x14ac:dyDescent="0.3">
      <c r="A2134" t="s">
        <v>849</v>
      </c>
      <c r="B2134" t="s">
        <v>25</v>
      </c>
      <c r="C2134">
        <v>34</v>
      </c>
      <c r="D2134" t="s">
        <v>30</v>
      </c>
      <c r="E2134" t="s">
        <v>38</v>
      </c>
      <c r="F2134" t="s">
        <v>850</v>
      </c>
      <c r="G2134">
        <v>924.32</v>
      </c>
      <c r="H2134">
        <v>5</v>
      </c>
      <c r="I2134" s="1">
        <v>45186</v>
      </c>
      <c r="J2134" t="s">
        <v>33</v>
      </c>
      <c r="K2134">
        <v>21.3</v>
      </c>
      <c r="L2134">
        <v>0</v>
      </c>
      <c r="M2134">
        <v>45.55</v>
      </c>
      <c r="N2134">
        <v>283</v>
      </c>
      <c r="O2134">
        <f t="shared" si="33"/>
        <v>4576.05</v>
      </c>
    </row>
    <row r="2135" spans="1:15" x14ac:dyDescent="0.3">
      <c r="A2135" t="s">
        <v>962</v>
      </c>
      <c r="B2135" t="s">
        <v>25</v>
      </c>
      <c r="C2135">
        <v>50</v>
      </c>
      <c r="D2135" t="s">
        <v>67</v>
      </c>
      <c r="E2135" t="s">
        <v>31</v>
      </c>
      <c r="F2135" t="s">
        <v>963</v>
      </c>
      <c r="G2135">
        <v>1496.96</v>
      </c>
      <c r="H2135">
        <v>1</v>
      </c>
      <c r="I2135" s="1">
        <v>45186</v>
      </c>
      <c r="J2135" t="s">
        <v>23</v>
      </c>
      <c r="K2135">
        <v>1.87</v>
      </c>
      <c r="L2135">
        <v>0</v>
      </c>
      <c r="M2135">
        <v>9.98</v>
      </c>
      <c r="N2135">
        <v>156</v>
      </c>
      <c r="O2135">
        <f t="shared" si="33"/>
        <v>1486.98</v>
      </c>
    </row>
    <row r="2136" spans="1:15" x14ac:dyDescent="0.3">
      <c r="A2136" t="s">
        <v>1146</v>
      </c>
      <c r="B2136" t="s">
        <v>15</v>
      </c>
      <c r="C2136">
        <v>57</v>
      </c>
      <c r="D2136" t="s">
        <v>67</v>
      </c>
      <c r="E2136" t="s">
        <v>17</v>
      </c>
      <c r="F2136" t="s">
        <v>480</v>
      </c>
      <c r="G2136">
        <v>2185.9699999999998</v>
      </c>
      <c r="H2136">
        <v>2</v>
      </c>
      <c r="I2136" s="1">
        <v>45186</v>
      </c>
      <c r="J2136" t="s">
        <v>53</v>
      </c>
      <c r="K2136">
        <v>27.01</v>
      </c>
      <c r="L2136">
        <v>1</v>
      </c>
      <c r="M2136">
        <v>4.03</v>
      </c>
      <c r="N2136">
        <v>116</v>
      </c>
      <c r="O2136">
        <v>0</v>
      </c>
    </row>
    <row r="2137" spans="1:15" x14ac:dyDescent="0.3">
      <c r="A2137" t="s">
        <v>1596</v>
      </c>
      <c r="B2137" t="s">
        <v>25</v>
      </c>
      <c r="C2137">
        <v>46</v>
      </c>
      <c r="D2137" t="s">
        <v>67</v>
      </c>
      <c r="E2137" t="s">
        <v>17</v>
      </c>
      <c r="F2137" t="s">
        <v>1597</v>
      </c>
      <c r="G2137">
        <v>3217.5</v>
      </c>
      <c r="H2137">
        <v>4</v>
      </c>
      <c r="I2137" s="1">
        <v>45186</v>
      </c>
      <c r="J2137" t="s">
        <v>33</v>
      </c>
      <c r="K2137">
        <v>8.15</v>
      </c>
      <c r="L2137">
        <v>0</v>
      </c>
      <c r="M2137">
        <v>40.1</v>
      </c>
      <c r="N2137">
        <v>211</v>
      </c>
      <c r="O2137">
        <f t="shared" si="33"/>
        <v>12829.9</v>
      </c>
    </row>
    <row r="2138" spans="1:15" x14ac:dyDescent="0.3">
      <c r="A2138" t="s">
        <v>2612</v>
      </c>
      <c r="B2138" t="s">
        <v>15</v>
      </c>
      <c r="C2138">
        <v>26</v>
      </c>
      <c r="D2138" t="s">
        <v>30</v>
      </c>
      <c r="E2138" t="s">
        <v>26</v>
      </c>
      <c r="F2138" t="s">
        <v>1295</v>
      </c>
      <c r="G2138">
        <v>2049.2600000000002</v>
      </c>
      <c r="H2138">
        <v>3</v>
      </c>
      <c r="I2138" s="1">
        <v>45186</v>
      </c>
      <c r="J2138" t="s">
        <v>28</v>
      </c>
      <c r="K2138">
        <v>43.67</v>
      </c>
      <c r="L2138">
        <v>1</v>
      </c>
      <c r="M2138">
        <v>15.98</v>
      </c>
      <c r="N2138">
        <v>320</v>
      </c>
      <c r="O2138">
        <v>0</v>
      </c>
    </row>
    <row r="2139" spans="1:15" x14ac:dyDescent="0.3">
      <c r="A2139" t="s">
        <v>241</v>
      </c>
      <c r="B2139" t="s">
        <v>15</v>
      </c>
      <c r="C2139">
        <v>48</v>
      </c>
      <c r="D2139" t="s">
        <v>37</v>
      </c>
      <c r="E2139" t="s">
        <v>41</v>
      </c>
      <c r="F2139" t="s">
        <v>242</v>
      </c>
      <c r="G2139">
        <v>2311.5500000000002</v>
      </c>
      <c r="H2139">
        <v>1</v>
      </c>
      <c r="I2139" s="1">
        <v>45187</v>
      </c>
      <c r="J2139" t="s">
        <v>33</v>
      </c>
      <c r="K2139">
        <v>8.15</v>
      </c>
      <c r="L2139">
        <v>0</v>
      </c>
      <c r="M2139">
        <v>46.25</v>
      </c>
      <c r="N2139">
        <v>311</v>
      </c>
      <c r="O2139">
        <f t="shared" si="33"/>
        <v>2265.3000000000002</v>
      </c>
    </row>
    <row r="2140" spans="1:15" x14ac:dyDescent="0.3">
      <c r="A2140" t="s">
        <v>554</v>
      </c>
      <c r="B2140" t="s">
        <v>15</v>
      </c>
      <c r="C2140">
        <v>52</v>
      </c>
      <c r="D2140" t="s">
        <v>67</v>
      </c>
      <c r="E2140" t="s">
        <v>41</v>
      </c>
      <c r="F2140" t="s">
        <v>555</v>
      </c>
      <c r="G2140">
        <v>965.16</v>
      </c>
      <c r="H2140">
        <v>4</v>
      </c>
      <c r="I2140" s="1">
        <v>45187</v>
      </c>
      <c r="J2140" t="s">
        <v>53</v>
      </c>
      <c r="K2140">
        <v>55.77</v>
      </c>
      <c r="L2140">
        <v>1</v>
      </c>
      <c r="M2140">
        <v>15.1</v>
      </c>
      <c r="N2140">
        <v>196</v>
      </c>
      <c r="O2140">
        <v>0</v>
      </c>
    </row>
    <row r="2141" spans="1:15" x14ac:dyDescent="0.3">
      <c r="A2141" t="s">
        <v>762</v>
      </c>
      <c r="B2141" t="s">
        <v>25</v>
      </c>
      <c r="C2141">
        <v>27</v>
      </c>
      <c r="D2141" t="s">
        <v>16</v>
      </c>
      <c r="E2141" t="s">
        <v>31</v>
      </c>
      <c r="F2141" t="s">
        <v>763</v>
      </c>
      <c r="G2141">
        <v>1600.03</v>
      </c>
      <c r="H2141">
        <v>4</v>
      </c>
      <c r="I2141" s="1">
        <v>45187</v>
      </c>
      <c r="J2141" t="s">
        <v>23</v>
      </c>
      <c r="K2141">
        <v>19.690000000000001</v>
      </c>
      <c r="L2141">
        <v>0</v>
      </c>
      <c r="M2141">
        <v>3.6</v>
      </c>
      <c r="N2141">
        <v>171</v>
      </c>
      <c r="O2141">
        <f t="shared" si="33"/>
        <v>6396.5199999999995</v>
      </c>
    </row>
    <row r="2142" spans="1:15" x14ac:dyDescent="0.3">
      <c r="A2142" t="s">
        <v>1748</v>
      </c>
      <c r="B2142" t="s">
        <v>25</v>
      </c>
      <c r="C2142">
        <v>20</v>
      </c>
      <c r="D2142" t="s">
        <v>67</v>
      </c>
      <c r="E2142" t="s">
        <v>31</v>
      </c>
      <c r="F2142" t="s">
        <v>808</v>
      </c>
      <c r="G2142">
        <v>4182.99</v>
      </c>
      <c r="H2142">
        <v>1</v>
      </c>
      <c r="I2142" s="1">
        <v>45187</v>
      </c>
      <c r="J2142" t="s">
        <v>33</v>
      </c>
      <c r="K2142">
        <v>9.09</v>
      </c>
      <c r="L2142">
        <v>0</v>
      </c>
      <c r="M2142">
        <v>28.44</v>
      </c>
      <c r="N2142">
        <v>354</v>
      </c>
      <c r="O2142">
        <f t="shared" si="33"/>
        <v>4154.55</v>
      </c>
    </row>
    <row r="2143" spans="1:15" x14ac:dyDescent="0.3">
      <c r="A2143" t="s">
        <v>2733</v>
      </c>
      <c r="B2143" t="s">
        <v>15</v>
      </c>
      <c r="C2143">
        <v>38</v>
      </c>
      <c r="D2143" t="s">
        <v>16</v>
      </c>
      <c r="E2143" t="s">
        <v>41</v>
      </c>
      <c r="F2143" t="s">
        <v>1870</v>
      </c>
      <c r="G2143">
        <v>2902.31</v>
      </c>
      <c r="H2143">
        <v>3</v>
      </c>
      <c r="I2143" s="1">
        <v>45187</v>
      </c>
      <c r="J2143" t="s">
        <v>23</v>
      </c>
      <c r="K2143">
        <v>3.25</v>
      </c>
      <c r="L2143">
        <v>0</v>
      </c>
      <c r="M2143">
        <v>29.69</v>
      </c>
      <c r="N2143">
        <v>400</v>
      </c>
      <c r="O2143">
        <f t="shared" si="33"/>
        <v>8677.24</v>
      </c>
    </row>
    <row r="2144" spans="1:15" x14ac:dyDescent="0.3">
      <c r="A2144" t="s">
        <v>2737</v>
      </c>
      <c r="B2144" t="s">
        <v>15</v>
      </c>
      <c r="C2144">
        <v>18</v>
      </c>
      <c r="D2144" t="s">
        <v>37</v>
      </c>
      <c r="E2144" t="s">
        <v>38</v>
      </c>
      <c r="F2144" t="s">
        <v>1645</v>
      </c>
      <c r="G2144">
        <v>4586.75</v>
      </c>
      <c r="H2144">
        <v>5</v>
      </c>
      <c r="I2144" s="1">
        <v>45187</v>
      </c>
      <c r="J2144" t="s">
        <v>33</v>
      </c>
      <c r="K2144">
        <v>20.91</v>
      </c>
      <c r="L2144">
        <v>1</v>
      </c>
      <c r="M2144">
        <v>18.55</v>
      </c>
      <c r="N2144">
        <v>73</v>
      </c>
      <c r="O2144">
        <v>0</v>
      </c>
    </row>
    <row r="2145" spans="1:15" x14ac:dyDescent="0.3">
      <c r="A2145" t="s">
        <v>2994</v>
      </c>
      <c r="B2145" t="s">
        <v>25</v>
      </c>
      <c r="C2145">
        <v>39</v>
      </c>
      <c r="D2145" t="s">
        <v>16</v>
      </c>
      <c r="E2145" t="s">
        <v>41</v>
      </c>
      <c r="F2145" t="s">
        <v>2448</v>
      </c>
      <c r="G2145">
        <v>2611.6999999999998</v>
      </c>
      <c r="H2145">
        <v>1</v>
      </c>
      <c r="I2145" s="1">
        <v>45187</v>
      </c>
      <c r="J2145" t="s">
        <v>33</v>
      </c>
      <c r="K2145">
        <v>55.26</v>
      </c>
      <c r="L2145">
        <v>0</v>
      </c>
      <c r="M2145">
        <v>49.39</v>
      </c>
      <c r="N2145">
        <v>31</v>
      </c>
      <c r="O2145">
        <f t="shared" si="33"/>
        <v>2562.31</v>
      </c>
    </row>
    <row r="2146" spans="1:15" x14ac:dyDescent="0.3">
      <c r="A2146" t="s">
        <v>3387</v>
      </c>
      <c r="B2146" t="s">
        <v>25</v>
      </c>
      <c r="C2146">
        <v>21</v>
      </c>
      <c r="D2146" t="s">
        <v>37</v>
      </c>
      <c r="E2146" t="s">
        <v>26</v>
      </c>
      <c r="F2146" t="s">
        <v>2444</v>
      </c>
      <c r="G2146">
        <v>4480.45</v>
      </c>
      <c r="H2146">
        <v>4</v>
      </c>
      <c r="I2146" s="1">
        <v>45187</v>
      </c>
      <c r="J2146" t="s">
        <v>33</v>
      </c>
      <c r="K2146">
        <v>43.9</v>
      </c>
      <c r="L2146">
        <v>1</v>
      </c>
      <c r="M2146">
        <v>48.9</v>
      </c>
      <c r="N2146">
        <v>439</v>
      </c>
      <c r="O2146">
        <v>0</v>
      </c>
    </row>
    <row r="2147" spans="1:15" x14ac:dyDescent="0.3">
      <c r="A2147" t="s">
        <v>3710</v>
      </c>
      <c r="B2147" t="s">
        <v>25</v>
      </c>
      <c r="C2147">
        <v>48</v>
      </c>
      <c r="D2147" t="s">
        <v>37</v>
      </c>
      <c r="E2147" t="s">
        <v>31</v>
      </c>
      <c r="F2147" t="s">
        <v>675</v>
      </c>
      <c r="G2147">
        <v>2085.9</v>
      </c>
      <c r="H2147">
        <v>1</v>
      </c>
      <c r="I2147" s="1">
        <v>45187</v>
      </c>
      <c r="J2147" t="s">
        <v>19</v>
      </c>
      <c r="K2147">
        <v>48.53</v>
      </c>
      <c r="L2147">
        <v>1</v>
      </c>
      <c r="M2147">
        <v>1.65</v>
      </c>
      <c r="N2147">
        <v>339</v>
      </c>
      <c r="O2147">
        <v>0</v>
      </c>
    </row>
    <row r="2148" spans="1:15" x14ac:dyDescent="0.3">
      <c r="A2148" t="s">
        <v>3730</v>
      </c>
      <c r="B2148" t="s">
        <v>15</v>
      </c>
      <c r="C2148">
        <v>51</v>
      </c>
      <c r="D2148" t="s">
        <v>37</v>
      </c>
      <c r="E2148" t="s">
        <v>41</v>
      </c>
      <c r="F2148" t="s">
        <v>720</v>
      </c>
      <c r="G2148">
        <v>3793.74</v>
      </c>
      <c r="H2148">
        <v>5</v>
      </c>
      <c r="I2148" s="1">
        <v>45187</v>
      </c>
      <c r="J2148" t="s">
        <v>23</v>
      </c>
      <c r="K2148">
        <v>24.87</v>
      </c>
      <c r="L2148">
        <v>1</v>
      </c>
      <c r="M2148">
        <v>25.04</v>
      </c>
      <c r="N2148">
        <v>231</v>
      </c>
      <c r="O2148">
        <v>0</v>
      </c>
    </row>
    <row r="2149" spans="1:15" x14ac:dyDescent="0.3">
      <c r="A2149" t="s">
        <v>340</v>
      </c>
      <c r="B2149" t="s">
        <v>25</v>
      </c>
      <c r="C2149">
        <v>24</v>
      </c>
      <c r="D2149" t="s">
        <v>67</v>
      </c>
      <c r="E2149" t="s">
        <v>31</v>
      </c>
      <c r="F2149" t="s">
        <v>341</v>
      </c>
      <c r="G2149">
        <v>1327.68</v>
      </c>
      <c r="H2149">
        <v>3</v>
      </c>
      <c r="I2149" s="1">
        <v>45188</v>
      </c>
      <c r="J2149" t="s">
        <v>23</v>
      </c>
      <c r="K2149">
        <v>56.69</v>
      </c>
      <c r="L2149">
        <v>1</v>
      </c>
      <c r="M2149">
        <v>2.75</v>
      </c>
      <c r="N2149">
        <v>222</v>
      </c>
      <c r="O2149">
        <v>0</v>
      </c>
    </row>
    <row r="2150" spans="1:15" x14ac:dyDescent="0.3">
      <c r="A2150" t="s">
        <v>447</v>
      </c>
      <c r="B2150" t="s">
        <v>15</v>
      </c>
      <c r="C2150">
        <v>53</v>
      </c>
      <c r="D2150" t="s">
        <v>21</v>
      </c>
      <c r="E2150" t="s">
        <v>31</v>
      </c>
      <c r="F2150" t="s">
        <v>421</v>
      </c>
      <c r="G2150">
        <v>4129.59</v>
      </c>
      <c r="H2150">
        <v>1</v>
      </c>
      <c r="I2150" s="1">
        <v>45188</v>
      </c>
      <c r="J2150" t="s">
        <v>19</v>
      </c>
      <c r="K2150">
        <v>32.299999999999997</v>
      </c>
      <c r="L2150">
        <v>0</v>
      </c>
      <c r="M2150">
        <v>38.08</v>
      </c>
      <c r="N2150">
        <v>377</v>
      </c>
      <c r="O2150">
        <f t="shared" si="33"/>
        <v>4091.51</v>
      </c>
    </row>
    <row r="2151" spans="1:15" x14ac:dyDescent="0.3">
      <c r="A2151" t="s">
        <v>615</v>
      </c>
      <c r="B2151" t="s">
        <v>25</v>
      </c>
      <c r="C2151">
        <v>27</v>
      </c>
      <c r="D2151" t="s">
        <v>16</v>
      </c>
      <c r="E2151" t="s">
        <v>38</v>
      </c>
      <c r="F2151" t="s">
        <v>616</v>
      </c>
      <c r="G2151">
        <v>4635.5600000000004</v>
      </c>
      <c r="H2151">
        <v>4</v>
      </c>
      <c r="I2151" s="1">
        <v>45188</v>
      </c>
      <c r="J2151" t="s">
        <v>19</v>
      </c>
      <c r="K2151">
        <v>2.02</v>
      </c>
      <c r="L2151">
        <v>1</v>
      </c>
      <c r="M2151">
        <v>35.619999999999997</v>
      </c>
      <c r="N2151">
        <v>263</v>
      </c>
      <c r="O2151">
        <v>0</v>
      </c>
    </row>
    <row r="2152" spans="1:15" x14ac:dyDescent="0.3">
      <c r="A2152" t="s">
        <v>746</v>
      </c>
      <c r="B2152" t="s">
        <v>15</v>
      </c>
      <c r="C2152">
        <v>46</v>
      </c>
      <c r="D2152" t="s">
        <v>21</v>
      </c>
      <c r="E2152" t="s">
        <v>17</v>
      </c>
      <c r="F2152" t="s">
        <v>747</v>
      </c>
      <c r="G2152">
        <v>2838.13</v>
      </c>
      <c r="H2152">
        <v>4</v>
      </c>
      <c r="I2152" s="1">
        <v>45188</v>
      </c>
      <c r="J2152" t="s">
        <v>19</v>
      </c>
      <c r="K2152">
        <v>48.17</v>
      </c>
      <c r="L2152">
        <v>1</v>
      </c>
      <c r="M2152">
        <v>36.729999999999997</v>
      </c>
      <c r="N2152">
        <v>153</v>
      </c>
      <c r="O2152">
        <v>0</v>
      </c>
    </row>
    <row r="2153" spans="1:15" x14ac:dyDescent="0.3">
      <c r="A2153" t="s">
        <v>1588</v>
      </c>
      <c r="B2153" t="s">
        <v>15</v>
      </c>
      <c r="C2153">
        <v>30</v>
      </c>
      <c r="D2153" t="s">
        <v>37</v>
      </c>
      <c r="E2153" t="s">
        <v>17</v>
      </c>
      <c r="F2153" t="s">
        <v>1397</v>
      </c>
      <c r="G2153">
        <v>2715.31</v>
      </c>
      <c r="H2153">
        <v>1</v>
      </c>
      <c r="I2153" s="1">
        <v>45188</v>
      </c>
      <c r="J2153" t="s">
        <v>19</v>
      </c>
      <c r="K2153">
        <v>8.32</v>
      </c>
      <c r="L2153">
        <v>1</v>
      </c>
      <c r="M2153">
        <v>46.96</v>
      </c>
      <c r="N2153">
        <v>384</v>
      </c>
      <c r="O2153">
        <v>0</v>
      </c>
    </row>
    <row r="2154" spans="1:15" x14ac:dyDescent="0.3">
      <c r="A2154" t="s">
        <v>2011</v>
      </c>
      <c r="B2154" t="s">
        <v>15</v>
      </c>
      <c r="C2154">
        <v>21</v>
      </c>
      <c r="D2154" t="s">
        <v>21</v>
      </c>
      <c r="E2154" t="s">
        <v>31</v>
      </c>
      <c r="F2154" t="s">
        <v>1933</v>
      </c>
      <c r="G2154">
        <v>3091.55</v>
      </c>
      <c r="H2154">
        <v>3</v>
      </c>
      <c r="I2154" s="1">
        <v>45188</v>
      </c>
      <c r="J2154" t="s">
        <v>28</v>
      </c>
      <c r="K2154">
        <v>20.329999999999998</v>
      </c>
      <c r="L2154">
        <v>0</v>
      </c>
      <c r="M2154">
        <v>1.82</v>
      </c>
      <c r="N2154">
        <v>375</v>
      </c>
      <c r="O2154">
        <f t="shared" si="33"/>
        <v>9272.8300000000017</v>
      </c>
    </row>
    <row r="2155" spans="1:15" x14ac:dyDescent="0.3">
      <c r="A2155" t="s">
        <v>2164</v>
      </c>
      <c r="B2155" t="s">
        <v>15</v>
      </c>
      <c r="C2155">
        <v>35</v>
      </c>
      <c r="D2155" t="s">
        <v>37</v>
      </c>
      <c r="E2155" t="s">
        <v>26</v>
      </c>
      <c r="F2155" t="s">
        <v>178</v>
      </c>
      <c r="G2155">
        <v>4617.42</v>
      </c>
      <c r="H2155">
        <v>3</v>
      </c>
      <c r="I2155" s="1">
        <v>45188</v>
      </c>
      <c r="J2155" t="s">
        <v>19</v>
      </c>
      <c r="K2155">
        <v>40.409999999999997</v>
      </c>
      <c r="L2155">
        <v>1</v>
      </c>
      <c r="M2155">
        <v>41.01</v>
      </c>
      <c r="N2155">
        <v>6</v>
      </c>
      <c r="O2155">
        <v>0</v>
      </c>
    </row>
    <row r="2156" spans="1:15" x14ac:dyDescent="0.3">
      <c r="A2156" t="s">
        <v>2221</v>
      </c>
      <c r="B2156" t="s">
        <v>25</v>
      </c>
      <c r="C2156">
        <v>29</v>
      </c>
      <c r="D2156" t="s">
        <v>16</v>
      </c>
      <c r="E2156" t="s">
        <v>26</v>
      </c>
      <c r="F2156" t="s">
        <v>235</v>
      </c>
      <c r="G2156">
        <v>829</v>
      </c>
      <c r="H2156">
        <v>1</v>
      </c>
      <c r="I2156" s="1">
        <v>45188</v>
      </c>
      <c r="J2156" t="s">
        <v>33</v>
      </c>
      <c r="K2156">
        <v>23.03</v>
      </c>
      <c r="L2156">
        <v>0</v>
      </c>
      <c r="M2156">
        <v>41.85</v>
      </c>
      <c r="N2156">
        <v>364</v>
      </c>
      <c r="O2156">
        <f t="shared" si="33"/>
        <v>787.15</v>
      </c>
    </row>
    <row r="2157" spans="1:15" x14ac:dyDescent="0.3">
      <c r="A2157" t="s">
        <v>2701</v>
      </c>
      <c r="B2157" t="s">
        <v>25</v>
      </c>
      <c r="C2157">
        <v>37</v>
      </c>
      <c r="D2157" t="s">
        <v>16</v>
      </c>
      <c r="E2157" t="s">
        <v>26</v>
      </c>
      <c r="F2157" t="s">
        <v>1123</v>
      </c>
      <c r="G2157">
        <v>4947.79</v>
      </c>
      <c r="H2157">
        <v>1</v>
      </c>
      <c r="I2157" s="1">
        <v>45188</v>
      </c>
      <c r="J2157" t="s">
        <v>23</v>
      </c>
      <c r="K2157">
        <v>16.829999999999998</v>
      </c>
      <c r="L2157">
        <v>0</v>
      </c>
      <c r="M2157">
        <v>38.869999999999997</v>
      </c>
      <c r="N2157">
        <v>16</v>
      </c>
      <c r="O2157">
        <f t="shared" si="33"/>
        <v>4908.92</v>
      </c>
    </row>
    <row r="2158" spans="1:15" x14ac:dyDescent="0.3">
      <c r="A2158" t="s">
        <v>2791</v>
      </c>
      <c r="B2158" t="s">
        <v>25</v>
      </c>
      <c r="C2158">
        <v>58</v>
      </c>
      <c r="D2158" t="s">
        <v>37</v>
      </c>
      <c r="E2158" t="s">
        <v>17</v>
      </c>
      <c r="F2158" t="s">
        <v>1180</v>
      </c>
      <c r="G2158">
        <v>2226.08</v>
      </c>
      <c r="H2158">
        <v>3</v>
      </c>
      <c r="I2158" s="1">
        <v>45188</v>
      </c>
      <c r="J2158" t="s">
        <v>19</v>
      </c>
      <c r="K2158">
        <v>4.0199999999999996</v>
      </c>
      <c r="L2158">
        <v>0</v>
      </c>
      <c r="M2158">
        <v>24.72</v>
      </c>
      <c r="N2158">
        <v>477</v>
      </c>
      <c r="O2158">
        <f t="shared" si="33"/>
        <v>6653.5199999999995</v>
      </c>
    </row>
    <row r="2159" spans="1:15" x14ac:dyDescent="0.3">
      <c r="A2159" t="s">
        <v>2978</v>
      </c>
      <c r="B2159" t="s">
        <v>25</v>
      </c>
      <c r="C2159">
        <v>59</v>
      </c>
      <c r="D2159" t="s">
        <v>21</v>
      </c>
      <c r="E2159" t="s">
        <v>26</v>
      </c>
      <c r="F2159" t="s">
        <v>2851</v>
      </c>
      <c r="G2159">
        <v>559.28</v>
      </c>
      <c r="H2159">
        <v>4</v>
      </c>
      <c r="I2159" s="1">
        <v>45188</v>
      </c>
      <c r="J2159" t="s">
        <v>23</v>
      </c>
      <c r="K2159">
        <v>16.920000000000002</v>
      </c>
      <c r="L2159">
        <v>1</v>
      </c>
      <c r="M2159">
        <v>43.89</v>
      </c>
      <c r="N2159">
        <v>227</v>
      </c>
      <c r="O2159">
        <v>0</v>
      </c>
    </row>
    <row r="2160" spans="1:15" x14ac:dyDescent="0.3">
      <c r="A2160" t="s">
        <v>3135</v>
      </c>
      <c r="B2160" t="s">
        <v>15</v>
      </c>
      <c r="C2160">
        <v>28</v>
      </c>
      <c r="D2160" t="s">
        <v>21</v>
      </c>
      <c r="E2160" t="s">
        <v>38</v>
      </c>
      <c r="F2160" t="s">
        <v>1077</v>
      </c>
      <c r="G2160">
        <v>4382.0200000000004</v>
      </c>
      <c r="H2160">
        <v>5</v>
      </c>
      <c r="I2160" s="1">
        <v>45188</v>
      </c>
      <c r="J2160" t="s">
        <v>53</v>
      </c>
      <c r="K2160">
        <v>15.84</v>
      </c>
      <c r="L2160">
        <v>0</v>
      </c>
      <c r="M2160">
        <v>2.38</v>
      </c>
      <c r="N2160">
        <v>404</v>
      </c>
      <c r="O2160">
        <f t="shared" si="33"/>
        <v>21907.72</v>
      </c>
    </row>
    <row r="2161" spans="1:15" x14ac:dyDescent="0.3">
      <c r="A2161" t="s">
        <v>3224</v>
      </c>
      <c r="B2161" t="s">
        <v>15</v>
      </c>
      <c r="C2161">
        <v>32</v>
      </c>
      <c r="D2161" t="s">
        <v>67</v>
      </c>
      <c r="E2161" t="s">
        <v>38</v>
      </c>
      <c r="F2161" t="s">
        <v>1647</v>
      </c>
      <c r="G2161">
        <v>4299.7700000000004</v>
      </c>
      <c r="H2161">
        <v>3</v>
      </c>
      <c r="I2161" s="1">
        <v>45188</v>
      </c>
      <c r="J2161" t="s">
        <v>23</v>
      </c>
      <c r="K2161">
        <v>30.92</v>
      </c>
      <c r="L2161">
        <v>0</v>
      </c>
      <c r="M2161">
        <v>30.82</v>
      </c>
      <c r="N2161">
        <v>155</v>
      </c>
      <c r="O2161">
        <f t="shared" si="33"/>
        <v>12868.490000000002</v>
      </c>
    </row>
    <row r="2162" spans="1:15" x14ac:dyDescent="0.3">
      <c r="A2162" t="s">
        <v>656</v>
      </c>
      <c r="B2162" t="s">
        <v>25</v>
      </c>
      <c r="C2162">
        <v>18</v>
      </c>
      <c r="D2162" t="s">
        <v>67</v>
      </c>
      <c r="E2162" t="s">
        <v>31</v>
      </c>
      <c r="F2162" t="s">
        <v>657</v>
      </c>
      <c r="G2162">
        <v>2569.08</v>
      </c>
      <c r="H2162">
        <v>3</v>
      </c>
      <c r="I2162" s="1">
        <v>45189</v>
      </c>
      <c r="J2162" t="s">
        <v>23</v>
      </c>
      <c r="K2162">
        <v>30.79</v>
      </c>
      <c r="L2162">
        <v>0</v>
      </c>
      <c r="M2162">
        <v>2.5</v>
      </c>
      <c r="N2162">
        <v>269</v>
      </c>
      <c r="O2162">
        <f t="shared" si="33"/>
        <v>7704.74</v>
      </c>
    </row>
    <row r="2163" spans="1:15" x14ac:dyDescent="0.3">
      <c r="A2163" t="s">
        <v>941</v>
      </c>
      <c r="B2163" t="s">
        <v>15</v>
      </c>
      <c r="C2163">
        <v>27</v>
      </c>
      <c r="D2163" t="s">
        <v>21</v>
      </c>
      <c r="E2163" t="s">
        <v>17</v>
      </c>
      <c r="F2163" t="s">
        <v>176</v>
      </c>
      <c r="G2163">
        <v>2873.05</v>
      </c>
      <c r="H2163">
        <v>3</v>
      </c>
      <c r="I2163" s="1">
        <v>45189</v>
      </c>
      <c r="J2163" t="s">
        <v>28</v>
      </c>
      <c r="K2163">
        <v>39.94</v>
      </c>
      <c r="L2163">
        <v>0</v>
      </c>
      <c r="M2163">
        <v>26.84</v>
      </c>
      <c r="N2163">
        <v>39</v>
      </c>
      <c r="O2163">
        <f t="shared" si="33"/>
        <v>8592.3100000000013</v>
      </c>
    </row>
    <row r="2164" spans="1:15" x14ac:dyDescent="0.3">
      <c r="A2164" t="s">
        <v>1684</v>
      </c>
      <c r="B2164" t="s">
        <v>25</v>
      </c>
      <c r="C2164">
        <v>59</v>
      </c>
      <c r="D2164" t="s">
        <v>30</v>
      </c>
      <c r="E2164" t="s">
        <v>31</v>
      </c>
      <c r="F2164" t="s">
        <v>1685</v>
      </c>
      <c r="G2164">
        <v>2509.2600000000002</v>
      </c>
      <c r="H2164">
        <v>3</v>
      </c>
      <c r="I2164" s="1">
        <v>45189</v>
      </c>
      <c r="J2164" t="s">
        <v>53</v>
      </c>
      <c r="K2164">
        <v>52.34</v>
      </c>
      <c r="L2164">
        <v>0</v>
      </c>
      <c r="M2164">
        <v>6.55</v>
      </c>
      <c r="N2164">
        <v>371</v>
      </c>
      <c r="O2164">
        <f t="shared" si="33"/>
        <v>7521.2300000000005</v>
      </c>
    </row>
    <row r="2165" spans="1:15" x14ac:dyDescent="0.3">
      <c r="A2165" t="s">
        <v>1756</v>
      </c>
      <c r="B2165" t="s">
        <v>25</v>
      </c>
      <c r="C2165">
        <v>42</v>
      </c>
      <c r="D2165" t="s">
        <v>37</v>
      </c>
      <c r="E2165" t="s">
        <v>38</v>
      </c>
      <c r="F2165" t="s">
        <v>1025</v>
      </c>
      <c r="G2165">
        <v>3381.28</v>
      </c>
      <c r="H2165">
        <v>4</v>
      </c>
      <c r="I2165" s="1">
        <v>45189</v>
      </c>
      <c r="J2165" t="s">
        <v>19</v>
      </c>
      <c r="K2165">
        <v>10.029999999999999</v>
      </c>
      <c r="L2165">
        <v>0</v>
      </c>
      <c r="M2165">
        <v>44.32</v>
      </c>
      <c r="N2165">
        <v>31</v>
      </c>
      <c r="O2165">
        <f t="shared" si="33"/>
        <v>13480.800000000001</v>
      </c>
    </row>
    <row r="2166" spans="1:15" x14ac:dyDescent="0.3">
      <c r="A2166" t="s">
        <v>1764</v>
      </c>
      <c r="B2166" t="s">
        <v>15</v>
      </c>
      <c r="C2166">
        <v>47</v>
      </c>
      <c r="D2166" t="s">
        <v>37</v>
      </c>
      <c r="E2166" t="s">
        <v>38</v>
      </c>
      <c r="F2166" t="s">
        <v>1519</v>
      </c>
      <c r="G2166">
        <v>710.85</v>
      </c>
      <c r="H2166">
        <v>2</v>
      </c>
      <c r="I2166" s="1">
        <v>45189</v>
      </c>
      <c r="J2166" t="s">
        <v>53</v>
      </c>
      <c r="K2166">
        <v>34.840000000000003</v>
      </c>
      <c r="L2166">
        <v>1</v>
      </c>
      <c r="M2166">
        <v>11.46</v>
      </c>
      <c r="N2166">
        <v>201</v>
      </c>
      <c r="O2166">
        <v>0</v>
      </c>
    </row>
    <row r="2167" spans="1:15" x14ac:dyDescent="0.3">
      <c r="A2167" t="s">
        <v>2497</v>
      </c>
      <c r="B2167" t="s">
        <v>15</v>
      </c>
      <c r="C2167">
        <v>29</v>
      </c>
      <c r="D2167" t="s">
        <v>21</v>
      </c>
      <c r="E2167" t="s">
        <v>31</v>
      </c>
      <c r="F2167" t="s">
        <v>1194</v>
      </c>
      <c r="G2167">
        <v>3017.05</v>
      </c>
      <c r="H2167">
        <v>2</v>
      </c>
      <c r="I2167" s="1">
        <v>45189</v>
      </c>
      <c r="J2167" t="s">
        <v>23</v>
      </c>
      <c r="K2167">
        <v>7.32</v>
      </c>
      <c r="L2167">
        <v>1</v>
      </c>
      <c r="M2167">
        <v>41.23</v>
      </c>
      <c r="N2167">
        <v>206</v>
      </c>
      <c r="O2167">
        <v>0</v>
      </c>
    </row>
    <row r="2168" spans="1:15" x14ac:dyDescent="0.3">
      <c r="A2168" t="s">
        <v>2659</v>
      </c>
      <c r="B2168" t="s">
        <v>15</v>
      </c>
      <c r="C2168">
        <v>29</v>
      </c>
      <c r="D2168" t="s">
        <v>30</v>
      </c>
      <c r="E2168" t="s">
        <v>26</v>
      </c>
      <c r="F2168" t="s">
        <v>289</v>
      </c>
      <c r="G2168">
        <v>846.91</v>
      </c>
      <c r="H2168">
        <v>4</v>
      </c>
      <c r="I2168" s="1">
        <v>45189</v>
      </c>
      <c r="J2168" t="s">
        <v>23</v>
      </c>
      <c r="K2168">
        <v>39.53</v>
      </c>
      <c r="L2168">
        <v>1</v>
      </c>
      <c r="M2168">
        <v>41.47</v>
      </c>
      <c r="N2168">
        <v>451</v>
      </c>
      <c r="O2168">
        <v>0</v>
      </c>
    </row>
    <row r="2169" spans="1:15" x14ac:dyDescent="0.3">
      <c r="A2169" t="s">
        <v>3004</v>
      </c>
      <c r="B2169" t="s">
        <v>25</v>
      </c>
      <c r="C2169">
        <v>22</v>
      </c>
      <c r="D2169" t="s">
        <v>37</v>
      </c>
      <c r="E2169" t="s">
        <v>26</v>
      </c>
      <c r="F2169" t="s">
        <v>1028</v>
      </c>
      <c r="G2169">
        <v>820.39</v>
      </c>
      <c r="H2169">
        <v>1</v>
      </c>
      <c r="I2169" s="1">
        <v>45189</v>
      </c>
      <c r="J2169" t="s">
        <v>33</v>
      </c>
      <c r="K2169">
        <v>15.59</v>
      </c>
      <c r="L2169">
        <v>1</v>
      </c>
      <c r="M2169">
        <v>15.7</v>
      </c>
      <c r="N2169">
        <v>471</v>
      </c>
      <c r="O2169">
        <v>0</v>
      </c>
    </row>
    <row r="2170" spans="1:15" x14ac:dyDescent="0.3">
      <c r="A2170" t="s">
        <v>3187</v>
      </c>
      <c r="B2170" t="s">
        <v>15</v>
      </c>
      <c r="C2170">
        <v>44</v>
      </c>
      <c r="D2170" t="s">
        <v>30</v>
      </c>
      <c r="E2170" t="s">
        <v>31</v>
      </c>
      <c r="F2170" t="s">
        <v>565</v>
      </c>
      <c r="G2170">
        <v>2692.51</v>
      </c>
      <c r="H2170">
        <v>5</v>
      </c>
      <c r="I2170" s="1">
        <v>45189</v>
      </c>
      <c r="J2170" t="s">
        <v>53</v>
      </c>
      <c r="K2170">
        <v>34.78</v>
      </c>
      <c r="L2170">
        <v>0</v>
      </c>
      <c r="M2170">
        <v>40.81</v>
      </c>
      <c r="N2170">
        <v>14</v>
      </c>
      <c r="O2170">
        <f t="shared" si="33"/>
        <v>13421.740000000002</v>
      </c>
    </row>
    <row r="2171" spans="1:15" x14ac:dyDescent="0.3">
      <c r="A2171" t="s">
        <v>3263</v>
      </c>
      <c r="B2171" t="s">
        <v>15</v>
      </c>
      <c r="C2171">
        <v>55</v>
      </c>
      <c r="D2171" t="s">
        <v>16</v>
      </c>
      <c r="E2171" t="s">
        <v>26</v>
      </c>
      <c r="F2171" t="s">
        <v>1321</v>
      </c>
      <c r="G2171">
        <v>539.88</v>
      </c>
      <c r="H2171">
        <v>1</v>
      </c>
      <c r="I2171" s="1">
        <v>45189</v>
      </c>
      <c r="J2171" t="s">
        <v>53</v>
      </c>
      <c r="K2171">
        <v>54.05</v>
      </c>
      <c r="L2171">
        <v>0</v>
      </c>
      <c r="M2171">
        <v>45.03</v>
      </c>
      <c r="N2171">
        <v>138</v>
      </c>
      <c r="O2171">
        <f t="shared" si="33"/>
        <v>494.85</v>
      </c>
    </row>
    <row r="2172" spans="1:15" x14ac:dyDescent="0.3">
      <c r="A2172" t="s">
        <v>3451</v>
      </c>
      <c r="B2172" t="s">
        <v>15</v>
      </c>
      <c r="C2172">
        <v>35</v>
      </c>
      <c r="D2172" t="s">
        <v>16</v>
      </c>
      <c r="E2172" t="s">
        <v>17</v>
      </c>
      <c r="F2172" t="s">
        <v>463</v>
      </c>
      <c r="G2172">
        <v>3197.5</v>
      </c>
      <c r="H2172">
        <v>2</v>
      </c>
      <c r="I2172" s="1">
        <v>45189</v>
      </c>
      <c r="J2172" t="s">
        <v>23</v>
      </c>
      <c r="K2172">
        <v>56.79</v>
      </c>
      <c r="L2172">
        <v>0</v>
      </c>
      <c r="M2172">
        <v>40.380000000000003</v>
      </c>
      <c r="N2172">
        <v>308</v>
      </c>
      <c r="O2172">
        <f t="shared" si="33"/>
        <v>6354.62</v>
      </c>
    </row>
    <row r="2173" spans="1:15" x14ac:dyDescent="0.3">
      <c r="A2173" t="s">
        <v>761</v>
      </c>
      <c r="B2173" t="s">
        <v>25</v>
      </c>
      <c r="C2173">
        <v>21</v>
      </c>
      <c r="D2173" t="s">
        <v>67</v>
      </c>
      <c r="E2173" t="s">
        <v>17</v>
      </c>
      <c r="F2173" t="s">
        <v>124</v>
      </c>
      <c r="G2173">
        <v>2659.11</v>
      </c>
      <c r="H2173">
        <v>5</v>
      </c>
      <c r="I2173" s="1">
        <v>45190</v>
      </c>
      <c r="J2173" t="s">
        <v>33</v>
      </c>
      <c r="K2173">
        <v>22.55</v>
      </c>
      <c r="L2173">
        <v>1</v>
      </c>
      <c r="M2173">
        <v>20.92</v>
      </c>
      <c r="N2173">
        <v>226</v>
      </c>
      <c r="O2173">
        <v>0</v>
      </c>
    </row>
    <row r="2174" spans="1:15" x14ac:dyDescent="0.3">
      <c r="A2174" t="s">
        <v>768</v>
      </c>
      <c r="B2174" t="s">
        <v>25</v>
      </c>
      <c r="C2174">
        <v>52</v>
      </c>
      <c r="D2174" t="s">
        <v>37</v>
      </c>
      <c r="E2174" t="s">
        <v>38</v>
      </c>
      <c r="F2174" t="s">
        <v>537</v>
      </c>
      <c r="G2174">
        <v>1667.86</v>
      </c>
      <c r="H2174">
        <v>2</v>
      </c>
      <c r="I2174" s="1">
        <v>45190</v>
      </c>
      <c r="J2174" t="s">
        <v>23</v>
      </c>
      <c r="K2174">
        <v>39.29</v>
      </c>
      <c r="L2174">
        <v>0</v>
      </c>
      <c r="M2174">
        <v>13.94</v>
      </c>
      <c r="N2174">
        <v>34</v>
      </c>
      <c r="O2174">
        <f t="shared" si="33"/>
        <v>3321.7799999999997</v>
      </c>
    </row>
    <row r="2175" spans="1:15" x14ac:dyDescent="0.3">
      <c r="A2175" t="s">
        <v>1016</v>
      </c>
      <c r="B2175" t="s">
        <v>25</v>
      </c>
      <c r="C2175">
        <v>31</v>
      </c>
      <c r="D2175" t="s">
        <v>16</v>
      </c>
      <c r="E2175" t="s">
        <v>41</v>
      </c>
      <c r="F2175" t="s">
        <v>1017</v>
      </c>
      <c r="G2175">
        <v>1888.31</v>
      </c>
      <c r="H2175">
        <v>4</v>
      </c>
      <c r="I2175" s="1">
        <v>45190</v>
      </c>
      <c r="J2175" t="s">
        <v>53</v>
      </c>
      <c r="K2175">
        <v>39.86</v>
      </c>
      <c r="L2175">
        <v>1</v>
      </c>
      <c r="M2175">
        <v>31.18</v>
      </c>
      <c r="N2175">
        <v>454</v>
      </c>
      <c r="O2175">
        <v>0</v>
      </c>
    </row>
    <row r="2176" spans="1:15" x14ac:dyDescent="0.3">
      <c r="A2176" t="s">
        <v>1399</v>
      </c>
      <c r="B2176" t="s">
        <v>25</v>
      </c>
      <c r="C2176">
        <v>26</v>
      </c>
      <c r="D2176" t="s">
        <v>16</v>
      </c>
      <c r="E2176" t="s">
        <v>26</v>
      </c>
      <c r="F2176" t="s">
        <v>853</v>
      </c>
      <c r="G2176">
        <v>1239.6500000000001</v>
      </c>
      <c r="H2176">
        <v>5</v>
      </c>
      <c r="I2176" s="1">
        <v>45190</v>
      </c>
      <c r="J2176" t="s">
        <v>28</v>
      </c>
      <c r="K2176">
        <v>22.73</v>
      </c>
      <c r="L2176">
        <v>1</v>
      </c>
      <c r="M2176">
        <v>32.26</v>
      </c>
      <c r="N2176">
        <v>455</v>
      </c>
      <c r="O2176">
        <v>0</v>
      </c>
    </row>
    <row r="2177" spans="1:15" x14ac:dyDescent="0.3">
      <c r="A2177" t="s">
        <v>1405</v>
      </c>
      <c r="B2177" t="s">
        <v>15</v>
      </c>
      <c r="C2177">
        <v>35</v>
      </c>
      <c r="D2177" t="s">
        <v>21</v>
      </c>
      <c r="E2177" t="s">
        <v>41</v>
      </c>
      <c r="F2177" t="s">
        <v>1406</v>
      </c>
      <c r="G2177">
        <v>815.11</v>
      </c>
      <c r="H2177">
        <v>3</v>
      </c>
      <c r="I2177" s="1">
        <v>45190</v>
      </c>
      <c r="J2177" t="s">
        <v>53</v>
      </c>
      <c r="K2177">
        <v>53.41</v>
      </c>
      <c r="L2177">
        <v>0</v>
      </c>
      <c r="M2177">
        <v>40.04</v>
      </c>
      <c r="N2177">
        <v>154</v>
      </c>
      <c r="O2177">
        <f t="shared" si="33"/>
        <v>2405.29</v>
      </c>
    </row>
    <row r="2178" spans="1:15" x14ac:dyDescent="0.3">
      <c r="A2178" t="s">
        <v>2062</v>
      </c>
      <c r="B2178" t="s">
        <v>15</v>
      </c>
      <c r="C2178">
        <v>22</v>
      </c>
      <c r="D2178" t="s">
        <v>21</v>
      </c>
      <c r="E2178" t="s">
        <v>17</v>
      </c>
      <c r="F2178" t="s">
        <v>2063</v>
      </c>
      <c r="G2178">
        <v>3108.01</v>
      </c>
      <c r="H2178">
        <v>5</v>
      </c>
      <c r="I2178" s="1">
        <v>45190</v>
      </c>
      <c r="J2178" t="s">
        <v>28</v>
      </c>
      <c r="K2178">
        <v>10.039999999999999</v>
      </c>
      <c r="L2178">
        <v>0</v>
      </c>
      <c r="M2178">
        <v>26.28</v>
      </c>
      <c r="N2178">
        <v>418</v>
      </c>
      <c r="O2178">
        <f t="shared" si="33"/>
        <v>15513.77</v>
      </c>
    </row>
    <row r="2179" spans="1:15" x14ac:dyDescent="0.3">
      <c r="A2179" t="s">
        <v>2115</v>
      </c>
      <c r="B2179" t="s">
        <v>25</v>
      </c>
      <c r="C2179">
        <v>44</v>
      </c>
      <c r="D2179" t="s">
        <v>37</v>
      </c>
      <c r="E2179" t="s">
        <v>26</v>
      </c>
      <c r="F2179" t="s">
        <v>267</v>
      </c>
      <c r="G2179">
        <v>4962.95</v>
      </c>
      <c r="H2179">
        <v>1</v>
      </c>
      <c r="I2179" s="1">
        <v>45190</v>
      </c>
      <c r="J2179" t="s">
        <v>53</v>
      </c>
      <c r="K2179">
        <v>39.18</v>
      </c>
      <c r="L2179">
        <v>0</v>
      </c>
      <c r="M2179">
        <v>32.04</v>
      </c>
      <c r="N2179">
        <v>432</v>
      </c>
      <c r="O2179">
        <f t="shared" ref="O2179:O2242" si="34">(G2179 * H2179) - M2179</f>
        <v>4930.91</v>
      </c>
    </row>
    <row r="2180" spans="1:15" x14ac:dyDescent="0.3">
      <c r="A2180" t="s">
        <v>2276</v>
      </c>
      <c r="B2180" t="s">
        <v>25</v>
      </c>
      <c r="C2180">
        <v>49</v>
      </c>
      <c r="D2180" t="s">
        <v>16</v>
      </c>
      <c r="E2180" t="s">
        <v>26</v>
      </c>
      <c r="F2180" t="s">
        <v>92</v>
      </c>
      <c r="G2180">
        <v>2502.91</v>
      </c>
      <c r="H2180">
        <v>5</v>
      </c>
      <c r="I2180" s="1">
        <v>45190</v>
      </c>
      <c r="J2180" t="s">
        <v>28</v>
      </c>
      <c r="K2180">
        <v>23.43</v>
      </c>
      <c r="L2180">
        <v>0</v>
      </c>
      <c r="M2180">
        <v>43.7</v>
      </c>
      <c r="N2180">
        <v>46</v>
      </c>
      <c r="O2180">
        <f t="shared" si="34"/>
        <v>12470.849999999999</v>
      </c>
    </row>
    <row r="2181" spans="1:15" x14ac:dyDescent="0.3">
      <c r="A2181" t="s">
        <v>2301</v>
      </c>
      <c r="B2181" t="s">
        <v>25</v>
      </c>
      <c r="C2181">
        <v>41</v>
      </c>
      <c r="D2181" t="s">
        <v>21</v>
      </c>
      <c r="E2181" t="s">
        <v>31</v>
      </c>
      <c r="F2181" t="s">
        <v>838</v>
      </c>
      <c r="G2181">
        <v>1217.8900000000001</v>
      </c>
      <c r="H2181">
        <v>1</v>
      </c>
      <c r="I2181" s="1">
        <v>45190</v>
      </c>
      <c r="J2181" t="s">
        <v>28</v>
      </c>
      <c r="K2181">
        <v>6.37</v>
      </c>
      <c r="L2181">
        <v>1</v>
      </c>
      <c r="M2181">
        <v>11.03</v>
      </c>
      <c r="N2181">
        <v>395</v>
      </c>
      <c r="O2181">
        <v>0</v>
      </c>
    </row>
    <row r="2182" spans="1:15" x14ac:dyDescent="0.3">
      <c r="A2182" t="s">
        <v>2507</v>
      </c>
      <c r="B2182" t="s">
        <v>15</v>
      </c>
      <c r="C2182">
        <v>42</v>
      </c>
      <c r="D2182" t="s">
        <v>67</v>
      </c>
      <c r="E2182" t="s">
        <v>41</v>
      </c>
      <c r="F2182" t="s">
        <v>860</v>
      </c>
      <c r="G2182">
        <v>3260.83</v>
      </c>
      <c r="H2182">
        <v>4</v>
      </c>
      <c r="I2182" s="1">
        <v>45190</v>
      </c>
      <c r="J2182" t="s">
        <v>33</v>
      </c>
      <c r="K2182">
        <v>34.93</v>
      </c>
      <c r="L2182">
        <v>1</v>
      </c>
      <c r="M2182">
        <v>7.23</v>
      </c>
      <c r="N2182">
        <v>478</v>
      </c>
      <c r="O2182">
        <v>0</v>
      </c>
    </row>
    <row r="2183" spans="1:15" x14ac:dyDescent="0.3">
      <c r="A2183" t="s">
        <v>3022</v>
      </c>
      <c r="B2183" t="s">
        <v>15</v>
      </c>
      <c r="C2183">
        <v>41</v>
      </c>
      <c r="D2183" t="s">
        <v>30</v>
      </c>
      <c r="E2183" t="s">
        <v>31</v>
      </c>
      <c r="F2183" t="s">
        <v>2751</v>
      </c>
      <c r="G2183">
        <v>684.84</v>
      </c>
      <c r="H2183">
        <v>1</v>
      </c>
      <c r="I2183" s="1">
        <v>45190</v>
      </c>
      <c r="J2183" t="s">
        <v>53</v>
      </c>
      <c r="K2183">
        <v>14.62</v>
      </c>
      <c r="L2183">
        <v>1</v>
      </c>
      <c r="M2183">
        <v>17.71</v>
      </c>
      <c r="N2183">
        <v>313</v>
      </c>
      <c r="O2183">
        <v>0</v>
      </c>
    </row>
    <row r="2184" spans="1:15" x14ac:dyDescent="0.3">
      <c r="A2184" t="s">
        <v>3362</v>
      </c>
      <c r="B2184" t="s">
        <v>25</v>
      </c>
      <c r="C2184">
        <v>47</v>
      </c>
      <c r="D2184" t="s">
        <v>21</v>
      </c>
      <c r="E2184" t="s">
        <v>41</v>
      </c>
      <c r="F2184" t="s">
        <v>3299</v>
      </c>
      <c r="G2184">
        <v>3334.47</v>
      </c>
      <c r="H2184">
        <v>2</v>
      </c>
      <c r="I2184" s="1">
        <v>45190</v>
      </c>
      <c r="J2184" t="s">
        <v>28</v>
      </c>
      <c r="K2184">
        <v>44.14</v>
      </c>
      <c r="L2184">
        <v>1</v>
      </c>
      <c r="M2184">
        <v>28.05</v>
      </c>
      <c r="N2184">
        <v>149</v>
      </c>
      <c r="O2184">
        <v>0</v>
      </c>
    </row>
    <row r="2185" spans="1:15" x14ac:dyDescent="0.3">
      <c r="A2185" t="s">
        <v>93</v>
      </c>
      <c r="B2185" t="s">
        <v>15</v>
      </c>
      <c r="C2185">
        <v>46</v>
      </c>
      <c r="D2185" t="s">
        <v>37</v>
      </c>
      <c r="E2185" t="s">
        <v>17</v>
      </c>
      <c r="F2185" t="s">
        <v>94</v>
      </c>
      <c r="G2185">
        <v>4239.3100000000004</v>
      </c>
      <c r="H2185">
        <v>2</v>
      </c>
      <c r="I2185" s="1">
        <v>45191</v>
      </c>
      <c r="J2185" t="s">
        <v>28</v>
      </c>
      <c r="K2185">
        <v>49.22</v>
      </c>
      <c r="L2185">
        <v>0</v>
      </c>
      <c r="M2185">
        <v>20.75</v>
      </c>
      <c r="N2185">
        <v>198</v>
      </c>
      <c r="O2185">
        <f t="shared" si="34"/>
        <v>8457.8700000000008</v>
      </c>
    </row>
    <row r="2186" spans="1:15" x14ac:dyDescent="0.3">
      <c r="A2186" t="s">
        <v>587</v>
      </c>
      <c r="B2186" t="s">
        <v>25</v>
      </c>
      <c r="C2186">
        <v>46</v>
      </c>
      <c r="D2186" t="s">
        <v>21</v>
      </c>
      <c r="E2186" t="s">
        <v>26</v>
      </c>
      <c r="F2186" t="s">
        <v>588</v>
      </c>
      <c r="G2186">
        <v>968.99</v>
      </c>
      <c r="H2186">
        <v>5</v>
      </c>
      <c r="I2186" s="1">
        <v>45191</v>
      </c>
      <c r="J2186" t="s">
        <v>28</v>
      </c>
      <c r="K2186">
        <v>56.8</v>
      </c>
      <c r="L2186">
        <v>0</v>
      </c>
      <c r="M2186">
        <v>9.18</v>
      </c>
      <c r="N2186">
        <v>81</v>
      </c>
      <c r="O2186">
        <f t="shared" si="34"/>
        <v>4835.7699999999995</v>
      </c>
    </row>
    <row r="2187" spans="1:15" x14ac:dyDescent="0.3">
      <c r="A2187" t="s">
        <v>1308</v>
      </c>
      <c r="B2187" t="s">
        <v>25</v>
      </c>
      <c r="C2187">
        <v>43</v>
      </c>
      <c r="D2187" t="s">
        <v>16</v>
      </c>
      <c r="E2187" t="s">
        <v>41</v>
      </c>
      <c r="F2187" t="s">
        <v>938</v>
      </c>
      <c r="G2187">
        <v>2051.77</v>
      </c>
      <c r="H2187">
        <v>3</v>
      </c>
      <c r="I2187" s="1">
        <v>45191</v>
      </c>
      <c r="J2187" t="s">
        <v>33</v>
      </c>
      <c r="K2187">
        <v>9.4499999999999993</v>
      </c>
      <c r="L2187">
        <v>0</v>
      </c>
      <c r="M2187">
        <v>39.549999999999997</v>
      </c>
      <c r="N2187">
        <v>434</v>
      </c>
      <c r="O2187">
        <f t="shared" si="34"/>
        <v>6115.7599999999993</v>
      </c>
    </row>
    <row r="2188" spans="1:15" x14ac:dyDescent="0.3">
      <c r="A2188" t="s">
        <v>2014</v>
      </c>
      <c r="B2188" t="s">
        <v>15</v>
      </c>
      <c r="C2188">
        <v>19</v>
      </c>
      <c r="D2188" t="s">
        <v>16</v>
      </c>
      <c r="E2188" t="s">
        <v>38</v>
      </c>
      <c r="F2188" t="s">
        <v>1394</v>
      </c>
      <c r="G2188">
        <v>4951.95</v>
      </c>
      <c r="H2188">
        <v>4</v>
      </c>
      <c r="I2188" s="1">
        <v>45191</v>
      </c>
      <c r="J2188" t="s">
        <v>33</v>
      </c>
      <c r="K2188">
        <v>2.37</v>
      </c>
      <c r="L2188">
        <v>1</v>
      </c>
      <c r="M2188">
        <v>13.39</v>
      </c>
      <c r="N2188">
        <v>31</v>
      </c>
      <c r="O2188">
        <v>0</v>
      </c>
    </row>
    <row r="2189" spans="1:15" x14ac:dyDescent="0.3">
      <c r="A2189" t="s">
        <v>2696</v>
      </c>
      <c r="B2189" t="s">
        <v>15</v>
      </c>
      <c r="C2189">
        <v>55</v>
      </c>
      <c r="D2189" t="s">
        <v>37</v>
      </c>
      <c r="E2189" t="s">
        <v>26</v>
      </c>
      <c r="F2189" t="s">
        <v>2697</v>
      </c>
      <c r="G2189">
        <v>3789.88</v>
      </c>
      <c r="H2189">
        <v>4</v>
      </c>
      <c r="I2189" s="1">
        <v>45191</v>
      </c>
      <c r="J2189" t="s">
        <v>19</v>
      </c>
      <c r="K2189">
        <v>19.43</v>
      </c>
      <c r="L2189">
        <v>1</v>
      </c>
      <c r="M2189">
        <v>14.88</v>
      </c>
      <c r="N2189">
        <v>302</v>
      </c>
      <c r="O2189">
        <v>0</v>
      </c>
    </row>
    <row r="2190" spans="1:15" x14ac:dyDescent="0.3">
      <c r="A2190" t="s">
        <v>3002</v>
      </c>
      <c r="B2190" t="s">
        <v>15</v>
      </c>
      <c r="C2190">
        <v>20</v>
      </c>
      <c r="D2190" t="s">
        <v>67</v>
      </c>
      <c r="E2190" t="s">
        <v>17</v>
      </c>
      <c r="F2190" t="s">
        <v>1375</v>
      </c>
      <c r="G2190">
        <v>1222.25</v>
      </c>
      <c r="H2190">
        <v>3</v>
      </c>
      <c r="I2190" s="1">
        <v>45191</v>
      </c>
      <c r="J2190" t="s">
        <v>53</v>
      </c>
      <c r="K2190">
        <v>31.54</v>
      </c>
      <c r="L2190">
        <v>0</v>
      </c>
      <c r="M2190">
        <v>23.62</v>
      </c>
      <c r="N2190">
        <v>36</v>
      </c>
      <c r="O2190">
        <f t="shared" si="34"/>
        <v>3643.13</v>
      </c>
    </row>
    <row r="2191" spans="1:15" x14ac:dyDescent="0.3">
      <c r="A2191" t="s">
        <v>3568</v>
      </c>
      <c r="B2191" t="s">
        <v>15</v>
      </c>
      <c r="C2191">
        <v>30</v>
      </c>
      <c r="D2191" t="s">
        <v>30</v>
      </c>
      <c r="E2191" t="s">
        <v>17</v>
      </c>
      <c r="F2191" t="s">
        <v>211</v>
      </c>
      <c r="G2191">
        <v>4419.7299999999996</v>
      </c>
      <c r="H2191">
        <v>1</v>
      </c>
      <c r="I2191" s="1">
        <v>45191</v>
      </c>
      <c r="J2191" t="s">
        <v>23</v>
      </c>
      <c r="K2191">
        <v>25.25</v>
      </c>
      <c r="L2191">
        <v>0</v>
      </c>
      <c r="M2191">
        <v>9.41</v>
      </c>
      <c r="N2191">
        <v>483</v>
      </c>
      <c r="O2191">
        <f t="shared" si="34"/>
        <v>4410.32</v>
      </c>
    </row>
    <row r="2192" spans="1:15" x14ac:dyDescent="0.3">
      <c r="A2192" t="s">
        <v>296</v>
      </c>
      <c r="B2192" t="s">
        <v>15</v>
      </c>
      <c r="C2192">
        <v>52</v>
      </c>
      <c r="D2192" t="s">
        <v>30</v>
      </c>
      <c r="E2192" t="s">
        <v>38</v>
      </c>
      <c r="F2192" t="s">
        <v>157</v>
      </c>
      <c r="G2192">
        <v>4438.5200000000004</v>
      </c>
      <c r="H2192">
        <v>3</v>
      </c>
      <c r="I2192" s="1">
        <v>45192</v>
      </c>
      <c r="J2192" t="s">
        <v>33</v>
      </c>
      <c r="K2192">
        <v>55.62</v>
      </c>
      <c r="L2192">
        <v>1</v>
      </c>
      <c r="M2192">
        <v>19.54</v>
      </c>
      <c r="N2192">
        <v>70</v>
      </c>
      <c r="O2192">
        <v>0</v>
      </c>
    </row>
    <row r="2193" spans="1:15" x14ac:dyDescent="0.3">
      <c r="A2193" t="s">
        <v>1544</v>
      </c>
      <c r="B2193" t="s">
        <v>25</v>
      </c>
      <c r="C2193">
        <v>54</v>
      </c>
      <c r="D2193" t="s">
        <v>67</v>
      </c>
      <c r="E2193" t="s">
        <v>41</v>
      </c>
      <c r="F2193" t="s">
        <v>1423</v>
      </c>
      <c r="G2193">
        <v>1646.28</v>
      </c>
      <c r="H2193">
        <v>1</v>
      </c>
      <c r="I2193" s="1">
        <v>45192</v>
      </c>
      <c r="J2193" t="s">
        <v>53</v>
      </c>
      <c r="K2193">
        <v>46.1</v>
      </c>
      <c r="L2193">
        <v>0</v>
      </c>
      <c r="M2193">
        <v>42.73</v>
      </c>
      <c r="N2193">
        <v>309</v>
      </c>
      <c r="O2193">
        <f t="shared" si="34"/>
        <v>1603.55</v>
      </c>
    </row>
    <row r="2194" spans="1:15" x14ac:dyDescent="0.3">
      <c r="A2194" t="s">
        <v>2610</v>
      </c>
      <c r="B2194" t="s">
        <v>25</v>
      </c>
      <c r="C2194">
        <v>59</v>
      </c>
      <c r="D2194" t="s">
        <v>16</v>
      </c>
      <c r="E2194" t="s">
        <v>26</v>
      </c>
      <c r="F2194" t="s">
        <v>2213</v>
      </c>
      <c r="G2194">
        <v>4057.28</v>
      </c>
      <c r="H2194">
        <v>1</v>
      </c>
      <c r="I2194" s="1">
        <v>45192</v>
      </c>
      <c r="J2194" t="s">
        <v>19</v>
      </c>
      <c r="K2194">
        <v>28.04</v>
      </c>
      <c r="L2194">
        <v>0</v>
      </c>
      <c r="M2194">
        <v>48.16</v>
      </c>
      <c r="N2194">
        <v>146</v>
      </c>
      <c r="O2194">
        <f t="shared" si="34"/>
        <v>4009.1200000000003</v>
      </c>
    </row>
    <row r="2195" spans="1:15" x14ac:dyDescent="0.3">
      <c r="A2195" t="s">
        <v>3406</v>
      </c>
      <c r="B2195" t="s">
        <v>15</v>
      </c>
      <c r="C2195">
        <v>36</v>
      </c>
      <c r="D2195" t="s">
        <v>30</v>
      </c>
      <c r="E2195" t="s">
        <v>38</v>
      </c>
      <c r="F2195" t="s">
        <v>1810</v>
      </c>
      <c r="G2195">
        <v>3938.38</v>
      </c>
      <c r="H2195">
        <v>2</v>
      </c>
      <c r="I2195" s="1">
        <v>45192</v>
      </c>
      <c r="J2195" t="s">
        <v>33</v>
      </c>
      <c r="K2195">
        <v>58.3</v>
      </c>
      <c r="L2195">
        <v>0</v>
      </c>
      <c r="M2195">
        <v>44</v>
      </c>
      <c r="N2195">
        <v>297</v>
      </c>
      <c r="O2195">
        <f t="shared" si="34"/>
        <v>7832.76</v>
      </c>
    </row>
    <row r="2196" spans="1:15" x14ac:dyDescent="0.3">
      <c r="A2196" t="s">
        <v>3860</v>
      </c>
      <c r="B2196" t="s">
        <v>15</v>
      </c>
      <c r="C2196">
        <v>35</v>
      </c>
      <c r="D2196" t="s">
        <v>30</v>
      </c>
      <c r="E2196" t="s">
        <v>17</v>
      </c>
      <c r="F2196" t="s">
        <v>195</v>
      </c>
      <c r="G2196">
        <v>766.94</v>
      </c>
      <c r="H2196">
        <v>4</v>
      </c>
      <c r="I2196" s="1">
        <v>45192</v>
      </c>
      <c r="J2196" t="s">
        <v>53</v>
      </c>
      <c r="K2196">
        <v>4.46</v>
      </c>
      <c r="L2196">
        <v>1</v>
      </c>
      <c r="M2196">
        <v>49.77</v>
      </c>
      <c r="N2196">
        <v>322</v>
      </c>
      <c r="O2196">
        <v>0</v>
      </c>
    </row>
    <row r="2197" spans="1:15" x14ac:dyDescent="0.3">
      <c r="A2197" t="s">
        <v>183</v>
      </c>
      <c r="B2197" t="s">
        <v>15</v>
      </c>
      <c r="C2197">
        <v>44</v>
      </c>
      <c r="D2197" t="s">
        <v>21</v>
      </c>
      <c r="E2197" t="s">
        <v>26</v>
      </c>
      <c r="F2197" t="s">
        <v>184</v>
      </c>
      <c r="G2197">
        <v>2654.35</v>
      </c>
      <c r="H2197">
        <v>1</v>
      </c>
      <c r="I2197" s="1">
        <v>45193</v>
      </c>
      <c r="J2197" t="s">
        <v>28</v>
      </c>
      <c r="K2197">
        <v>39.86</v>
      </c>
      <c r="L2197">
        <v>1</v>
      </c>
      <c r="M2197">
        <v>34.39</v>
      </c>
      <c r="N2197">
        <v>459</v>
      </c>
      <c r="O2197">
        <v>0</v>
      </c>
    </row>
    <row r="2198" spans="1:15" x14ac:dyDescent="0.3">
      <c r="A2198" t="s">
        <v>483</v>
      </c>
      <c r="B2198" t="s">
        <v>15</v>
      </c>
      <c r="C2198">
        <v>25</v>
      </c>
      <c r="D2198" t="s">
        <v>67</v>
      </c>
      <c r="E2198" t="s">
        <v>41</v>
      </c>
      <c r="F2198" t="s">
        <v>484</v>
      </c>
      <c r="G2198">
        <v>827.59</v>
      </c>
      <c r="H2198">
        <v>5</v>
      </c>
      <c r="I2198" s="1">
        <v>45193</v>
      </c>
      <c r="J2198" t="s">
        <v>53</v>
      </c>
      <c r="K2198">
        <v>41.9</v>
      </c>
      <c r="L2198">
        <v>0</v>
      </c>
      <c r="M2198">
        <v>25.66</v>
      </c>
      <c r="N2198">
        <v>58</v>
      </c>
      <c r="O2198">
        <f t="shared" si="34"/>
        <v>4112.29</v>
      </c>
    </row>
    <row r="2199" spans="1:15" x14ac:dyDescent="0.3">
      <c r="A2199" t="s">
        <v>1183</v>
      </c>
      <c r="B2199" t="s">
        <v>25</v>
      </c>
      <c r="C2199">
        <v>44</v>
      </c>
      <c r="D2199" t="s">
        <v>21</v>
      </c>
      <c r="E2199" t="s">
        <v>38</v>
      </c>
      <c r="F2199" t="s">
        <v>1184</v>
      </c>
      <c r="G2199">
        <v>3402.96</v>
      </c>
      <c r="H2199">
        <v>3</v>
      </c>
      <c r="I2199" s="1">
        <v>45193</v>
      </c>
      <c r="J2199" t="s">
        <v>53</v>
      </c>
      <c r="K2199">
        <v>48.36</v>
      </c>
      <c r="L2199">
        <v>0</v>
      </c>
      <c r="M2199">
        <v>21.24</v>
      </c>
      <c r="N2199">
        <v>370</v>
      </c>
      <c r="O2199">
        <f t="shared" si="34"/>
        <v>10187.640000000001</v>
      </c>
    </row>
    <row r="2200" spans="1:15" x14ac:dyDescent="0.3">
      <c r="A2200" t="s">
        <v>2010</v>
      </c>
      <c r="B2200" t="s">
        <v>15</v>
      </c>
      <c r="C2200">
        <v>33</v>
      </c>
      <c r="D2200" t="s">
        <v>67</v>
      </c>
      <c r="E2200" t="s">
        <v>17</v>
      </c>
      <c r="F2200" t="s">
        <v>1908</v>
      </c>
      <c r="G2200">
        <v>1996.93</v>
      </c>
      <c r="H2200">
        <v>3</v>
      </c>
      <c r="I2200" s="1">
        <v>45193</v>
      </c>
      <c r="J2200" t="s">
        <v>33</v>
      </c>
      <c r="K2200">
        <v>27.01</v>
      </c>
      <c r="L2200">
        <v>1</v>
      </c>
      <c r="M2200">
        <v>45.7</v>
      </c>
      <c r="N2200">
        <v>456</v>
      </c>
      <c r="O2200">
        <v>0</v>
      </c>
    </row>
    <row r="2201" spans="1:15" x14ac:dyDescent="0.3">
      <c r="A2201" t="s">
        <v>2340</v>
      </c>
      <c r="B2201" t="s">
        <v>15</v>
      </c>
      <c r="C2201">
        <v>19</v>
      </c>
      <c r="D2201" t="s">
        <v>67</v>
      </c>
      <c r="E2201" t="s">
        <v>26</v>
      </c>
      <c r="F2201" t="s">
        <v>148</v>
      </c>
      <c r="G2201">
        <v>3667.25</v>
      </c>
      <c r="H2201">
        <v>4</v>
      </c>
      <c r="I2201" s="1">
        <v>45193</v>
      </c>
      <c r="J2201" t="s">
        <v>19</v>
      </c>
      <c r="K2201">
        <v>28.17</v>
      </c>
      <c r="L2201">
        <v>1</v>
      </c>
      <c r="M2201">
        <v>4.46</v>
      </c>
      <c r="N2201">
        <v>372</v>
      </c>
      <c r="O2201">
        <v>0</v>
      </c>
    </row>
    <row r="2202" spans="1:15" x14ac:dyDescent="0.3">
      <c r="A2202" t="s">
        <v>3251</v>
      </c>
      <c r="B2202" t="s">
        <v>25</v>
      </c>
      <c r="C2202">
        <v>54</v>
      </c>
      <c r="D2202" t="s">
        <v>37</v>
      </c>
      <c r="E2202" t="s">
        <v>17</v>
      </c>
      <c r="F2202" t="s">
        <v>298</v>
      </c>
      <c r="G2202">
        <v>3863.8</v>
      </c>
      <c r="H2202">
        <v>5</v>
      </c>
      <c r="I2202" s="1">
        <v>45193</v>
      </c>
      <c r="J2202" t="s">
        <v>53</v>
      </c>
      <c r="K2202">
        <v>22.6</v>
      </c>
      <c r="L2202">
        <v>1</v>
      </c>
      <c r="M2202">
        <v>26.12</v>
      </c>
      <c r="N2202">
        <v>465</v>
      </c>
      <c r="O2202">
        <v>0</v>
      </c>
    </row>
    <row r="2203" spans="1:15" x14ac:dyDescent="0.3">
      <c r="A2203" t="s">
        <v>3885</v>
      </c>
      <c r="B2203" t="s">
        <v>15</v>
      </c>
      <c r="C2203">
        <v>57</v>
      </c>
      <c r="D2203" t="s">
        <v>16</v>
      </c>
      <c r="E2203" t="s">
        <v>41</v>
      </c>
      <c r="F2203" t="s">
        <v>3145</v>
      </c>
      <c r="G2203">
        <v>1610.22</v>
      </c>
      <c r="H2203">
        <v>4</v>
      </c>
      <c r="I2203" s="1">
        <v>45193</v>
      </c>
      <c r="J2203" t="s">
        <v>28</v>
      </c>
      <c r="K2203">
        <v>40.840000000000003</v>
      </c>
      <c r="L2203">
        <v>1</v>
      </c>
      <c r="M2203">
        <v>11.85</v>
      </c>
      <c r="N2203">
        <v>495</v>
      </c>
      <c r="O2203">
        <v>0</v>
      </c>
    </row>
    <row r="2204" spans="1:15" x14ac:dyDescent="0.3">
      <c r="A2204" t="s">
        <v>133</v>
      </c>
      <c r="B2204" t="s">
        <v>15</v>
      </c>
      <c r="C2204">
        <v>51</v>
      </c>
      <c r="D2204" t="s">
        <v>30</v>
      </c>
      <c r="E2204" t="s">
        <v>26</v>
      </c>
      <c r="F2204" t="s">
        <v>134</v>
      </c>
      <c r="G2204">
        <v>1002.52</v>
      </c>
      <c r="H2204">
        <v>5</v>
      </c>
      <c r="I2204" s="1">
        <v>45194</v>
      </c>
      <c r="J2204" t="s">
        <v>28</v>
      </c>
      <c r="K2204">
        <v>47.63</v>
      </c>
      <c r="L2204">
        <v>1</v>
      </c>
      <c r="M2204">
        <v>1.29</v>
      </c>
      <c r="N2204">
        <v>394</v>
      </c>
      <c r="O2204">
        <v>0</v>
      </c>
    </row>
    <row r="2205" spans="1:15" x14ac:dyDescent="0.3">
      <c r="A2205" t="s">
        <v>1092</v>
      </c>
      <c r="B2205" t="s">
        <v>25</v>
      </c>
      <c r="C2205">
        <v>19</v>
      </c>
      <c r="D2205" t="s">
        <v>21</v>
      </c>
      <c r="E2205" t="s">
        <v>26</v>
      </c>
      <c r="F2205" t="s">
        <v>475</v>
      </c>
      <c r="G2205">
        <v>1794.33</v>
      </c>
      <c r="H2205">
        <v>4</v>
      </c>
      <c r="I2205" s="1">
        <v>45194</v>
      </c>
      <c r="J2205" t="s">
        <v>33</v>
      </c>
      <c r="K2205">
        <v>55.05</v>
      </c>
      <c r="L2205">
        <v>0</v>
      </c>
      <c r="M2205">
        <v>19.53</v>
      </c>
      <c r="N2205">
        <v>489</v>
      </c>
      <c r="O2205">
        <f t="shared" si="34"/>
        <v>7157.79</v>
      </c>
    </row>
    <row r="2206" spans="1:15" x14ac:dyDescent="0.3">
      <c r="A2206" t="s">
        <v>1425</v>
      </c>
      <c r="B2206" t="s">
        <v>25</v>
      </c>
      <c r="C2206">
        <v>38</v>
      </c>
      <c r="D2206" t="s">
        <v>21</v>
      </c>
      <c r="E2206" t="s">
        <v>31</v>
      </c>
      <c r="F2206" t="s">
        <v>890</v>
      </c>
      <c r="G2206">
        <v>4883.8100000000004</v>
      </c>
      <c r="H2206">
        <v>4</v>
      </c>
      <c r="I2206" s="1">
        <v>45194</v>
      </c>
      <c r="J2206" t="s">
        <v>53</v>
      </c>
      <c r="K2206">
        <v>17.190000000000001</v>
      </c>
      <c r="L2206">
        <v>0</v>
      </c>
      <c r="M2206">
        <v>25.57</v>
      </c>
      <c r="N2206">
        <v>440</v>
      </c>
      <c r="O2206">
        <f t="shared" si="34"/>
        <v>19509.670000000002</v>
      </c>
    </row>
    <row r="2207" spans="1:15" x14ac:dyDescent="0.3">
      <c r="A2207" t="s">
        <v>1640</v>
      </c>
      <c r="B2207" t="s">
        <v>15</v>
      </c>
      <c r="C2207">
        <v>60</v>
      </c>
      <c r="D2207" t="s">
        <v>21</v>
      </c>
      <c r="E2207" t="s">
        <v>31</v>
      </c>
      <c r="F2207" t="s">
        <v>172</v>
      </c>
      <c r="G2207">
        <v>780.67</v>
      </c>
      <c r="H2207">
        <v>5</v>
      </c>
      <c r="I2207" s="1">
        <v>45194</v>
      </c>
      <c r="J2207" t="s">
        <v>53</v>
      </c>
      <c r="K2207">
        <v>12.54</v>
      </c>
      <c r="L2207">
        <v>1</v>
      </c>
      <c r="M2207">
        <v>39.619999999999997</v>
      </c>
      <c r="N2207">
        <v>314</v>
      </c>
      <c r="O2207">
        <v>0</v>
      </c>
    </row>
    <row r="2208" spans="1:15" x14ac:dyDescent="0.3">
      <c r="A2208" t="s">
        <v>2218</v>
      </c>
      <c r="B2208" t="s">
        <v>15</v>
      </c>
      <c r="C2208">
        <v>32</v>
      </c>
      <c r="D2208" t="s">
        <v>16</v>
      </c>
      <c r="E2208" t="s">
        <v>38</v>
      </c>
      <c r="F2208" t="s">
        <v>692</v>
      </c>
      <c r="G2208">
        <v>4317.97</v>
      </c>
      <c r="H2208">
        <v>5</v>
      </c>
      <c r="I2208" s="1">
        <v>45194</v>
      </c>
      <c r="J2208" t="s">
        <v>53</v>
      </c>
      <c r="K2208">
        <v>23.17</v>
      </c>
      <c r="L2208">
        <v>1</v>
      </c>
      <c r="M2208">
        <v>10.17</v>
      </c>
      <c r="N2208">
        <v>110</v>
      </c>
      <c r="O2208">
        <v>0</v>
      </c>
    </row>
    <row r="2209" spans="1:15" x14ac:dyDescent="0.3">
      <c r="A2209" t="s">
        <v>2735</v>
      </c>
      <c r="B2209" t="s">
        <v>15</v>
      </c>
      <c r="C2209">
        <v>46</v>
      </c>
      <c r="D2209" t="s">
        <v>16</v>
      </c>
      <c r="E2209" t="s">
        <v>31</v>
      </c>
      <c r="F2209" t="s">
        <v>1910</v>
      </c>
      <c r="G2209">
        <v>1457.95</v>
      </c>
      <c r="H2209">
        <v>5</v>
      </c>
      <c r="I2209" s="1">
        <v>45194</v>
      </c>
      <c r="J2209" t="s">
        <v>53</v>
      </c>
      <c r="K2209">
        <v>25.1</v>
      </c>
      <c r="L2209">
        <v>0</v>
      </c>
      <c r="M2209">
        <v>14.1</v>
      </c>
      <c r="N2209">
        <v>104</v>
      </c>
      <c r="O2209">
        <f t="shared" si="34"/>
        <v>7275.65</v>
      </c>
    </row>
    <row r="2210" spans="1:15" x14ac:dyDescent="0.3">
      <c r="A2210" t="s">
        <v>2823</v>
      </c>
      <c r="B2210" t="s">
        <v>15</v>
      </c>
      <c r="C2210">
        <v>39</v>
      </c>
      <c r="D2210" t="s">
        <v>16</v>
      </c>
      <c r="E2210" t="s">
        <v>41</v>
      </c>
      <c r="F2210" t="s">
        <v>2081</v>
      </c>
      <c r="G2210">
        <v>1221.8599999999999</v>
      </c>
      <c r="H2210">
        <v>3</v>
      </c>
      <c r="I2210" s="1">
        <v>45194</v>
      </c>
      <c r="J2210" t="s">
        <v>23</v>
      </c>
      <c r="K2210">
        <v>58.73</v>
      </c>
      <c r="L2210">
        <v>0</v>
      </c>
      <c r="M2210">
        <v>31.66</v>
      </c>
      <c r="N2210">
        <v>64</v>
      </c>
      <c r="O2210">
        <f t="shared" si="34"/>
        <v>3633.92</v>
      </c>
    </row>
    <row r="2211" spans="1:15" x14ac:dyDescent="0.3">
      <c r="A2211" t="s">
        <v>2862</v>
      </c>
      <c r="B2211" t="s">
        <v>25</v>
      </c>
      <c r="C2211">
        <v>47</v>
      </c>
      <c r="D2211" t="s">
        <v>67</v>
      </c>
      <c r="E2211" t="s">
        <v>26</v>
      </c>
      <c r="F2211" t="s">
        <v>2032</v>
      </c>
      <c r="G2211">
        <v>3530.64</v>
      </c>
      <c r="H2211">
        <v>3</v>
      </c>
      <c r="I2211" s="1">
        <v>45194</v>
      </c>
      <c r="J2211" t="s">
        <v>28</v>
      </c>
      <c r="K2211">
        <v>8.56</v>
      </c>
      <c r="L2211">
        <v>0</v>
      </c>
      <c r="M2211">
        <v>5.91</v>
      </c>
      <c r="N2211">
        <v>436</v>
      </c>
      <c r="O2211">
        <f t="shared" si="34"/>
        <v>10586.01</v>
      </c>
    </row>
    <row r="2212" spans="1:15" x14ac:dyDescent="0.3">
      <c r="A2212" t="s">
        <v>2872</v>
      </c>
      <c r="B2212" t="s">
        <v>25</v>
      </c>
      <c r="C2212">
        <v>40</v>
      </c>
      <c r="D2212" t="s">
        <v>16</v>
      </c>
      <c r="E2212" t="s">
        <v>31</v>
      </c>
      <c r="F2212" t="s">
        <v>2700</v>
      </c>
      <c r="G2212">
        <v>2558.21</v>
      </c>
      <c r="H2212">
        <v>2</v>
      </c>
      <c r="I2212" s="1">
        <v>45194</v>
      </c>
      <c r="J2212" t="s">
        <v>28</v>
      </c>
      <c r="K2212">
        <v>12.4</v>
      </c>
      <c r="L2212">
        <v>1</v>
      </c>
      <c r="M2212">
        <v>30.52</v>
      </c>
      <c r="N2212">
        <v>263</v>
      </c>
      <c r="O2212">
        <v>0</v>
      </c>
    </row>
    <row r="2213" spans="1:15" x14ac:dyDescent="0.3">
      <c r="A2213" t="s">
        <v>47</v>
      </c>
      <c r="B2213" t="s">
        <v>15</v>
      </c>
      <c r="C2213">
        <v>44</v>
      </c>
      <c r="D2213" t="s">
        <v>37</v>
      </c>
      <c r="E2213" t="s">
        <v>38</v>
      </c>
      <c r="F2213" t="s">
        <v>48</v>
      </c>
      <c r="G2213">
        <v>1437.55</v>
      </c>
      <c r="H2213">
        <v>5</v>
      </c>
      <c r="I2213" s="1">
        <v>45195</v>
      </c>
      <c r="J2213" t="s">
        <v>19</v>
      </c>
      <c r="K2213">
        <v>9.8699999999999992</v>
      </c>
      <c r="L2213">
        <v>1</v>
      </c>
      <c r="M2213">
        <v>37.020000000000003</v>
      </c>
      <c r="N2213">
        <v>256</v>
      </c>
      <c r="O2213">
        <v>0</v>
      </c>
    </row>
    <row r="2214" spans="1:15" x14ac:dyDescent="0.3">
      <c r="A2214" t="s">
        <v>1851</v>
      </c>
      <c r="B2214" t="s">
        <v>25</v>
      </c>
      <c r="C2214">
        <v>51</v>
      </c>
      <c r="D2214" t="s">
        <v>16</v>
      </c>
      <c r="E2214" t="s">
        <v>17</v>
      </c>
      <c r="F2214" t="s">
        <v>1852</v>
      </c>
      <c r="G2214">
        <v>1430.93</v>
      </c>
      <c r="H2214">
        <v>2</v>
      </c>
      <c r="I2214" s="1">
        <v>45195</v>
      </c>
      <c r="J2214" t="s">
        <v>23</v>
      </c>
      <c r="K2214">
        <v>24.77</v>
      </c>
      <c r="L2214">
        <v>1</v>
      </c>
      <c r="M2214">
        <v>35.85</v>
      </c>
      <c r="N2214">
        <v>135</v>
      </c>
      <c r="O2214">
        <v>0</v>
      </c>
    </row>
    <row r="2215" spans="1:15" x14ac:dyDescent="0.3">
      <c r="A2215" t="s">
        <v>2165</v>
      </c>
      <c r="B2215" t="s">
        <v>15</v>
      </c>
      <c r="C2215">
        <v>27</v>
      </c>
      <c r="D2215" t="s">
        <v>30</v>
      </c>
      <c r="E2215" t="s">
        <v>26</v>
      </c>
      <c r="F2215" t="s">
        <v>1134</v>
      </c>
      <c r="G2215">
        <v>1910.12</v>
      </c>
      <c r="H2215">
        <v>1</v>
      </c>
      <c r="I2215" s="1">
        <v>45195</v>
      </c>
      <c r="J2215" t="s">
        <v>23</v>
      </c>
      <c r="K2215">
        <v>43.49</v>
      </c>
      <c r="L2215">
        <v>1</v>
      </c>
      <c r="M2215">
        <v>33.96</v>
      </c>
      <c r="N2215">
        <v>164</v>
      </c>
      <c r="O2215">
        <v>0</v>
      </c>
    </row>
    <row r="2216" spans="1:15" x14ac:dyDescent="0.3">
      <c r="A2216" t="s">
        <v>2669</v>
      </c>
      <c r="B2216" t="s">
        <v>15</v>
      </c>
      <c r="C2216">
        <v>49</v>
      </c>
      <c r="D2216" t="s">
        <v>16</v>
      </c>
      <c r="E2216" t="s">
        <v>17</v>
      </c>
      <c r="F2216" t="s">
        <v>2623</v>
      </c>
      <c r="G2216">
        <v>4499.72</v>
      </c>
      <c r="H2216">
        <v>4</v>
      </c>
      <c r="I2216" s="1">
        <v>45195</v>
      </c>
      <c r="J2216" t="s">
        <v>23</v>
      </c>
      <c r="K2216">
        <v>59.46</v>
      </c>
      <c r="L2216">
        <v>0</v>
      </c>
      <c r="M2216">
        <v>49.42</v>
      </c>
      <c r="N2216">
        <v>173</v>
      </c>
      <c r="O2216">
        <f t="shared" si="34"/>
        <v>17949.460000000003</v>
      </c>
    </row>
    <row r="2217" spans="1:15" x14ac:dyDescent="0.3">
      <c r="A2217" t="s">
        <v>3574</v>
      </c>
      <c r="B2217" t="s">
        <v>25</v>
      </c>
      <c r="C2217">
        <v>46</v>
      </c>
      <c r="D2217" t="s">
        <v>16</v>
      </c>
      <c r="E2217" t="s">
        <v>17</v>
      </c>
      <c r="F2217" t="s">
        <v>738</v>
      </c>
      <c r="G2217">
        <v>3362.7</v>
      </c>
      <c r="H2217">
        <v>1</v>
      </c>
      <c r="I2217" s="1">
        <v>45195</v>
      </c>
      <c r="J2217" t="s">
        <v>23</v>
      </c>
      <c r="K2217">
        <v>10.23</v>
      </c>
      <c r="L2217">
        <v>0</v>
      </c>
      <c r="M2217">
        <v>17.489999999999998</v>
      </c>
      <c r="N2217">
        <v>488</v>
      </c>
      <c r="O2217">
        <f t="shared" si="34"/>
        <v>3345.21</v>
      </c>
    </row>
    <row r="2218" spans="1:15" x14ac:dyDescent="0.3">
      <c r="A2218" t="s">
        <v>512</v>
      </c>
      <c r="B2218" t="s">
        <v>15</v>
      </c>
      <c r="C2218">
        <v>20</v>
      </c>
      <c r="D2218" t="s">
        <v>37</v>
      </c>
      <c r="E2218" t="s">
        <v>41</v>
      </c>
      <c r="F2218" t="s">
        <v>304</v>
      </c>
      <c r="G2218">
        <v>4869.1499999999996</v>
      </c>
      <c r="H2218">
        <v>1</v>
      </c>
      <c r="I2218" s="1">
        <v>45196</v>
      </c>
      <c r="J2218" t="s">
        <v>19</v>
      </c>
      <c r="K2218">
        <v>26.13</v>
      </c>
      <c r="L2218">
        <v>1</v>
      </c>
      <c r="M2218">
        <v>14.85</v>
      </c>
      <c r="N2218">
        <v>28</v>
      </c>
      <c r="O2218">
        <v>0</v>
      </c>
    </row>
    <row r="2219" spans="1:15" x14ac:dyDescent="0.3">
      <c r="A2219" t="s">
        <v>562</v>
      </c>
      <c r="B2219" t="s">
        <v>25</v>
      </c>
      <c r="C2219">
        <v>47</v>
      </c>
      <c r="D2219" t="s">
        <v>21</v>
      </c>
      <c r="E2219" t="s">
        <v>31</v>
      </c>
      <c r="F2219" t="s">
        <v>563</v>
      </c>
      <c r="G2219">
        <v>3986.33</v>
      </c>
      <c r="H2219">
        <v>2</v>
      </c>
      <c r="I2219" s="1">
        <v>45196</v>
      </c>
      <c r="J2219" t="s">
        <v>33</v>
      </c>
      <c r="K2219">
        <v>34.26</v>
      </c>
      <c r="L2219">
        <v>1</v>
      </c>
      <c r="M2219">
        <v>12.1</v>
      </c>
      <c r="N2219">
        <v>386</v>
      </c>
      <c r="O2219">
        <v>0</v>
      </c>
    </row>
    <row r="2220" spans="1:15" x14ac:dyDescent="0.3">
      <c r="A2220" t="s">
        <v>1360</v>
      </c>
      <c r="B2220" t="s">
        <v>15</v>
      </c>
      <c r="C2220">
        <v>23</v>
      </c>
      <c r="D2220" t="s">
        <v>30</v>
      </c>
      <c r="E2220" t="s">
        <v>26</v>
      </c>
      <c r="F2220" t="s">
        <v>1361</v>
      </c>
      <c r="G2220">
        <v>4653.05</v>
      </c>
      <c r="H2220">
        <v>1</v>
      </c>
      <c r="I2220" s="1">
        <v>45196</v>
      </c>
      <c r="J2220" t="s">
        <v>53</v>
      </c>
      <c r="K2220">
        <v>45.21</v>
      </c>
      <c r="L2220">
        <v>0</v>
      </c>
      <c r="M2220">
        <v>46.39</v>
      </c>
      <c r="N2220">
        <v>296</v>
      </c>
      <c r="O2220">
        <f t="shared" si="34"/>
        <v>4606.66</v>
      </c>
    </row>
    <row r="2221" spans="1:15" x14ac:dyDescent="0.3">
      <c r="A2221" t="s">
        <v>1903</v>
      </c>
      <c r="B2221" t="s">
        <v>15</v>
      </c>
      <c r="C2221">
        <v>31</v>
      </c>
      <c r="D2221" t="s">
        <v>30</v>
      </c>
      <c r="E2221" t="s">
        <v>31</v>
      </c>
      <c r="F2221" t="s">
        <v>775</v>
      </c>
      <c r="G2221">
        <v>1132.93</v>
      </c>
      <c r="H2221">
        <v>3</v>
      </c>
      <c r="I2221" s="1">
        <v>45196</v>
      </c>
      <c r="J2221" t="s">
        <v>19</v>
      </c>
      <c r="K2221">
        <v>30.51</v>
      </c>
      <c r="L2221">
        <v>1</v>
      </c>
      <c r="M2221">
        <v>29.41</v>
      </c>
      <c r="N2221">
        <v>212</v>
      </c>
      <c r="O2221">
        <v>0</v>
      </c>
    </row>
    <row r="2222" spans="1:15" x14ac:dyDescent="0.3">
      <c r="A2222" t="s">
        <v>3607</v>
      </c>
      <c r="B2222" t="s">
        <v>15</v>
      </c>
      <c r="C2222">
        <v>43</v>
      </c>
      <c r="D2222" t="s">
        <v>30</v>
      </c>
      <c r="E2222" t="s">
        <v>17</v>
      </c>
      <c r="F2222" t="s">
        <v>242</v>
      </c>
      <c r="G2222">
        <v>4875.6899999999996</v>
      </c>
      <c r="H2222">
        <v>3</v>
      </c>
      <c r="I2222" s="1">
        <v>45196</v>
      </c>
      <c r="J2222" t="s">
        <v>33</v>
      </c>
      <c r="K2222">
        <v>29.03</v>
      </c>
      <c r="L2222">
        <v>0</v>
      </c>
      <c r="M2222">
        <v>14.11</v>
      </c>
      <c r="N2222">
        <v>3</v>
      </c>
      <c r="O2222">
        <f t="shared" si="34"/>
        <v>14612.96</v>
      </c>
    </row>
    <row r="2223" spans="1:15" x14ac:dyDescent="0.3">
      <c r="A2223" t="s">
        <v>1053</v>
      </c>
      <c r="B2223" t="s">
        <v>25</v>
      </c>
      <c r="C2223">
        <v>60</v>
      </c>
      <c r="D2223" t="s">
        <v>67</v>
      </c>
      <c r="E2223" t="s">
        <v>26</v>
      </c>
      <c r="F2223" t="s">
        <v>358</v>
      </c>
      <c r="G2223">
        <v>1738.01</v>
      </c>
      <c r="H2223">
        <v>4</v>
      </c>
      <c r="I2223" s="1">
        <v>45197</v>
      </c>
      <c r="J2223" t="s">
        <v>23</v>
      </c>
      <c r="K2223">
        <v>33.31</v>
      </c>
      <c r="L2223">
        <v>1</v>
      </c>
      <c r="M2223">
        <v>24.37</v>
      </c>
      <c r="N2223">
        <v>379</v>
      </c>
      <c r="O2223">
        <v>0</v>
      </c>
    </row>
    <row r="2224" spans="1:15" x14ac:dyDescent="0.3">
      <c r="A2224" t="s">
        <v>2664</v>
      </c>
      <c r="B2224" t="s">
        <v>25</v>
      </c>
      <c r="C2224">
        <v>19</v>
      </c>
      <c r="D2224" t="s">
        <v>21</v>
      </c>
      <c r="E2224" t="s">
        <v>17</v>
      </c>
      <c r="F2224" t="s">
        <v>828</v>
      </c>
      <c r="G2224">
        <v>4661.8999999999996</v>
      </c>
      <c r="H2224">
        <v>2</v>
      </c>
      <c r="I2224" s="1">
        <v>45197</v>
      </c>
      <c r="J2224" t="s">
        <v>28</v>
      </c>
      <c r="K2224">
        <v>2.38</v>
      </c>
      <c r="L2224">
        <v>1</v>
      </c>
      <c r="M2224">
        <v>47.35</v>
      </c>
      <c r="N2224">
        <v>386</v>
      </c>
      <c r="O2224">
        <v>0</v>
      </c>
    </row>
    <row r="2225" spans="1:15" x14ac:dyDescent="0.3">
      <c r="A2225" t="s">
        <v>2670</v>
      </c>
      <c r="B2225" t="s">
        <v>25</v>
      </c>
      <c r="C2225">
        <v>37</v>
      </c>
      <c r="D2225" t="s">
        <v>30</v>
      </c>
      <c r="E2225" t="s">
        <v>41</v>
      </c>
      <c r="F2225" t="s">
        <v>1495</v>
      </c>
      <c r="G2225">
        <v>2338.17</v>
      </c>
      <c r="H2225">
        <v>5</v>
      </c>
      <c r="I2225" s="1">
        <v>45197</v>
      </c>
      <c r="J2225" t="s">
        <v>33</v>
      </c>
      <c r="K2225">
        <v>13.82</v>
      </c>
      <c r="L2225">
        <v>1</v>
      </c>
      <c r="M2225">
        <v>26.74</v>
      </c>
      <c r="N2225">
        <v>60</v>
      </c>
      <c r="O2225">
        <v>0</v>
      </c>
    </row>
    <row r="2226" spans="1:15" x14ac:dyDescent="0.3">
      <c r="A2226" t="s">
        <v>2837</v>
      </c>
      <c r="B2226" t="s">
        <v>15</v>
      </c>
      <c r="C2226">
        <v>22</v>
      </c>
      <c r="D2226" t="s">
        <v>67</v>
      </c>
      <c r="E2226" t="s">
        <v>26</v>
      </c>
      <c r="F2226" t="s">
        <v>1929</v>
      </c>
      <c r="G2226">
        <v>3349.99</v>
      </c>
      <c r="H2226">
        <v>3</v>
      </c>
      <c r="I2226" s="1">
        <v>45197</v>
      </c>
      <c r="J2226" t="s">
        <v>28</v>
      </c>
      <c r="K2226">
        <v>23.62</v>
      </c>
      <c r="L2226">
        <v>1</v>
      </c>
      <c r="M2226">
        <v>49.78</v>
      </c>
      <c r="N2226">
        <v>270</v>
      </c>
      <c r="O2226">
        <v>0</v>
      </c>
    </row>
    <row r="2227" spans="1:15" x14ac:dyDescent="0.3">
      <c r="A2227" t="s">
        <v>2892</v>
      </c>
      <c r="B2227" t="s">
        <v>15</v>
      </c>
      <c r="C2227">
        <v>34</v>
      </c>
      <c r="D2227" t="s">
        <v>37</v>
      </c>
      <c r="E2227" t="s">
        <v>38</v>
      </c>
      <c r="F2227" t="s">
        <v>346</v>
      </c>
      <c r="G2227">
        <v>3182.53</v>
      </c>
      <c r="H2227">
        <v>5</v>
      </c>
      <c r="I2227" s="1">
        <v>45197</v>
      </c>
      <c r="J2227" t="s">
        <v>33</v>
      </c>
      <c r="K2227">
        <v>23.41</v>
      </c>
      <c r="L2227">
        <v>1</v>
      </c>
      <c r="M2227">
        <v>38.19</v>
      </c>
      <c r="N2227">
        <v>81</v>
      </c>
      <c r="O2227">
        <v>0</v>
      </c>
    </row>
    <row r="2228" spans="1:15" x14ac:dyDescent="0.3">
      <c r="A2228" t="s">
        <v>3226</v>
      </c>
      <c r="B2228" t="s">
        <v>25</v>
      </c>
      <c r="C2228">
        <v>36</v>
      </c>
      <c r="D2228" t="s">
        <v>67</v>
      </c>
      <c r="E2228" t="s">
        <v>41</v>
      </c>
      <c r="F2228" t="s">
        <v>2245</v>
      </c>
      <c r="G2228">
        <v>2876.83</v>
      </c>
      <c r="H2228">
        <v>3</v>
      </c>
      <c r="I2228" s="1">
        <v>45197</v>
      </c>
      <c r="J2228" t="s">
        <v>23</v>
      </c>
      <c r="K2228">
        <v>53.24</v>
      </c>
      <c r="L2228">
        <v>0</v>
      </c>
      <c r="M2228">
        <v>17.72</v>
      </c>
      <c r="N2228">
        <v>138</v>
      </c>
      <c r="O2228">
        <f t="shared" si="34"/>
        <v>8612.77</v>
      </c>
    </row>
    <row r="2229" spans="1:15" x14ac:dyDescent="0.3">
      <c r="A2229" t="s">
        <v>3318</v>
      </c>
      <c r="B2229" t="s">
        <v>15</v>
      </c>
      <c r="C2229">
        <v>18</v>
      </c>
      <c r="D2229" t="s">
        <v>30</v>
      </c>
      <c r="E2229" t="s">
        <v>41</v>
      </c>
      <c r="F2229" t="s">
        <v>1006</v>
      </c>
      <c r="G2229">
        <v>1778.78</v>
      </c>
      <c r="H2229">
        <v>5</v>
      </c>
      <c r="I2229" s="1">
        <v>45197</v>
      </c>
      <c r="J2229" t="s">
        <v>33</v>
      </c>
      <c r="K2229">
        <v>9.18</v>
      </c>
      <c r="L2229">
        <v>1</v>
      </c>
      <c r="M2229">
        <v>24.18</v>
      </c>
      <c r="N2229">
        <v>198</v>
      </c>
      <c r="O2229">
        <v>0</v>
      </c>
    </row>
    <row r="2230" spans="1:15" x14ac:dyDescent="0.3">
      <c r="A2230" t="s">
        <v>135</v>
      </c>
      <c r="B2230" t="s">
        <v>25</v>
      </c>
      <c r="C2230">
        <v>39</v>
      </c>
      <c r="D2230" t="s">
        <v>37</v>
      </c>
      <c r="E2230" t="s">
        <v>17</v>
      </c>
      <c r="F2230" t="s">
        <v>136</v>
      </c>
      <c r="G2230">
        <v>3948.86</v>
      </c>
      <c r="H2230">
        <v>3</v>
      </c>
      <c r="I2230" s="1">
        <v>45198</v>
      </c>
      <c r="J2230" t="s">
        <v>28</v>
      </c>
      <c r="K2230">
        <v>22.07</v>
      </c>
      <c r="L2230">
        <v>0</v>
      </c>
      <c r="M2230">
        <v>44.65</v>
      </c>
      <c r="N2230">
        <v>232</v>
      </c>
      <c r="O2230">
        <f t="shared" si="34"/>
        <v>11801.93</v>
      </c>
    </row>
    <row r="2231" spans="1:15" x14ac:dyDescent="0.3">
      <c r="A2231" t="s">
        <v>612</v>
      </c>
      <c r="B2231" t="s">
        <v>25</v>
      </c>
      <c r="C2231">
        <v>23</v>
      </c>
      <c r="D2231" t="s">
        <v>21</v>
      </c>
      <c r="E2231" t="s">
        <v>17</v>
      </c>
      <c r="F2231" t="s">
        <v>395</v>
      </c>
      <c r="G2231">
        <v>1135.29</v>
      </c>
      <c r="H2231">
        <v>3</v>
      </c>
      <c r="I2231" s="1">
        <v>45198</v>
      </c>
      <c r="J2231" t="s">
        <v>23</v>
      </c>
      <c r="K2231">
        <v>46.84</v>
      </c>
      <c r="L2231">
        <v>1</v>
      </c>
      <c r="M2231">
        <v>36.29</v>
      </c>
      <c r="N2231">
        <v>152</v>
      </c>
      <c r="O2231">
        <v>0</v>
      </c>
    </row>
    <row r="2232" spans="1:15" x14ac:dyDescent="0.3">
      <c r="A2232" t="s">
        <v>1225</v>
      </c>
      <c r="B2232" t="s">
        <v>15</v>
      </c>
      <c r="C2232">
        <v>34</v>
      </c>
      <c r="D2232" t="s">
        <v>30</v>
      </c>
      <c r="E2232" t="s">
        <v>26</v>
      </c>
      <c r="F2232" t="s">
        <v>1083</v>
      </c>
      <c r="G2232">
        <v>1864.16</v>
      </c>
      <c r="H2232">
        <v>2</v>
      </c>
      <c r="I2232" s="1">
        <v>45198</v>
      </c>
      <c r="J2232" t="s">
        <v>33</v>
      </c>
      <c r="K2232">
        <v>25.52</v>
      </c>
      <c r="L2232">
        <v>1</v>
      </c>
      <c r="M2232">
        <v>19.84</v>
      </c>
      <c r="N2232">
        <v>70</v>
      </c>
      <c r="O2232">
        <v>0</v>
      </c>
    </row>
    <row r="2233" spans="1:15" x14ac:dyDescent="0.3">
      <c r="A2233" t="s">
        <v>2341</v>
      </c>
      <c r="B2233" t="s">
        <v>15</v>
      </c>
      <c r="C2233">
        <v>53</v>
      </c>
      <c r="D2233" t="s">
        <v>37</v>
      </c>
      <c r="E2233" t="s">
        <v>41</v>
      </c>
      <c r="F2233" t="s">
        <v>2342</v>
      </c>
      <c r="G2233">
        <v>4992.6400000000003</v>
      </c>
      <c r="H2233">
        <v>4</v>
      </c>
      <c r="I2233" s="1">
        <v>45198</v>
      </c>
      <c r="J2233" t="s">
        <v>23</v>
      </c>
      <c r="K2233">
        <v>50.26</v>
      </c>
      <c r="L2233">
        <v>1</v>
      </c>
      <c r="M2233">
        <v>11.91</v>
      </c>
      <c r="N2233">
        <v>103</v>
      </c>
      <c r="O2233">
        <v>0</v>
      </c>
    </row>
    <row r="2234" spans="1:15" x14ac:dyDescent="0.3">
      <c r="A2234" t="s">
        <v>2414</v>
      </c>
      <c r="B2234" t="s">
        <v>25</v>
      </c>
      <c r="C2234">
        <v>52</v>
      </c>
      <c r="D2234" t="s">
        <v>16</v>
      </c>
      <c r="E2234" t="s">
        <v>41</v>
      </c>
      <c r="F2234" t="s">
        <v>2415</v>
      </c>
      <c r="G2234">
        <v>2303.8200000000002</v>
      </c>
      <c r="H2234">
        <v>2</v>
      </c>
      <c r="I2234" s="1">
        <v>45198</v>
      </c>
      <c r="J2234" t="s">
        <v>53</v>
      </c>
      <c r="K2234">
        <v>50.99</v>
      </c>
      <c r="L2234">
        <v>1</v>
      </c>
      <c r="M2234">
        <v>42.1</v>
      </c>
      <c r="N2234">
        <v>472</v>
      </c>
      <c r="O2234">
        <v>0</v>
      </c>
    </row>
    <row r="2235" spans="1:15" x14ac:dyDescent="0.3">
      <c r="A2235" t="s">
        <v>2479</v>
      </c>
      <c r="B2235" t="s">
        <v>25</v>
      </c>
      <c r="C2235">
        <v>47</v>
      </c>
      <c r="D2235" t="s">
        <v>67</v>
      </c>
      <c r="E2235" t="s">
        <v>38</v>
      </c>
      <c r="F2235" t="s">
        <v>1461</v>
      </c>
      <c r="G2235">
        <v>4264.75</v>
      </c>
      <c r="H2235">
        <v>3</v>
      </c>
      <c r="I2235" s="1">
        <v>45198</v>
      </c>
      <c r="J2235" t="s">
        <v>33</v>
      </c>
      <c r="K2235">
        <v>46.73</v>
      </c>
      <c r="L2235">
        <v>0</v>
      </c>
      <c r="M2235">
        <v>19.829999999999998</v>
      </c>
      <c r="N2235">
        <v>327</v>
      </c>
      <c r="O2235">
        <f t="shared" si="34"/>
        <v>12774.42</v>
      </c>
    </row>
    <row r="2236" spans="1:15" x14ac:dyDescent="0.3">
      <c r="A2236" t="s">
        <v>2786</v>
      </c>
      <c r="B2236" t="s">
        <v>25</v>
      </c>
      <c r="C2236">
        <v>36</v>
      </c>
      <c r="D2236" t="s">
        <v>16</v>
      </c>
      <c r="E2236" t="s">
        <v>31</v>
      </c>
      <c r="F2236" t="s">
        <v>1428</v>
      </c>
      <c r="G2236">
        <v>2491.98</v>
      </c>
      <c r="H2236">
        <v>5</v>
      </c>
      <c r="I2236" s="1">
        <v>45198</v>
      </c>
      <c r="J2236" t="s">
        <v>53</v>
      </c>
      <c r="K2236">
        <v>16.66</v>
      </c>
      <c r="L2236">
        <v>1</v>
      </c>
      <c r="M2236">
        <v>29.39</v>
      </c>
      <c r="N2236">
        <v>438</v>
      </c>
      <c r="O2236">
        <v>0</v>
      </c>
    </row>
    <row r="2237" spans="1:15" x14ac:dyDescent="0.3">
      <c r="A2237" t="s">
        <v>2879</v>
      </c>
      <c r="B2237" t="s">
        <v>15</v>
      </c>
      <c r="C2237">
        <v>21</v>
      </c>
      <c r="D2237" t="s">
        <v>21</v>
      </c>
      <c r="E2237" t="s">
        <v>26</v>
      </c>
      <c r="F2237" t="s">
        <v>1981</v>
      </c>
      <c r="G2237">
        <v>1818.68</v>
      </c>
      <c r="H2237">
        <v>2</v>
      </c>
      <c r="I2237" s="1">
        <v>45198</v>
      </c>
      <c r="J2237" t="s">
        <v>53</v>
      </c>
      <c r="K2237">
        <v>14.7</v>
      </c>
      <c r="L2237">
        <v>1</v>
      </c>
      <c r="M2237">
        <v>45.92</v>
      </c>
      <c r="N2237">
        <v>87</v>
      </c>
      <c r="O2237">
        <v>0</v>
      </c>
    </row>
    <row r="2238" spans="1:15" x14ac:dyDescent="0.3">
      <c r="A2238" t="s">
        <v>3259</v>
      </c>
      <c r="B2238" t="s">
        <v>25</v>
      </c>
      <c r="C2238">
        <v>37</v>
      </c>
      <c r="D2238" t="s">
        <v>16</v>
      </c>
      <c r="E2238" t="s">
        <v>31</v>
      </c>
      <c r="F2238" t="s">
        <v>1929</v>
      </c>
      <c r="G2238">
        <v>1031.19</v>
      </c>
      <c r="H2238">
        <v>1</v>
      </c>
      <c r="I2238" s="1">
        <v>45198</v>
      </c>
      <c r="J2238" t="s">
        <v>53</v>
      </c>
      <c r="K2238">
        <v>7.25</v>
      </c>
      <c r="L2238">
        <v>0</v>
      </c>
      <c r="M2238">
        <v>42.41</v>
      </c>
      <c r="N2238">
        <v>245</v>
      </c>
      <c r="O2238">
        <f t="shared" si="34"/>
        <v>988.78000000000009</v>
      </c>
    </row>
    <row r="2239" spans="1:15" x14ac:dyDescent="0.3">
      <c r="A2239" t="s">
        <v>3732</v>
      </c>
      <c r="B2239" t="s">
        <v>25</v>
      </c>
      <c r="C2239">
        <v>45</v>
      </c>
      <c r="D2239" t="s">
        <v>16</v>
      </c>
      <c r="E2239" t="s">
        <v>31</v>
      </c>
      <c r="F2239" t="s">
        <v>191</v>
      </c>
      <c r="G2239">
        <v>2160.6</v>
      </c>
      <c r="H2239">
        <v>5</v>
      </c>
      <c r="I2239" s="1">
        <v>45198</v>
      </c>
      <c r="J2239" t="s">
        <v>28</v>
      </c>
      <c r="K2239">
        <v>1.44</v>
      </c>
      <c r="L2239">
        <v>0</v>
      </c>
      <c r="M2239">
        <v>36.049999999999997</v>
      </c>
      <c r="N2239">
        <v>282</v>
      </c>
      <c r="O2239">
        <f t="shared" si="34"/>
        <v>10766.95</v>
      </c>
    </row>
    <row r="2240" spans="1:15" x14ac:dyDescent="0.3">
      <c r="A2240" t="s">
        <v>314</v>
      </c>
      <c r="B2240" t="s">
        <v>25</v>
      </c>
      <c r="C2240">
        <v>46</v>
      </c>
      <c r="D2240" t="s">
        <v>67</v>
      </c>
      <c r="E2240" t="s">
        <v>17</v>
      </c>
      <c r="F2240" t="s">
        <v>315</v>
      </c>
      <c r="G2240">
        <v>4570.6000000000004</v>
      </c>
      <c r="H2240">
        <v>3</v>
      </c>
      <c r="I2240" s="1">
        <v>45199</v>
      </c>
      <c r="J2240" t="s">
        <v>33</v>
      </c>
      <c r="K2240">
        <v>25.11</v>
      </c>
      <c r="L2240">
        <v>0</v>
      </c>
      <c r="M2240">
        <v>48.62</v>
      </c>
      <c r="N2240">
        <v>22</v>
      </c>
      <c r="O2240">
        <f t="shared" si="34"/>
        <v>13663.18</v>
      </c>
    </row>
    <row r="2241" spans="1:15" x14ac:dyDescent="0.3">
      <c r="A2241" t="s">
        <v>659</v>
      </c>
      <c r="B2241" t="s">
        <v>15</v>
      </c>
      <c r="C2241">
        <v>37</v>
      </c>
      <c r="D2241" t="s">
        <v>30</v>
      </c>
      <c r="E2241" t="s">
        <v>17</v>
      </c>
      <c r="F2241" t="s">
        <v>660</v>
      </c>
      <c r="G2241">
        <v>909.7</v>
      </c>
      <c r="H2241">
        <v>3</v>
      </c>
      <c r="I2241" s="1">
        <v>45199</v>
      </c>
      <c r="J2241" t="s">
        <v>33</v>
      </c>
      <c r="K2241">
        <v>29.92</v>
      </c>
      <c r="L2241">
        <v>0</v>
      </c>
      <c r="M2241">
        <v>15.77</v>
      </c>
      <c r="N2241">
        <v>212</v>
      </c>
      <c r="O2241">
        <f t="shared" si="34"/>
        <v>2713.3300000000004</v>
      </c>
    </row>
    <row r="2242" spans="1:15" x14ac:dyDescent="0.3">
      <c r="A2242" t="s">
        <v>1445</v>
      </c>
      <c r="B2242" t="s">
        <v>15</v>
      </c>
      <c r="C2242">
        <v>32</v>
      </c>
      <c r="D2242" t="s">
        <v>37</v>
      </c>
      <c r="E2242" t="s">
        <v>17</v>
      </c>
      <c r="F2242" t="s">
        <v>940</v>
      </c>
      <c r="G2242">
        <v>4191.1499999999996</v>
      </c>
      <c r="H2242">
        <v>3</v>
      </c>
      <c r="I2242" s="1">
        <v>45199</v>
      </c>
      <c r="J2242" t="s">
        <v>33</v>
      </c>
      <c r="K2242">
        <v>28.59</v>
      </c>
      <c r="L2242">
        <v>1</v>
      </c>
      <c r="M2242">
        <v>13.19</v>
      </c>
      <c r="N2242">
        <v>201</v>
      </c>
      <c r="O2242">
        <v>0</v>
      </c>
    </row>
    <row r="2243" spans="1:15" x14ac:dyDescent="0.3">
      <c r="A2243" t="s">
        <v>2446</v>
      </c>
      <c r="B2243" t="s">
        <v>15</v>
      </c>
      <c r="C2243">
        <v>44</v>
      </c>
      <c r="D2243" t="s">
        <v>30</v>
      </c>
      <c r="E2243" t="s">
        <v>26</v>
      </c>
      <c r="F2243" t="s">
        <v>997</v>
      </c>
      <c r="G2243">
        <v>2001.97</v>
      </c>
      <c r="H2243">
        <v>2</v>
      </c>
      <c r="I2243" s="1">
        <v>45199</v>
      </c>
      <c r="J2243" t="s">
        <v>23</v>
      </c>
      <c r="K2243">
        <v>8.94</v>
      </c>
      <c r="L2243">
        <v>0</v>
      </c>
      <c r="M2243">
        <v>31.17</v>
      </c>
      <c r="N2243">
        <v>69</v>
      </c>
      <c r="O2243">
        <f t="shared" ref="O2243:O2306" si="35">(G2243 * H2243) - M2243</f>
        <v>3972.77</v>
      </c>
    </row>
    <row r="2244" spans="1:15" x14ac:dyDescent="0.3">
      <c r="A2244" t="s">
        <v>3001</v>
      </c>
      <c r="B2244" t="s">
        <v>25</v>
      </c>
      <c r="C2244">
        <v>27</v>
      </c>
      <c r="D2244" t="s">
        <v>67</v>
      </c>
      <c r="E2244" t="s">
        <v>31</v>
      </c>
      <c r="F2244" t="s">
        <v>810</v>
      </c>
      <c r="G2244">
        <v>1946.09</v>
      </c>
      <c r="H2244">
        <v>3</v>
      </c>
      <c r="I2244" s="1">
        <v>45199</v>
      </c>
      <c r="J2244" t="s">
        <v>33</v>
      </c>
      <c r="K2244">
        <v>17.45</v>
      </c>
      <c r="L2244">
        <v>1</v>
      </c>
      <c r="M2244">
        <v>38.19</v>
      </c>
      <c r="N2244">
        <v>289</v>
      </c>
      <c r="O2244">
        <v>0</v>
      </c>
    </row>
    <row r="2245" spans="1:15" x14ac:dyDescent="0.3">
      <c r="A2245" t="s">
        <v>3661</v>
      </c>
      <c r="B2245" t="s">
        <v>25</v>
      </c>
      <c r="C2245">
        <v>41</v>
      </c>
      <c r="D2245" t="s">
        <v>30</v>
      </c>
      <c r="E2245" t="s">
        <v>17</v>
      </c>
      <c r="F2245" t="s">
        <v>784</v>
      </c>
      <c r="G2245">
        <v>1437.37</v>
      </c>
      <c r="H2245">
        <v>2</v>
      </c>
      <c r="I2245" s="1">
        <v>45199</v>
      </c>
      <c r="J2245" t="s">
        <v>53</v>
      </c>
      <c r="K2245">
        <v>34.11</v>
      </c>
      <c r="L2245">
        <v>0</v>
      </c>
      <c r="M2245">
        <v>49.03</v>
      </c>
      <c r="N2245">
        <v>250</v>
      </c>
      <c r="O2245">
        <f t="shared" si="35"/>
        <v>2825.7099999999996</v>
      </c>
    </row>
    <row r="2246" spans="1:15" x14ac:dyDescent="0.3">
      <c r="A2246" t="s">
        <v>3742</v>
      </c>
      <c r="B2246" t="s">
        <v>25</v>
      </c>
      <c r="C2246">
        <v>44</v>
      </c>
      <c r="D2246" t="s">
        <v>30</v>
      </c>
      <c r="E2246" t="s">
        <v>26</v>
      </c>
      <c r="F2246" t="s">
        <v>1615</v>
      </c>
      <c r="G2246">
        <v>3466.32</v>
      </c>
      <c r="H2246">
        <v>2</v>
      </c>
      <c r="I2246" s="1">
        <v>45199</v>
      </c>
      <c r="J2246" t="s">
        <v>23</v>
      </c>
      <c r="K2246">
        <v>5.77</v>
      </c>
      <c r="L2246">
        <v>0</v>
      </c>
      <c r="M2246">
        <v>39.64</v>
      </c>
      <c r="N2246">
        <v>436</v>
      </c>
      <c r="O2246">
        <f t="shared" si="35"/>
        <v>6893</v>
      </c>
    </row>
    <row r="2247" spans="1:15" x14ac:dyDescent="0.3">
      <c r="A2247" t="s">
        <v>222</v>
      </c>
      <c r="B2247" t="s">
        <v>15</v>
      </c>
      <c r="C2247">
        <v>42</v>
      </c>
      <c r="D2247" t="s">
        <v>37</v>
      </c>
      <c r="E2247" t="s">
        <v>17</v>
      </c>
      <c r="F2247" t="s">
        <v>223</v>
      </c>
      <c r="G2247">
        <v>2056.63</v>
      </c>
      <c r="H2247">
        <v>1</v>
      </c>
      <c r="I2247" s="1">
        <v>45200</v>
      </c>
      <c r="J2247" t="s">
        <v>33</v>
      </c>
      <c r="K2247">
        <v>32.729999999999997</v>
      </c>
      <c r="L2247">
        <v>0</v>
      </c>
      <c r="M2247">
        <v>25.78</v>
      </c>
      <c r="N2247">
        <v>419</v>
      </c>
      <c r="O2247">
        <f t="shared" si="35"/>
        <v>2030.8500000000001</v>
      </c>
    </row>
    <row r="2248" spans="1:15" x14ac:dyDescent="0.3">
      <c r="A2248" t="s">
        <v>732</v>
      </c>
      <c r="B2248" t="s">
        <v>25</v>
      </c>
      <c r="C2248">
        <v>34</v>
      </c>
      <c r="D2248" t="s">
        <v>30</v>
      </c>
      <c r="E2248" t="s">
        <v>17</v>
      </c>
      <c r="F2248" t="s">
        <v>733</v>
      </c>
      <c r="G2248">
        <v>4010.68</v>
      </c>
      <c r="H2248">
        <v>2</v>
      </c>
      <c r="I2248" s="1">
        <v>45200</v>
      </c>
      <c r="J2248" t="s">
        <v>23</v>
      </c>
      <c r="K2248">
        <v>54.34</v>
      </c>
      <c r="L2248">
        <v>0</v>
      </c>
      <c r="M2248">
        <v>38.43</v>
      </c>
      <c r="N2248">
        <v>31</v>
      </c>
      <c r="O2248">
        <f t="shared" si="35"/>
        <v>7982.9299999999994</v>
      </c>
    </row>
    <row r="2249" spans="1:15" x14ac:dyDescent="0.3">
      <c r="A2249" t="s">
        <v>748</v>
      </c>
      <c r="B2249" t="s">
        <v>15</v>
      </c>
      <c r="C2249">
        <v>52</v>
      </c>
      <c r="D2249" t="s">
        <v>30</v>
      </c>
      <c r="E2249" t="s">
        <v>38</v>
      </c>
      <c r="F2249" t="s">
        <v>749</v>
      </c>
      <c r="G2249">
        <v>672.65</v>
      </c>
      <c r="H2249">
        <v>4</v>
      </c>
      <c r="I2249" s="1">
        <v>45200</v>
      </c>
      <c r="J2249" t="s">
        <v>23</v>
      </c>
      <c r="K2249">
        <v>49.02</v>
      </c>
      <c r="L2249">
        <v>0</v>
      </c>
      <c r="M2249">
        <v>19.96</v>
      </c>
      <c r="N2249">
        <v>17</v>
      </c>
      <c r="O2249">
        <f t="shared" si="35"/>
        <v>2670.64</v>
      </c>
    </row>
    <row r="2250" spans="1:15" x14ac:dyDescent="0.3">
      <c r="A2250" t="s">
        <v>897</v>
      </c>
      <c r="B2250" t="s">
        <v>25</v>
      </c>
      <c r="C2250">
        <v>58</v>
      </c>
      <c r="D2250" t="s">
        <v>67</v>
      </c>
      <c r="E2250" t="s">
        <v>31</v>
      </c>
      <c r="F2250" t="s">
        <v>80</v>
      </c>
      <c r="G2250">
        <v>2177.6999999999998</v>
      </c>
      <c r="H2250">
        <v>2</v>
      </c>
      <c r="I2250" s="1">
        <v>45200</v>
      </c>
      <c r="J2250" t="s">
        <v>53</v>
      </c>
      <c r="K2250">
        <v>25.83</v>
      </c>
      <c r="L2250">
        <v>0</v>
      </c>
      <c r="M2250">
        <v>11.66</v>
      </c>
      <c r="N2250">
        <v>394</v>
      </c>
      <c r="O2250">
        <f t="shared" si="35"/>
        <v>4343.74</v>
      </c>
    </row>
    <row r="2251" spans="1:15" x14ac:dyDescent="0.3">
      <c r="A2251" t="s">
        <v>1749</v>
      </c>
      <c r="B2251" t="s">
        <v>15</v>
      </c>
      <c r="C2251">
        <v>26</v>
      </c>
      <c r="D2251" t="s">
        <v>37</v>
      </c>
      <c r="E2251" t="s">
        <v>31</v>
      </c>
      <c r="F2251" t="s">
        <v>961</v>
      </c>
      <c r="G2251">
        <v>2883.14</v>
      </c>
      <c r="H2251">
        <v>1</v>
      </c>
      <c r="I2251" s="1">
        <v>45200</v>
      </c>
      <c r="J2251" t="s">
        <v>53</v>
      </c>
      <c r="K2251">
        <v>3.11</v>
      </c>
      <c r="L2251">
        <v>0</v>
      </c>
      <c r="M2251">
        <v>3.44</v>
      </c>
      <c r="N2251">
        <v>117</v>
      </c>
      <c r="O2251">
        <f t="shared" si="35"/>
        <v>2879.7</v>
      </c>
    </row>
    <row r="2252" spans="1:15" x14ac:dyDescent="0.3">
      <c r="A2252" t="s">
        <v>2203</v>
      </c>
      <c r="B2252" t="s">
        <v>15</v>
      </c>
      <c r="C2252">
        <v>26</v>
      </c>
      <c r="D2252" t="s">
        <v>37</v>
      </c>
      <c r="E2252" t="s">
        <v>17</v>
      </c>
      <c r="F2252" t="s">
        <v>806</v>
      </c>
      <c r="G2252">
        <v>4293.08</v>
      </c>
      <c r="H2252">
        <v>5</v>
      </c>
      <c r="I2252" s="1">
        <v>45200</v>
      </c>
      <c r="J2252" t="s">
        <v>33</v>
      </c>
      <c r="K2252">
        <v>4.82</v>
      </c>
      <c r="L2252">
        <v>1</v>
      </c>
      <c r="M2252">
        <v>14.07</v>
      </c>
      <c r="N2252">
        <v>8</v>
      </c>
      <c r="O2252">
        <v>0</v>
      </c>
    </row>
    <row r="2253" spans="1:15" x14ac:dyDescent="0.3">
      <c r="A2253" t="s">
        <v>2461</v>
      </c>
      <c r="B2253" t="s">
        <v>15</v>
      </c>
      <c r="C2253">
        <v>32</v>
      </c>
      <c r="D2253" t="s">
        <v>37</v>
      </c>
      <c r="E2253" t="s">
        <v>17</v>
      </c>
      <c r="F2253" t="s">
        <v>76</v>
      </c>
      <c r="G2253">
        <v>4370.7299999999996</v>
      </c>
      <c r="H2253">
        <v>4</v>
      </c>
      <c r="I2253" s="1">
        <v>45200</v>
      </c>
      <c r="J2253" t="s">
        <v>23</v>
      </c>
      <c r="K2253">
        <v>54.45</v>
      </c>
      <c r="L2253">
        <v>1</v>
      </c>
      <c r="M2253">
        <v>16.329999999999998</v>
      </c>
      <c r="N2253">
        <v>41</v>
      </c>
      <c r="O2253">
        <v>0</v>
      </c>
    </row>
    <row r="2254" spans="1:15" x14ac:dyDescent="0.3">
      <c r="A2254" t="s">
        <v>3039</v>
      </c>
      <c r="B2254" t="s">
        <v>15</v>
      </c>
      <c r="C2254">
        <v>28</v>
      </c>
      <c r="D2254" t="s">
        <v>67</v>
      </c>
      <c r="E2254" t="s">
        <v>26</v>
      </c>
      <c r="F2254" t="s">
        <v>1025</v>
      </c>
      <c r="G2254">
        <v>1812.63</v>
      </c>
      <c r="H2254">
        <v>2</v>
      </c>
      <c r="I2254" s="1">
        <v>45200</v>
      </c>
      <c r="J2254" t="s">
        <v>19</v>
      </c>
      <c r="K2254">
        <v>51.63</v>
      </c>
      <c r="L2254">
        <v>1</v>
      </c>
      <c r="M2254">
        <v>40.06</v>
      </c>
      <c r="N2254">
        <v>221</v>
      </c>
      <c r="O2254">
        <v>0</v>
      </c>
    </row>
    <row r="2255" spans="1:15" x14ac:dyDescent="0.3">
      <c r="A2255" t="s">
        <v>3303</v>
      </c>
      <c r="B2255" t="s">
        <v>15</v>
      </c>
      <c r="C2255">
        <v>25</v>
      </c>
      <c r="D2255" t="s">
        <v>67</v>
      </c>
      <c r="E2255" t="s">
        <v>41</v>
      </c>
      <c r="F2255" t="s">
        <v>2429</v>
      </c>
      <c r="G2255">
        <v>1692.53</v>
      </c>
      <c r="H2255">
        <v>1</v>
      </c>
      <c r="I2255" s="1">
        <v>45200</v>
      </c>
      <c r="J2255" t="s">
        <v>28</v>
      </c>
      <c r="K2255">
        <v>8.4</v>
      </c>
      <c r="L2255">
        <v>0</v>
      </c>
      <c r="M2255">
        <v>2.09</v>
      </c>
      <c r="N2255">
        <v>43</v>
      </c>
      <c r="O2255">
        <f t="shared" si="35"/>
        <v>1690.44</v>
      </c>
    </row>
    <row r="2256" spans="1:15" x14ac:dyDescent="0.3">
      <c r="A2256" t="s">
        <v>3623</v>
      </c>
      <c r="B2256" t="s">
        <v>15</v>
      </c>
      <c r="C2256">
        <v>30</v>
      </c>
      <c r="D2256" t="s">
        <v>16</v>
      </c>
      <c r="E2256" t="s">
        <v>26</v>
      </c>
      <c r="F2256" t="s">
        <v>1138</v>
      </c>
      <c r="G2256">
        <v>4945.93</v>
      </c>
      <c r="H2256">
        <v>2</v>
      </c>
      <c r="I2256" s="1">
        <v>45200</v>
      </c>
      <c r="J2256" t="s">
        <v>23</v>
      </c>
      <c r="K2256">
        <v>24.66</v>
      </c>
      <c r="L2256">
        <v>0</v>
      </c>
      <c r="M2256">
        <v>45.85</v>
      </c>
      <c r="N2256">
        <v>469</v>
      </c>
      <c r="O2256">
        <f t="shared" si="35"/>
        <v>9846.01</v>
      </c>
    </row>
    <row r="2257" spans="1:15" x14ac:dyDescent="0.3">
      <c r="A2257" t="s">
        <v>3882</v>
      </c>
      <c r="B2257" t="s">
        <v>15</v>
      </c>
      <c r="C2257">
        <v>40</v>
      </c>
      <c r="D2257" t="s">
        <v>30</v>
      </c>
      <c r="E2257" t="s">
        <v>26</v>
      </c>
      <c r="F2257" t="s">
        <v>252</v>
      </c>
      <c r="G2257">
        <v>2763.61</v>
      </c>
      <c r="H2257">
        <v>4</v>
      </c>
      <c r="I2257" s="1">
        <v>45200</v>
      </c>
      <c r="J2257" t="s">
        <v>53</v>
      </c>
      <c r="K2257">
        <v>35.46</v>
      </c>
      <c r="L2257">
        <v>1</v>
      </c>
      <c r="M2257">
        <v>15.59</v>
      </c>
      <c r="N2257">
        <v>125</v>
      </c>
      <c r="O2257">
        <v>0</v>
      </c>
    </row>
    <row r="2258" spans="1:15" x14ac:dyDescent="0.3">
      <c r="A2258" t="s">
        <v>406</v>
      </c>
      <c r="B2258" t="s">
        <v>15</v>
      </c>
      <c r="C2258">
        <v>55</v>
      </c>
      <c r="D2258" t="s">
        <v>16</v>
      </c>
      <c r="E2258" t="s">
        <v>17</v>
      </c>
      <c r="F2258" t="s">
        <v>407</v>
      </c>
      <c r="G2258">
        <v>2139.5700000000002</v>
      </c>
      <c r="H2258">
        <v>2</v>
      </c>
      <c r="I2258" s="1">
        <v>45201</v>
      </c>
      <c r="J2258" t="s">
        <v>33</v>
      </c>
      <c r="K2258">
        <v>17.02</v>
      </c>
      <c r="L2258">
        <v>1</v>
      </c>
      <c r="M2258">
        <v>5.24</v>
      </c>
      <c r="N2258">
        <v>333</v>
      </c>
      <c r="O2258">
        <v>0</v>
      </c>
    </row>
    <row r="2259" spans="1:15" x14ac:dyDescent="0.3">
      <c r="A2259" t="s">
        <v>1850</v>
      </c>
      <c r="B2259" t="s">
        <v>25</v>
      </c>
      <c r="C2259">
        <v>54</v>
      </c>
      <c r="D2259" t="s">
        <v>37</v>
      </c>
      <c r="E2259" t="s">
        <v>17</v>
      </c>
      <c r="F2259" t="s">
        <v>1674</v>
      </c>
      <c r="G2259">
        <v>1679.54</v>
      </c>
      <c r="H2259">
        <v>4</v>
      </c>
      <c r="I2259" s="1">
        <v>45201</v>
      </c>
      <c r="J2259" t="s">
        <v>33</v>
      </c>
      <c r="K2259">
        <v>24.26</v>
      </c>
      <c r="L2259">
        <v>0</v>
      </c>
      <c r="M2259">
        <v>41.31</v>
      </c>
      <c r="N2259">
        <v>343</v>
      </c>
      <c r="O2259">
        <f t="shared" si="35"/>
        <v>6676.8499999999995</v>
      </c>
    </row>
    <row r="2260" spans="1:15" x14ac:dyDescent="0.3">
      <c r="A2260" t="s">
        <v>2801</v>
      </c>
      <c r="B2260" t="s">
        <v>15</v>
      </c>
      <c r="C2260">
        <v>54</v>
      </c>
      <c r="D2260" t="s">
        <v>21</v>
      </c>
      <c r="E2260" t="s">
        <v>38</v>
      </c>
      <c r="F2260" t="s">
        <v>688</v>
      </c>
      <c r="G2260">
        <v>3061.32</v>
      </c>
      <c r="H2260">
        <v>4</v>
      </c>
      <c r="I2260" s="1">
        <v>45201</v>
      </c>
      <c r="J2260" t="s">
        <v>53</v>
      </c>
      <c r="K2260">
        <v>14.12</v>
      </c>
      <c r="L2260">
        <v>0</v>
      </c>
      <c r="M2260">
        <v>2.48</v>
      </c>
      <c r="N2260">
        <v>489</v>
      </c>
      <c r="O2260">
        <f t="shared" si="35"/>
        <v>12242.800000000001</v>
      </c>
    </row>
    <row r="2261" spans="1:15" x14ac:dyDescent="0.3">
      <c r="A2261" t="s">
        <v>2899</v>
      </c>
      <c r="B2261" t="s">
        <v>15</v>
      </c>
      <c r="C2261">
        <v>46</v>
      </c>
      <c r="D2261" t="s">
        <v>37</v>
      </c>
      <c r="E2261" t="s">
        <v>17</v>
      </c>
      <c r="F2261" t="s">
        <v>1745</v>
      </c>
      <c r="G2261">
        <v>3420.32</v>
      </c>
      <c r="H2261">
        <v>1</v>
      </c>
      <c r="I2261" s="1">
        <v>45201</v>
      </c>
      <c r="J2261" t="s">
        <v>28</v>
      </c>
      <c r="K2261">
        <v>10.54</v>
      </c>
      <c r="L2261">
        <v>1</v>
      </c>
      <c r="M2261">
        <v>33.770000000000003</v>
      </c>
      <c r="N2261">
        <v>298</v>
      </c>
      <c r="O2261">
        <v>0</v>
      </c>
    </row>
    <row r="2262" spans="1:15" x14ac:dyDescent="0.3">
      <c r="A2262" t="s">
        <v>3448</v>
      </c>
      <c r="B2262" t="s">
        <v>15</v>
      </c>
      <c r="C2262">
        <v>21</v>
      </c>
      <c r="D2262" t="s">
        <v>16</v>
      </c>
      <c r="E2262" t="s">
        <v>31</v>
      </c>
      <c r="F2262" t="s">
        <v>1081</v>
      </c>
      <c r="G2262">
        <v>3611.28</v>
      </c>
      <c r="H2262">
        <v>3</v>
      </c>
      <c r="I2262" s="1">
        <v>45201</v>
      </c>
      <c r="J2262" t="s">
        <v>19</v>
      </c>
      <c r="K2262">
        <v>57.07</v>
      </c>
      <c r="L2262">
        <v>1</v>
      </c>
      <c r="M2262">
        <v>7.36</v>
      </c>
      <c r="N2262">
        <v>389</v>
      </c>
      <c r="O2262">
        <v>0</v>
      </c>
    </row>
    <row r="2263" spans="1:15" x14ac:dyDescent="0.3">
      <c r="A2263" t="s">
        <v>3576</v>
      </c>
      <c r="B2263" t="s">
        <v>25</v>
      </c>
      <c r="C2263">
        <v>48</v>
      </c>
      <c r="D2263" t="s">
        <v>16</v>
      </c>
      <c r="E2263" t="s">
        <v>26</v>
      </c>
      <c r="F2263" t="s">
        <v>599</v>
      </c>
      <c r="G2263">
        <v>3873.43</v>
      </c>
      <c r="H2263">
        <v>3</v>
      </c>
      <c r="I2263" s="1">
        <v>45201</v>
      </c>
      <c r="J2263" t="s">
        <v>28</v>
      </c>
      <c r="K2263">
        <v>50.15</v>
      </c>
      <c r="L2263">
        <v>0</v>
      </c>
      <c r="M2263">
        <v>26.87</v>
      </c>
      <c r="N2263">
        <v>254</v>
      </c>
      <c r="O2263">
        <f t="shared" si="35"/>
        <v>11593.419999999998</v>
      </c>
    </row>
    <row r="2264" spans="1:15" x14ac:dyDescent="0.3">
      <c r="A2264" t="s">
        <v>81</v>
      </c>
      <c r="B2264" t="s">
        <v>25</v>
      </c>
      <c r="C2264">
        <v>32</v>
      </c>
      <c r="D2264" t="s">
        <v>16</v>
      </c>
      <c r="E2264" t="s">
        <v>41</v>
      </c>
      <c r="F2264" t="s">
        <v>82</v>
      </c>
      <c r="G2264">
        <v>915.77</v>
      </c>
      <c r="H2264">
        <v>1</v>
      </c>
      <c r="I2264" s="1">
        <v>45202</v>
      </c>
      <c r="J2264" t="s">
        <v>53</v>
      </c>
      <c r="K2264">
        <v>40.299999999999997</v>
      </c>
      <c r="L2264">
        <v>0</v>
      </c>
      <c r="M2264">
        <v>18.170000000000002</v>
      </c>
      <c r="N2264">
        <v>204</v>
      </c>
      <c r="O2264">
        <f t="shared" si="35"/>
        <v>897.6</v>
      </c>
    </row>
    <row r="2265" spans="1:15" x14ac:dyDescent="0.3">
      <c r="A2265" t="s">
        <v>486</v>
      </c>
      <c r="B2265" t="s">
        <v>15</v>
      </c>
      <c r="C2265">
        <v>43</v>
      </c>
      <c r="D2265" t="s">
        <v>67</v>
      </c>
      <c r="E2265" t="s">
        <v>17</v>
      </c>
      <c r="F2265" t="s">
        <v>487</v>
      </c>
      <c r="G2265">
        <v>1509.58</v>
      </c>
      <c r="H2265">
        <v>1</v>
      </c>
      <c r="I2265" s="1">
        <v>45202</v>
      </c>
      <c r="J2265" t="s">
        <v>53</v>
      </c>
      <c r="K2265">
        <v>51.72</v>
      </c>
      <c r="L2265">
        <v>0</v>
      </c>
      <c r="M2265">
        <v>11.93</v>
      </c>
      <c r="N2265">
        <v>33</v>
      </c>
      <c r="O2265">
        <f t="shared" si="35"/>
        <v>1497.6499999999999</v>
      </c>
    </row>
    <row r="2266" spans="1:15" x14ac:dyDescent="0.3">
      <c r="A2266" t="s">
        <v>1367</v>
      </c>
      <c r="B2266" t="s">
        <v>15</v>
      </c>
      <c r="C2266">
        <v>34</v>
      </c>
      <c r="D2266" t="s">
        <v>30</v>
      </c>
      <c r="E2266" t="s">
        <v>26</v>
      </c>
      <c r="F2266" t="s">
        <v>1368</v>
      </c>
      <c r="G2266">
        <v>3426.02</v>
      </c>
      <c r="H2266">
        <v>1</v>
      </c>
      <c r="I2266" s="1">
        <v>45202</v>
      </c>
      <c r="J2266" t="s">
        <v>33</v>
      </c>
      <c r="K2266">
        <v>50.78</v>
      </c>
      <c r="L2266">
        <v>1</v>
      </c>
      <c r="M2266">
        <v>46.65</v>
      </c>
      <c r="N2266">
        <v>327</v>
      </c>
      <c r="O2266">
        <v>0</v>
      </c>
    </row>
    <row r="2267" spans="1:15" x14ac:dyDescent="0.3">
      <c r="A2267" t="s">
        <v>1917</v>
      </c>
      <c r="B2267" t="s">
        <v>15</v>
      </c>
      <c r="C2267">
        <v>31</v>
      </c>
      <c r="D2267" t="s">
        <v>37</v>
      </c>
      <c r="E2267" t="s">
        <v>38</v>
      </c>
      <c r="F2267" t="s">
        <v>445</v>
      </c>
      <c r="G2267">
        <v>4587.62</v>
      </c>
      <c r="H2267">
        <v>5</v>
      </c>
      <c r="I2267" s="1">
        <v>45202</v>
      </c>
      <c r="J2267" t="s">
        <v>53</v>
      </c>
      <c r="K2267">
        <v>18.16</v>
      </c>
      <c r="L2267">
        <v>1</v>
      </c>
      <c r="M2267">
        <v>3.85</v>
      </c>
      <c r="N2267">
        <v>376</v>
      </c>
      <c r="O2267">
        <v>0</v>
      </c>
    </row>
    <row r="2268" spans="1:15" x14ac:dyDescent="0.3">
      <c r="A2268" t="s">
        <v>2258</v>
      </c>
      <c r="B2268" t="s">
        <v>25</v>
      </c>
      <c r="C2268">
        <v>36</v>
      </c>
      <c r="D2268" t="s">
        <v>16</v>
      </c>
      <c r="E2268" t="s">
        <v>26</v>
      </c>
      <c r="F2268" t="s">
        <v>1281</v>
      </c>
      <c r="G2268">
        <v>2968.49</v>
      </c>
      <c r="H2268">
        <v>2</v>
      </c>
      <c r="I2268" s="1">
        <v>45202</v>
      </c>
      <c r="J2268" t="s">
        <v>23</v>
      </c>
      <c r="K2268">
        <v>16.38</v>
      </c>
      <c r="L2268">
        <v>0</v>
      </c>
      <c r="M2268">
        <v>34.17</v>
      </c>
      <c r="N2268">
        <v>57</v>
      </c>
      <c r="O2268">
        <f t="shared" si="35"/>
        <v>5902.8099999999995</v>
      </c>
    </row>
    <row r="2269" spans="1:15" x14ac:dyDescent="0.3">
      <c r="A2269" t="s">
        <v>2592</v>
      </c>
      <c r="B2269" t="s">
        <v>15</v>
      </c>
      <c r="C2269">
        <v>49</v>
      </c>
      <c r="D2269" t="s">
        <v>21</v>
      </c>
      <c r="E2269" t="s">
        <v>26</v>
      </c>
      <c r="F2269" t="s">
        <v>648</v>
      </c>
      <c r="G2269">
        <v>2603.29</v>
      </c>
      <c r="H2269">
        <v>1</v>
      </c>
      <c r="I2269" s="1">
        <v>45202</v>
      </c>
      <c r="J2269" t="s">
        <v>28</v>
      </c>
      <c r="K2269">
        <v>53.72</v>
      </c>
      <c r="L2269">
        <v>0</v>
      </c>
      <c r="M2269">
        <v>7.01</v>
      </c>
      <c r="N2269">
        <v>340</v>
      </c>
      <c r="O2269">
        <f t="shared" si="35"/>
        <v>2596.2799999999997</v>
      </c>
    </row>
    <row r="2270" spans="1:15" x14ac:dyDescent="0.3">
      <c r="A2270" t="s">
        <v>294</v>
      </c>
      <c r="B2270" t="s">
        <v>25</v>
      </c>
      <c r="C2270">
        <v>36</v>
      </c>
      <c r="D2270" t="s">
        <v>21</v>
      </c>
      <c r="E2270" t="s">
        <v>17</v>
      </c>
      <c r="F2270" t="s">
        <v>295</v>
      </c>
      <c r="G2270">
        <v>2187.92</v>
      </c>
      <c r="H2270">
        <v>3</v>
      </c>
      <c r="I2270" s="1">
        <v>45203</v>
      </c>
      <c r="J2270" t="s">
        <v>28</v>
      </c>
      <c r="K2270">
        <v>11.72</v>
      </c>
      <c r="L2270">
        <v>1</v>
      </c>
      <c r="M2270">
        <v>42.77</v>
      </c>
      <c r="N2270">
        <v>67</v>
      </c>
      <c r="O2270">
        <v>0</v>
      </c>
    </row>
    <row r="2271" spans="1:15" x14ac:dyDescent="0.3">
      <c r="A2271" t="s">
        <v>301</v>
      </c>
      <c r="B2271" t="s">
        <v>25</v>
      </c>
      <c r="C2271">
        <v>27</v>
      </c>
      <c r="D2271" t="s">
        <v>16</v>
      </c>
      <c r="E2271" t="s">
        <v>31</v>
      </c>
      <c r="F2271" t="s">
        <v>302</v>
      </c>
      <c r="G2271">
        <v>2100.2800000000002</v>
      </c>
      <c r="H2271">
        <v>1</v>
      </c>
      <c r="I2271" s="1">
        <v>45203</v>
      </c>
      <c r="J2271" t="s">
        <v>53</v>
      </c>
      <c r="K2271">
        <v>6.31</v>
      </c>
      <c r="L2271">
        <v>1</v>
      </c>
      <c r="M2271">
        <v>10.57</v>
      </c>
      <c r="N2271">
        <v>193</v>
      </c>
      <c r="O2271">
        <v>0</v>
      </c>
    </row>
    <row r="2272" spans="1:15" x14ac:dyDescent="0.3">
      <c r="A2272" t="s">
        <v>337</v>
      </c>
      <c r="B2272" t="s">
        <v>25</v>
      </c>
      <c r="C2272">
        <v>43</v>
      </c>
      <c r="D2272" t="s">
        <v>30</v>
      </c>
      <c r="E2272" t="s">
        <v>26</v>
      </c>
      <c r="F2272" t="s">
        <v>106</v>
      </c>
      <c r="G2272">
        <v>1104.49</v>
      </c>
      <c r="H2272">
        <v>2</v>
      </c>
      <c r="I2272" s="1">
        <v>45203</v>
      </c>
      <c r="J2272" t="s">
        <v>53</v>
      </c>
      <c r="K2272">
        <v>13.01</v>
      </c>
      <c r="L2272">
        <v>1</v>
      </c>
      <c r="M2272">
        <v>25.88</v>
      </c>
      <c r="N2272">
        <v>222</v>
      </c>
      <c r="O2272">
        <v>0</v>
      </c>
    </row>
    <row r="2273" spans="1:15" x14ac:dyDescent="0.3">
      <c r="A2273" t="s">
        <v>466</v>
      </c>
      <c r="B2273" t="s">
        <v>15</v>
      </c>
      <c r="C2273">
        <v>22</v>
      </c>
      <c r="D2273" t="s">
        <v>21</v>
      </c>
      <c r="E2273" t="s">
        <v>17</v>
      </c>
      <c r="F2273" t="s">
        <v>467</v>
      </c>
      <c r="G2273">
        <v>1696.62</v>
      </c>
      <c r="H2273">
        <v>5</v>
      </c>
      <c r="I2273" s="1">
        <v>45203</v>
      </c>
      <c r="J2273" t="s">
        <v>23</v>
      </c>
      <c r="K2273">
        <v>52.5</v>
      </c>
      <c r="L2273">
        <v>0</v>
      </c>
      <c r="M2273">
        <v>22.56</v>
      </c>
      <c r="N2273">
        <v>483</v>
      </c>
      <c r="O2273">
        <f t="shared" si="35"/>
        <v>8460.5399999999991</v>
      </c>
    </row>
    <row r="2274" spans="1:15" x14ac:dyDescent="0.3">
      <c r="A2274" t="s">
        <v>621</v>
      </c>
      <c r="B2274" t="s">
        <v>15</v>
      </c>
      <c r="C2274">
        <v>46</v>
      </c>
      <c r="D2274" t="s">
        <v>30</v>
      </c>
      <c r="E2274" t="s">
        <v>31</v>
      </c>
      <c r="F2274" t="s">
        <v>531</v>
      </c>
      <c r="G2274">
        <v>1916.29</v>
      </c>
      <c r="H2274">
        <v>3</v>
      </c>
      <c r="I2274" s="1">
        <v>45203</v>
      </c>
      <c r="J2274" t="s">
        <v>53</v>
      </c>
      <c r="K2274">
        <v>52.35</v>
      </c>
      <c r="L2274">
        <v>1</v>
      </c>
      <c r="M2274">
        <v>43.95</v>
      </c>
      <c r="N2274">
        <v>311</v>
      </c>
      <c r="O2274">
        <v>0</v>
      </c>
    </row>
    <row r="2275" spans="1:15" x14ac:dyDescent="0.3">
      <c r="A2275" t="s">
        <v>1398</v>
      </c>
      <c r="B2275" t="s">
        <v>15</v>
      </c>
      <c r="C2275">
        <v>38</v>
      </c>
      <c r="D2275" t="s">
        <v>37</v>
      </c>
      <c r="E2275" t="s">
        <v>41</v>
      </c>
      <c r="F2275" t="s">
        <v>307</v>
      </c>
      <c r="G2275">
        <v>512.69000000000005</v>
      </c>
      <c r="H2275">
        <v>2</v>
      </c>
      <c r="I2275" s="1">
        <v>45203</v>
      </c>
      <c r="J2275" t="s">
        <v>53</v>
      </c>
      <c r="K2275">
        <v>9.3000000000000007</v>
      </c>
      <c r="L2275">
        <v>1</v>
      </c>
      <c r="M2275">
        <v>13.1</v>
      </c>
      <c r="N2275">
        <v>343</v>
      </c>
      <c r="O2275">
        <v>0</v>
      </c>
    </row>
    <row r="2276" spans="1:15" x14ac:dyDescent="0.3">
      <c r="A2276" t="s">
        <v>1602</v>
      </c>
      <c r="B2276" t="s">
        <v>25</v>
      </c>
      <c r="C2276">
        <v>58</v>
      </c>
      <c r="D2276" t="s">
        <v>30</v>
      </c>
      <c r="E2276" t="s">
        <v>17</v>
      </c>
      <c r="F2276" t="s">
        <v>1603</v>
      </c>
      <c r="G2276">
        <v>2742.75</v>
      </c>
      <c r="H2276">
        <v>4</v>
      </c>
      <c r="I2276" s="1">
        <v>45203</v>
      </c>
      <c r="J2276" t="s">
        <v>23</v>
      </c>
      <c r="K2276">
        <v>43.23</v>
      </c>
      <c r="L2276">
        <v>1</v>
      </c>
      <c r="M2276">
        <v>36.79</v>
      </c>
      <c r="N2276">
        <v>294</v>
      </c>
      <c r="O2276">
        <v>0</v>
      </c>
    </row>
    <row r="2277" spans="1:15" x14ac:dyDescent="0.3">
      <c r="A2277" t="s">
        <v>1714</v>
      </c>
      <c r="B2277" t="s">
        <v>25</v>
      </c>
      <c r="C2277">
        <v>55</v>
      </c>
      <c r="D2277" t="s">
        <v>37</v>
      </c>
      <c r="E2277" t="s">
        <v>31</v>
      </c>
      <c r="F2277" t="s">
        <v>1441</v>
      </c>
      <c r="G2277">
        <v>766.56</v>
      </c>
      <c r="H2277">
        <v>3</v>
      </c>
      <c r="I2277" s="1">
        <v>45203</v>
      </c>
      <c r="J2277" t="s">
        <v>19</v>
      </c>
      <c r="K2277">
        <v>3.38</v>
      </c>
      <c r="L2277">
        <v>1</v>
      </c>
      <c r="M2277">
        <v>43.59</v>
      </c>
      <c r="N2277">
        <v>34</v>
      </c>
      <c r="O2277">
        <v>0</v>
      </c>
    </row>
    <row r="2278" spans="1:15" x14ac:dyDescent="0.3">
      <c r="A2278" t="s">
        <v>1792</v>
      </c>
      <c r="B2278" t="s">
        <v>25</v>
      </c>
      <c r="C2278">
        <v>38</v>
      </c>
      <c r="D2278" t="s">
        <v>67</v>
      </c>
      <c r="E2278" t="s">
        <v>31</v>
      </c>
      <c r="F2278" t="s">
        <v>1793</v>
      </c>
      <c r="G2278">
        <v>2426.6799999999998</v>
      </c>
      <c r="H2278">
        <v>1</v>
      </c>
      <c r="I2278" s="1">
        <v>45203</v>
      </c>
      <c r="J2278" t="s">
        <v>28</v>
      </c>
      <c r="K2278">
        <v>46.91</v>
      </c>
      <c r="L2278">
        <v>1</v>
      </c>
      <c r="M2278">
        <v>14.37</v>
      </c>
      <c r="N2278">
        <v>112</v>
      </c>
      <c r="O2278">
        <v>0</v>
      </c>
    </row>
    <row r="2279" spans="1:15" x14ac:dyDescent="0.3">
      <c r="A2279" t="s">
        <v>1877</v>
      </c>
      <c r="B2279" t="s">
        <v>25</v>
      </c>
      <c r="C2279">
        <v>52</v>
      </c>
      <c r="D2279" t="s">
        <v>67</v>
      </c>
      <c r="E2279" t="s">
        <v>26</v>
      </c>
      <c r="F2279" t="s">
        <v>1878</v>
      </c>
      <c r="G2279">
        <v>4801.59</v>
      </c>
      <c r="H2279">
        <v>1</v>
      </c>
      <c r="I2279" s="1">
        <v>45203</v>
      </c>
      <c r="J2279" t="s">
        <v>53</v>
      </c>
      <c r="K2279">
        <v>16.73</v>
      </c>
      <c r="L2279">
        <v>1</v>
      </c>
      <c r="M2279">
        <v>38.75</v>
      </c>
      <c r="N2279">
        <v>356</v>
      </c>
      <c r="O2279">
        <v>0</v>
      </c>
    </row>
    <row r="2280" spans="1:15" x14ac:dyDescent="0.3">
      <c r="A2280" t="s">
        <v>2406</v>
      </c>
      <c r="B2280" t="s">
        <v>15</v>
      </c>
      <c r="C2280">
        <v>53</v>
      </c>
      <c r="D2280" t="s">
        <v>16</v>
      </c>
      <c r="E2280" t="s">
        <v>26</v>
      </c>
      <c r="F2280" t="s">
        <v>372</v>
      </c>
      <c r="G2280">
        <v>4047.44</v>
      </c>
      <c r="H2280">
        <v>2</v>
      </c>
      <c r="I2280" s="1">
        <v>45203</v>
      </c>
      <c r="J2280" t="s">
        <v>28</v>
      </c>
      <c r="K2280">
        <v>46.22</v>
      </c>
      <c r="L2280">
        <v>0</v>
      </c>
      <c r="M2280">
        <v>25.89</v>
      </c>
      <c r="N2280">
        <v>230</v>
      </c>
      <c r="O2280">
        <f t="shared" si="35"/>
        <v>8068.99</v>
      </c>
    </row>
    <row r="2281" spans="1:15" x14ac:dyDescent="0.3">
      <c r="A2281" t="s">
        <v>2686</v>
      </c>
      <c r="B2281" t="s">
        <v>25</v>
      </c>
      <c r="C2281">
        <v>56</v>
      </c>
      <c r="D2281" t="s">
        <v>16</v>
      </c>
      <c r="E2281" t="s">
        <v>17</v>
      </c>
      <c r="F2281" t="s">
        <v>1377</v>
      </c>
      <c r="G2281">
        <v>4907.2</v>
      </c>
      <c r="H2281">
        <v>2</v>
      </c>
      <c r="I2281" s="1">
        <v>45203</v>
      </c>
      <c r="J2281" t="s">
        <v>33</v>
      </c>
      <c r="K2281">
        <v>20.23</v>
      </c>
      <c r="L2281">
        <v>1</v>
      </c>
      <c r="M2281">
        <v>11.93</v>
      </c>
      <c r="N2281">
        <v>2</v>
      </c>
      <c r="O2281">
        <v>0</v>
      </c>
    </row>
    <row r="2282" spans="1:15" x14ac:dyDescent="0.3">
      <c r="A2282" t="s">
        <v>3110</v>
      </c>
      <c r="B2282" t="s">
        <v>15</v>
      </c>
      <c r="C2282">
        <v>23</v>
      </c>
      <c r="D2282" t="s">
        <v>21</v>
      </c>
      <c r="E2282" t="s">
        <v>17</v>
      </c>
      <c r="F2282" t="s">
        <v>1023</v>
      </c>
      <c r="G2282">
        <v>2349.0500000000002</v>
      </c>
      <c r="H2282">
        <v>4</v>
      </c>
      <c r="I2282" s="1">
        <v>45203</v>
      </c>
      <c r="J2282" t="s">
        <v>28</v>
      </c>
      <c r="K2282">
        <v>56.72</v>
      </c>
      <c r="L2282">
        <v>1</v>
      </c>
      <c r="M2282">
        <v>18.3</v>
      </c>
      <c r="N2282">
        <v>161</v>
      </c>
      <c r="O2282">
        <v>0</v>
      </c>
    </row>
    <row r="2283" spans="1:15" x14ac:dyDescent="0.3">
      <c r="A2283" t="s">
        <v>3154</v>
      </c>
      <c r="B2283" t="s">
        <v>15</v>
      </c>
      <c r="C2283">
        <v>55</v>
      </c>
      <c r="D2283" t="s">
        <v>16</v>
      </c>
      <c r="E2283" t="s">
        <v>38</v>
      </c>
      <c r="F2283" t="s">
        <v>2808</v>
      </c>
      <c r="G2283">
        <v>1342.71</v>
      </c>
      <c r="H2283">
        <v>4</v>
      </c>
      <c r="I2283" s="1">
        <v>45203</v>
      </c>
      <c r="J2283" t="s">
        <v>28</v>
      </c>
      <c r="K2283">
        <v>9.67</v>
      </c>
      <c r="L2283">
        <v>0</v>
      </c>
      <c r="M2283">
        <v>14.13</v>
      </c>
      <c r="N2283">
        <v>84</v>
      </c>
      <c r="O2283">
        <f t="shared" si="35"/>
        <v>5356.71</v>
      </c>
    </row>
    <row r="2284" spans="1:15" x14ac:dyDescent="0.3">
      <c r="A2284" t="s">
        <v>3360</v>
      </c>
      <c r="B2284" t="s">
        <v>25</v>
      </c>
      <c r="C2284">
        <v>25</v>
      </c>
      <c r="D2284" t="s">
        <v>67</v>
      </c>
      <c r="E2284" t="s">
        <v>38</v>
      </c>
      <c r="F2284" t="s">
        <v>170</v>
      </c>
      <c r="G2284">
        <v>2350.8000000000002</v>
      </c>
      <c r="H2284">
        <v>5</v>
      </c>
      <c r="I2284" s="1">
        <v>45203</v>
      </c>
      <c r="J2284" t="s">
        <v>28</v>
      </c>
      <c r="K2284">
        <v>4.2</v>
      </c>
      <c r="L2284">
        <v>0</v>
      </c>
      <c r="M2284">
        <v>7.64</v>
      </c>
      <c r="N2284">
        <v>340</v>
      </c>
      <c r="O2284">
        <f t="shared" si="35"/>
        <v>11746.36</v>
      </c>
    </row>
    <row r="2285" spans="1:15" x14ac:dyDescent="0.3">
      <c r="A2285" t="s">
        <v>3685</v>
      </c>
      <c r="B2285" t="s">
        <v>25</v>
      </c>
      <c r="C2285">
        <v>52</v>
      </c>
      <c r="D2285" t="s">
        <v>37</v>
      </c>
      <c r="E2285" t="s">
        <v>17</v>
      </c>
      <c r="F2285" t="s">
        <v>510</v>
      </c>
      <c r="G2285">
        <v>1954.01</v>
      </c>
      <c r="H2285">
        <v>1</v>
      </c>
      <c r="I2285" s="1">
        <v>45203</v>
      </c>
      <c r="J2285" t="s">
        <v>23</v>
      </c>
      <c r="K2285">
        <v>27.7</v>
      </c>
      <c r="L2285">
        <v>1</v>
      </c>
      <c r="M2285">
        <v>38.270000000000003</v>
      </c>
      <c r="N2285">
        <v>31</v>
      </c>
      <c r="O2285">
        <v>0</v>
      </c>
    </row>
    <row r="2286" spans="1:15" x14ac:dyDescent="0.3">
      <c r="A2286" t="s">
        <v>528</v>
      </c>
      <c r="B2286" t="s">
        <v>25</v>
      </c>
      <c r="C2286">
        <v>21</v>
      </c>
      <c r="D2286" t="s">
        <v>67</v>
      </c>
      <c r="E2286" t="s">
        <v>17</v>
      </c>
      <c r="F2286" t="s">
        <v>529</v>
      </c>
      <c r="G2286">
        <v>2534.58</v>
      </c>
      <c r="H2286">
        <v>2</v>
      </c>
      <c r="I2286" s="1">
        <v>45204</v>
      </c>
      <c r="J2286" t="s">
        <v>19</v>
      </c>
      <c r="K2286">
        <v>50.23</v>
      </c>
      <c r="L2286">
        <v>0</v>
      </c>
      <c r="M2286">
        <v>40.53</v>
      </c>
      <c r="N2286">
        <v>286</v>
      </c>
      <c r="O2286">
        <f t="shared" si="35"/>
        <v>5028.63</v>
      </c>
    </row>
    <row r="2287" spans="1:15" x14ac:dyDescent="0.3">
      <c r="A2287" t="s">
        <v>1988</v>
      </c>
      <c r="B2287" t="s">
        <v>15</v>
      </c>
      <c r="C2287">
        <v>37</v>
      </c>
      <c r="D2287" t="s">
        <v>67</v>
      </c>
      <c r="E2287" t="s">
        <v>26</v>
      </c>
      <c r="F2287" t="s">
        <v>980</v>
      </c>
      <c r="G2287">
        <v>738.79</v>
      </c>
      <c r="H2287">
        <v>4</v>
      </c>
      <c r="I2287" s="1">
        <v>45204</v>
      </c>
      <c r="J2287" t="s">
        <v>19</v>
      </c>
      <c r="K2287">
        <v>56.87</v>
      </c>
      <c r="L2287">
        <v>0</v>
      </c>
      <c r="M2287">
        <v>14.75</v>
      </c>
      <c r="N2287">
        <v>475</v>
      </c>
      <c r="O2287">
        <f t="shared" si="35"/>
        <v>2940.41</v>
      </c>
    </row>
    <row r="2288" spans="1:15" x14ac:dyDescent="0.3">
      <c r="A2288" t="s">
        <v>2094</v>
      </c>
      <c r="B2288" t="s">
        <v>15</v>
      </c>
      <c r="C2288">
        <v>30</v>
      </c>
      <c r="D2288" t="s">
        <v>67</v>
      </c>
      <c r="E2288" t="s">
        <v>26</v>
      </c>
      <c r="F2288" t="s">
        <v>1332</v>
      </c>
      <c r="G2288">
        <v>964.95</v>
      </c>
      <c r="H2288">
        <v>2</v>
      </c>
      <c r="I2288" s="1">
        <v>45204</v>
      </c>
      <c r="J2288" t="s">
        <v>53</v>
      </c>
      <c r="K2288">
        <v>48.98</v>
      </c>
      <c r="L2288">
        <v>1</v>
      </c>
      <c r="M2288">
        <v>0.44</v>
      </c>
      <c r="N2288">
        <v>329</v>
      </c>
      <c r="O2288">
        <v>0</v>
      </c>
    </row>
    <row r="2289" spans="1:15" x14ac:dyDescent="0.3">
      <c r="A2289" t="s">
        <v>2636</v>
      </c>
      <c r="B2289" t="s">
        <v>25</v>
      </c>
      <c r="C2289">
        <v>25</v>
      </c>
      <c r="D2289" t="s">
        <v>37</v>
      </c>
      <c r="E2289" t="s">
        <v>31</v>
      </c>
      <c r="F2289" t="s">
        <v>696</v>
      </c>
      <c r="G2289">
        <v>1052.93</v>
      </c>
      <c r="H2289">
        <v>1</v>
      </c>
      <c r="I2289" s="1">
        <v>45204</v>
      </c>
      <c r="J2289" t="s">
        <v>23</v>
      </c>
      <c r="K2289">
        <v>36.42</v>
      </c>
      <c r="L2289">
        <v>0</v>
      </c>
      <c r="M2289">
        <v>26.16</v>
      </c>
      <c r="N2289">
        <v>259</v>
      </c>
      <c r="O2289">
        <f t="shared" si="35"/>
        <v>1026.77</v>
      </c>
    </row>
    <row r="2290" spans="1:15" x14ac:dyDescent="0.3">
      <c r="A2290" t="s">
        <v>2742</v>
      </c>
      <c r="B2290" t="s">
        <v>25</v>
      </c>
      <c r="C2290">
        <v>18</v>
      </c>
      <c r="D2290" t="s">
        <v>37</v>
      </c>
      <c r="E2290" t="s">
        <v>26</v>
      </c>
      <c r="F2290" t="s">
        <v>2535</v>
      </c>
      <c r="G2290">
        <v>2721.44</v>
      </c>
      <c r="H2290">
        <v>3</v>
      </c>
      <c r="I2290" s="1">
        <v>45204</v>
      </c>
      <c r="J2290" t="s">
        <v>33</v>
      </c>
      <c r="K2290">
        <v>21.17</v>
      </c>
      <c r="L2290">
        <v>1</v>
      </c>
      <c r="M2290">
        <v>2.59</v>
      </c>
      <c r="N2290">
        <v>83</v>
      </c>
      <c r="O2290">
        <v>0</v>
      </c>
    </row>
    <row r="2291" spans="1:15" x14ac:dyDescent="0.3">
      <c r="A2291" t="s">
        <v>2806</v>
      </c>
      <c r="B2291" t="s">
        <v>25</v>
      </c>
      <c r="C2291">
        <v>47</v>
      </c>
      <c r="D2291" t="s">
        <v>30</v>
      </c>
      <c r="E2291" t="s">
        <v>41</v>
      </c>
      <c r="F2291" t="s">
        <v>22</v>
      </c>
      <c r="G2291">
        <v>3588.7</v>
      </c>
      <c r="H2291">
        <v>5</v>
      </c>
      <c r="I2291" s="1">
        <v>45204</v>
      </c>
      <c r="J2291" t="s">
        <v>19</v>
      </c>
      <c r="K2291">
        <v>16.920000000000002</v>
      </c>
      <c r="L2291">
        <v>1</v>
      </c>
      <c r="M2291">
        <v>5.17</v>
      </c>
      <c r="N2291">
        <v>331</v>
      </c>
      <c r="O2291">
        <v>0</v>
      </c>
    </row>
    <row r="2292" spans="1:15" x14ac:dyDescent="0.3">
      <c r="A2292" t="s">
        <v>232</v>
      </c>
      <c r="B2292" t="s">
        <v>15</v>
      </c>
      <c r="C2292">
        <v>31</v>
      </c>
      <c r="D2292" t="s">
        <v>16</v>
      </c>
      <c r="E2292" t="s">
        <v>31</v>
      </c>
      <c r="F2292" t="s">
        <v>233</v>
      </c>
      <c r="G2292">
        <v>1994.74</v>
      </c>
      <c r="H2292">
        <v>3</v>
      </c>
      <c r="I2292" s="1">
        <v>45205</v>
      </c>
      <c r="J2292" t="s">
        <v>23</v>
      </c>
      <c r="K2292">
        <v>39.950000000000003</v>
      </c>
      <c r="L2292">
        <v>0</v>
      </c>
      <c r="M2292">
        <v>48.87</v>
      </c>
      <c r="N2292">
        <v>252</v>
      </c>
      <c r="O2292">
        <f t="shared" si="35"/>
        <v>5935.35</v>
      </c>
    </row>
    <row r="2293" spans="1:15" x14ac:dyDescent="0.3">
      <c r="A2293" t="s">
        <v>900</v>
      </c>
      <c r="B2293" t="s">
        <v>25</v>
      </c>
      <c r="C2293">
        <v>59</v>
      </c>
      <c r="D2293" t="s">
        <v>37</v>
      </c>
      <c r="E2293" t="s">
        <v>38</v>
      </c>
      <c r="F2293" t="s">
        <v>901</v>
      </c>
      <c r="G2293">
        <v>1459.73</v>
      </c>
      <c r="H2293">
        <v>2</v>
      </c>
      <c r="I2293" s="1">
        <v>45205</v>
      </c>
      <c r="J2293" t="s">
        <v>28</v>
      </c>
      <c r="K2293">
        <v>11.83</v>
      </c>
      <c r="L2293">
        <v>0</v>
      </c>
      <c r="M2293">
        <v>36.89</v>
      </c>
      <c r="N2293">
        <v>127</v>
      </c>
      <c r="O2293">
        <f t="shared" si="35"/>
        <v>2882.57</v>
      </c>
    </row>
    <row r="2294" spans="1:15" x14ac:dyDescent="0.3">
      <c r="A2294" t="s">
        <v>999</v>
      </c>
      <c r="B2294" t="s">
        <v>25</v>
      </c>
      <c r="C2294">
        <v>20</v>
      </c>
      <c r="D2294" t="s">
        <v>67</v>
      </c>
      <c r="E2294" t="s">
        <v>41</v>
      </c>
      <c r="F2294" t="s">
        <v>1000</v>
      </c>
      <c r="G2294">
        <v>831.39</v>
      </c>
      <c r="H2294">
        <v>4</v>
      </c>
      <c r="I2294" s="1">
        <v>45205</v>
      </c>
      <c r="J2294" t="s">
        <v>28</v>
      </c>
      <c r="K2294">
        <v>29.18</v>
      </c>
      <c r="L2294">
        <v>1</v>
      </c>
      <c r="M2294">
        <v>28.45</v>
      </c>
      <c r="N2294">
        <v>216</v>
      </c>
      <c r="O2294">
        <v>0</v>
      </c>
    </row>
    <row r="2295" spans="1:15" x14ac:dyDescent="0.3">
      <c r="A2295" t="s">
        <v>1170</v>
      </c>
      <c r="B2295" t="s">
        <v>15</v>
      </c>
      <c r="C2295">
        <v>20</v>
      </c>
      <c r="D2295" t="s">
        <v>21</v>
      </c>
      <c r="E2295" t="s">
        <v>31</v>
      </c>
      <c r="F2295" t="s">
        <v>754</v>
      </c>
      <c r="G2295">
        <v>1457.89</v>
      </c>
      <c r="H2295">
        <v>1</v>
      </c>
      <c r="I2295" s="1">
        <v>45205</v>
      </c>
      <c r="J2295" t="s">
        <v>19</v>
      </c>
      <c r="K2295">
        <v>44.89</v>
      </c>
      <c r="L2295">
        <v>0</v>
      </c>
      <c r="M2295">
        <v>25.38</v>
      </c>
      <c r="N2295">
        <v>340</v>
      </c>
      <c r="O2295">
        <f t="shared" si="35"/>
        <v>1432.51</v>
      </c>
    </row>
    <row r="2296" spans="1:15" x14ac:dyDescent="0.3">
      <c r="A2296" t="s">
        <v>1395</v>
      </c>
      <c r="B2296" t="s">
        <v>25</v>
      </c>
      <c r="C2296">
        <v>40</v>
      </c>
      <c r="D2296" t="s">
        <v>21</v>
      </c>
      <c r="E2296" t="s">
        <v>26</v>
      </c>
      <c r="F2296" t="s">
        <v>313</v>
      </c>
      <c r="G2296">
        <v>4744.1099999999997</v>
      </c>
      <c r="H2296">
        <v>3</v>
      </c>
      <c r="I2296" s="1">
        <v>45205</v>
      </c>
      <c r="J2296" t="s">
        <v>23</v>
      </c>
      <c r="K2296">
        <v>37.130000000000003</v>
      </c>
      <c r="L2296">
        <v>1</v>
      </c>
      <c r="M2296">
        <v>1.99</v>
      </c>
      <c r="N2296">
        <v>456</v>
      </c>
      <c r="O2296">
        <v>0</v>
      </c>
    </row>
    <row r="2297" spans="1:15" x14ac:dyDescent="0.3">
      <c r="A2297" t="s">
        <v>1470</v>
      </c>
      <c r="B2297" t="s">
        <v>25</v>
      </c>
      <c r="C2297">
        <v>56</v>
      </c>
      <c r="D2297" t="s">
        <v>30</v>
      </c>
      <c r="E2297" t="s">
        <v>41</v>
      </c>
      <c r="F2297" t="s">
        <v>1471</v>
      </c>
      <c r="G2297">
        <v>1048.57</v>
      </c>
      <c r="H2297">
        <v>5</v>
      </c>
      <c r="I2297" s="1">
        <v>45205</v>
      </c>
      <c r="J2297" t="s">
        <v>19</v>
      </c>
      <c r="K2297">
        <v>38.799999999999997</v>
      </c>
      <c r="L2297">
        <v>1</v>
      </c>
      <c r="M2297">
        <v>9.26</v>
      </c>
      <c r="N2297">
        <v>374</v>
      </c>
      <c r="O2297">
        <v>0</v>
      </c>
    </row>
    <row r="2298" spans="1:15" x14ac:dyDescent="0.3">
      <c r="A2298" t="s">
        <v>2413</v>
      </c>
      <c r="B2298" t="s">
        <v>25</v>
      </c>
      <c r="C2298">
        <v>59</v>
      </c>
      <c r="D2298" t="s">
        <v>30</v>
      </c>
      <c r="E2298" t="s">
        <v>38</v>
      </c>
      <c r="F2298" t="s">
        <v>597</v>
      </c>
      <c r="G2298">
        <v>4195.0600000000004</v>
      </c>
      <c r="H2298">
        <v>1</v>
      </c>
      <c r="I2298" s="1">
        <v>45205</v>
      </c>
      <c r="J2298" t="s">
        <v>53</v>
      </c>
      <c r="K2298">
        <v>28.81</v>
      </c>
      <c r="L2298">
        <v>0</v>
      </c>
      <c r="M2298">
        <v>14.08</v>
      </c>
      <c r="N2298">
        <v>1</v>
      </c>
      <c r="O2298">
        <f t="shared" si="35"/>
        <v>4180.9800000000005</v>
      </c>
    </row>
    <row r="2299" spans="1:15" x14ac:dyDescent="0.3">
      <c r="A2299" t="s">
        <v>2438</v>
      </c>
      <c r="B2299" t="s">
        <v>15</v>
      </c>
      <c r="C2299">
        <v>52</v>
      </c>
      <c r="D2299" t="s">
        <v>67</v>
      </c>
      <c r="E2299" t="s">
        <v>26</v>
      </c>
      <c r="F2299" t="s">
        <v>487</v>
      </c>
      <c r="G2299">
        <v>4061.55</v>
      </c>
      <c r="H2299">
        <v>4</v>
      </c>
      <c r="I2299" s="1">
        <v>45205</v>
      </c>
      <c r="J2299" t="s">
        <v>53</v>
      </c>
      <c r="K2299">
        <v>16.3</v>
      </c>
      <c r="L2299">
        <v>1</v>
      </c>
      <c r="M2299">
        <v>2.27</v>
      </c>
      <c r="N2299">
        <v>249</v>
      </c>
      <c r="O2299">
        <v>0</v>
      </c>
    </row>
    <row r="2300" spans="1:15" x14ac:dyDescent="0.3">
      <c r="A2300" t="s">
        <v>3085</v>
      </c>
      <c r="B2300" t="s">
        <v>25</v>
      </c>
      <c r="C2300">
        <v>45</v>
      </c>
      <c r="D2300" t="s">
        <v>21</v>
      </c>
      <c r="E2300" t="s">
        <v>17</v>
      </c>
      <c r="F2300" t="s">
        <v>682</v>
      </c>
      <c r="G2300">
        <v>4155.3999999999996</v>
      </c>
      <c r="H2300">
        <v>1</v>
      </c>
      <c r="I2300" s="1">
        <v>45205</v>
      </c>
      <c r="J2300" t="s">
        <v>28</v>
      </c>
      <c r="K2300">
        <v>13.03</v>
      </c>
      <c r="L2300">
        <v>0</v>
      </c>
      <c r="M2300">
        <v>20.07</v>
      </c>
      <c r="N2300">
        <v>26</v>
      </c>
      <c r="O2300">
        <f t="shared" si="35"/>
        <v>4135.33</v>
      </c>
    </row>
    <row r="2301" spans="1:15" x14ac:dyDescent="0.3">
      <c r="A2301" t="s">
        <v>3409</v>
      </c>
      <c r="B2301" t="s">
        <v>25</v>
      </c>
      <c r="C2301">
        <v>57</v>
      </c>
      <c r="D2301" t="s">
        <v>37</v>
      </c>
      <c r="E2301" t="s">
        <v>26</v>
      </c>
      <c r="F2301" t="s">
        <v>2122</v>
      </c>
      <c r="G2301">
        <v>1286.1199999999999</v>
      </c>
      <c r="H2301">
        <v>3</v>
      </c>
      <c r="I2301" s="1">
        <v>45205</v>
      </c>
      <c r="J2301" t="s">
        <v>53</v>
      </c>
      <c r="K2301">
        <v>49.31</v>
      </c>
      <c r="L2301">
        <v>1</v>
      </c>
      <c r="M2301">
        <v>10.050000000000001</v>
      </c>
      <c r="N2301">
        <v>108</v>
      </c>
      <c r="O2301">
        <v>0</v>
      </c>
    </row>
    <row r="2302" spans="1:15" x14ac:dyDescent="0.3">
      <c r="A2302" t="s">
        <v>3516</v>
      </c>
      <c r="B2302" t="s">
        <v>15</v>
      </c>
      <c r="C2302">
        <v>57</v>
      </c>
      <c r="D2302" t="s">
        <v>67</v>
      </c>
      <c r="E2302" t="s">
        <v>26</v>
      </c>
      <c r="F2302" t="s">
        <v>309</v>
      </c>
      <c r="G2302">
        <v>4522.96</v>
      </c>
      <c r="H2302">
        <v>1</v>
      </c>
      <c r="I2302" s="1">
        <v>45205</v>
      </c>
      <c r="J2302" t="s">
        <v>19</v>
      </c>
      <c r="K2302">
        <v>3.86</v>
      </c>
      <c r="L2302">
        <v>0</v>
      </c>
      <c r="M2302">
        <v>12.72</v>
      </c>
      <c r="N2302">
        <v>328</v>
      </c>
      <c r="O2302">
        <f t="shared" si="35"/>
        <v>4510.24</v>
      </c>
    </row>
    <row r="2303" spans="1:15" x14ac:dyDescent="0.3">
      <c r="A2303" t="s">
        <v>3544</v>
      </c>
      <c r="B2303" t="s">
        <v>25</v>
      </c>
      <c r="C2303">
        <v>56</v>
      </c>
      <c r="D2303" t="s">
        <v>16</v>
      </c>
      <c r="E2303" t="s">
        <v>26</v>
      </c>
      <c r="F2303" t="s">
        <v>919</v>
      </c>
      <c r="G2303">
        <v>3586.17</v>
      </c>
      <c r="H2303">
        <v>5</v>
      </c>
      <c r="I2303" s="1">
        <v>45205</v>
      </c>
      <c r="J2303" t="s">
        <v>33</v>
      </c>
      <c r="K2303">
        <v>4.26</v>
      </c>
      <c r="L2303">
        <v>1</v>
      </c>
      <c r="M2303">
        <v>37.729999999999997</v>
      </c>
      <c r="N2303">
        <v>265</v>
      </c>
      <c r="O2303">
        <v>0</v>
      </c>
    </row>
    <row r="2304" spans="1:15" x14ac:dyDescent="0.3">
      <c r="A2304" t="s">
        <v>3560</v>
      </c>
      <c r="B2304" t="s">
        <v>25</v>
      </c>
      <c r="C2304">
        <v>26</v>
      </c>
      <c r="D2304" t="s">
        <v>67</v>
      </c>
      <c r="E2304" t="s">
        <v>17</v>
      </c>
      <c r="F2304" t="s">
        <v>754</v>
      </c>
      <c r="G2304">
        <v>4908.6099999999997</v>
      </c>
      <c r="H2304">
        <v>5</v>
      </c>
      <c r="I2304" s="1">
        <v>45205</v>
      </c>
      <c r="J2304" t="s">
        <v>19</v>
      </c>
      <c r="K2304">
        <v>47.96</v>
      </c>
      <c r="L2304">
        <v>1</v>
      </c>
      <c r="M2304">
        <v>26.13</v>
      </c>
      <c r="N2304">
        <v>332</v>
      </c>
      <c r="O2304">
        <v>0</v>
      </c>
    </row>
    <row r="2305" spans="1:15" x14ac:dyDescent="0.3">
      <c r="A2305" t="s">
        <v>181</v>
      </c>
      <c r="B2305" t="s">
        <v>25</v>
      </c>
      <c r="C2305">
        <v>50</v>
      </c>
      <c r="D2305" t="s">
        <v>30</v>
      </c>
      <c r="E2305" t="s">
        <v>38</v>
      </c>
      <c r="F2305" t="s">
        <v>182</v>
      </c>
      <c r="G2305">
        <v>2179.2600000000002</v>
      </c>
      <c r="H2305">
        <v>4</v>
      </c>
      <c r="I2305" s="1">
        <v>45206</v>
      </c>
      <c r="J2305" t="s">
        <v>19</v>
      </c>
      <c r="K2305">
        <v>20.98</v>
      </c>
      <c r="L2305">
        <v>1</v>
      </c>
      <c r="M2305">
        <v>16.940000000000001</v>
      </c>
      <c r="N2305">
        <v>286</v>
      </c>
      <c r="O2305">
        <v>0</v>
      </c>
    </row>
    <row r="2306" spans="1:15" x14ac:dyDescent="0.3">
      <c r="A2306" t="s">
        <v>430</v>
      </c>
      <c r="B2306" t="s">
        <v>15</v>
      </c>
      <c r="C2306">
        <v>39</v>
      </c>
      <c r="D2306" t="s">
        <v>37</v>
      </c>
      <c r="E2306" t="s">
        <v>31</v>
      </c>
      <c r="F2306" t="s">
        <v>431</v>
      </c>
      <c r="G2306">
        <v>3387.68</v>
      </c>
      <c r="H2306">
        <v>5</v>
      </c>
      <c r="I2306" s="1">
        <v>45206</v>
      </c>
      <c r="J2306" t="s">
        <v>53</v>
      </c>
      <c r="K2306">
        <v>57.46</v>
      </c>
      <c r="L2306">
        <v>1</v>
      </c>
      <c r="M2306">
        <v>23.82</v>
      </c>
      <c r="N2306">
        <v>485</v>
      </c>
      <c r="O2306">
        <v>0</v>
      </c>
    </row>
    <row r="2307" spans="1:15" x14ac:dyDescent="0.3">
      <c r="A2307" t="s">
        <v>583</v>
      </c>
      <c r="B2307" t="s">
        <v>15</v>
      </c>
      <c r="C2307">
        <v>25</v>
      </c>
      <c r="D2307" t="s">
        <v>37</v>
      </c>
      <c r="E2307" t="s">
        <v>31</v>
      </c>
      <c r="F2307" t="s">
        <v>584</v>
      </c>
      <c r="G2307">
        <v>2292.65</v>
      </c>
      <c r="H2307">
        <v>3</v>
      </c>
      <c r="I2307" s="1">
        <v>45206</v>
      </c>
      <c r="J2307" t="s">
        <v>33</v>
      </c>
      <c r="K2307">
        <v>35.51</v>
      </c>
      <c r="L2307">
        <v>0</v>
      </c>
      <c r="M2307">
        <v>35.14</v>
      </c>
      <c r="N2307">
        <v>202</v>
      </c>
      <c r="O2307">
        <f t="shared" ref="O2307:O2370" si="36">(G2307 * H2307) - M2307</f>
        <v>6842.81</v>
      </c>
    </row>
    <row r="2308" spans="1:15" x14ac:dyDescent="0.3">
      <c r="A2308" t="s">
        <v>1898</v>
      </c>
      <c r="B2308" t="s">
        <v>25</v>
      </c>
      <c r="C2308">
        <v>51</v>
      </c>
      <c r="D2308" t="s">
        <v>21</v>
      </c>
      <c r="E2308" t="s">
        <v>26</v>
      </c>
      <c r="F2308" t="s">
        <v>409</v>
      </c>
      <c r="G2308">
        <v>1020.6</v>
      </c>
      <c r="H2308">
        <v>4</v>
      </c>
      <c r="I2308" s="1">
        <v>45206</v>
      </c>
      <c r="J2308" t="s">
        <v>53</v>
      </c>
      <c r="K2308">
        <v>3.48</v>
      </c>
      <c r="L2308">
        <v>1</v>
      </c>
      <c r="M2308">
        <v>21.45</v>
      </c>
      <c r="N2308">
        <v>315</v>
      </c>
      <c r="O2308">
        <v>0</v>
      </c>
    </row>
    <row r="2309" spans="1:15" x14ac:dyDescent="0.3">
      <c r="A2309" t="s">
        <v>1944</v>
      </c>
      <c r="B2309" t="s">
        <v>15</v>
      </c>
      <c r="C2309">
        <v>44</v>
      </c>
      <c r="D2309" t="s">
        <v>16</v>
      </c>
      <c r="E2309" t="s">
        <v>17</v>
      </c>
      <c r="F2309" t="s">
        <v>1109</v>
      </c>
      <c r="G2309">
        <v>3744.05</v>
      </c>
      <c r="H2309">
        <v>3</v>
      </c>
      <c r="I2309" s="1">
        <v>45206</v>
      </c>
      <c r="J2309" t="s">
        <v>19</v>
      </c>
      <c r="K2309">
        <v>12.01</v>
      </c>
      <c r="L2309">
        <v>0</v>
      </c>
      <c r="M2309">
        <v>29.53</v>
      </c>
      <c r="N2309">
        <v>244</v>
      </c>
      <c r="O2309">
        <f t="shared" si="36"/>
        <v>11202.62</v>
      </c>
    </row>
    <row r="2310" spans="1:15" x14ac:dyDescent="0.3">
      <c r="A2310" t="s">
        <v>3253</v>
      </c>
      <c r="B2310" t="s">
        <v>15</v>
      </c>
      <c r="C2310">
        <v>56</v>
      </c>
      <c r="D2310" t="s">
        <v>67</v>
      </c>
      <c r="E2310" t="s">
        <v>17</v>
      </c>
      <c r="F2310" t="s">
        <v>157</v>
      </c>
      <c r="G2310">
        <v>684.86</v>
      </c>
      <c r="H2310">
        <v>4</v>
      </c>
      <c r="I2310" s="1">
        <v>45206</v>
      </c>
      <c r="J2310" t="s">
        <v>33</v>
      </c>
      <c r="K2310">
        <v>49.36</v>
      </c>
      <c r="L2310">
        <v>1</v>
      </c>
      <c r="M2310">
        <v>48.26</v>
      </c>
      <c r="N2310">
        <v>140</v>
      </c>
      <c r="O2310">
        <v>0</v>
      </c>
    </row>
    <row r="2311" spans="1:15" x14ac:dyDescent="0.3">
      <c r="A2311" t="s">
        <v>3317</v>
      </c>
      <c r="B2311" t="s">
        <v>25</v>
      </c>
      <c r="C2311">
        <v>39</v>
      </c>
      <c r="D2311" t="s">
        <v>16</v>
      </c>
      <c r="E2311" t="s">
        <v>17</v>
      </c>
      <c r="F2311" t="s">
        <v>321</v>
      </c>
      <c r="G2311">
        <v>4557.87</v>
      </c>
      <c r="H2311">
        <v>2</v>
      </c>
      <c r="I2311" s="1">
        <v>45206</v>
      </c>
      <c r="J2311" t="s">
        <v>33</v>
      </c>
      <c r="K2311">
        <v>21.25</v>
      </c>
      <c r="L2311">
        <v>1</v>
      </c>
      <c r="M2311">
        <v>30.66</v>
      </c>
      <c r="N2311">
        <v>424</v>
      </c>
      <c r="O2311">
        <v>0</v>
      </c>
    </row>
    <row r="2312" spans="1:15" x14ac:dyDescent="0.3">
      <c r="A2312" t="s">
        <v>3629</v>
      </c>
      <c r="B2312" t="s">
        <v>15</v>
      </c>
      <c r="C2312">
        <v>38</v>
      </c>
      <c r="D2312" t="s">
        <v>37</v>
      </c>
      <c r="E2312" t="s">
        <v>26</v>
      </c>
      <c r="F2312" t="s">
        <v>366</v>
      </c>
      <c r="G2312">
        <v>4767.33</v>
      </c>
      <c r="H2312">
        <v>4</v>
      </c>
      <c r="I2312" s="1">
        <v>45206</v>
      </c>
      <c r="J2312" t="s">
        <v>33</v>
      </c>
      <c r="K2312">
        <v>30.4</v>
      </c>
      <c r="L2312">
        <v>0</v>
      </c>
      <c r="M2312">
        <v>3.16</v>
      </c>
      <c r="N2312">
        <v>337</v>
      </c>
      <c r="O2312">
        <f t="shared" si="36"/>
        <v>19066.16</v>
      </c>
    </row>
    <row r="2313" spans="1:15" x14ac:dyDescent="0.3">
      <c r="A2313" t="s">
        <v>3709</v>
      </c>
      <c r="B2313" t="s">
        <v>15</v>
      </c>
      <c r="C2313">
        <v>46</v>
      </c>
      <c r="D2313" t="s">
        <v>37</v>
      </c>
      <c r="E2313" t="s">
        <v>41</v>
      </c>
      <c r="F2313" t="s">
        <v>3538</v>
      </c>
      <c r="G2313">
        <v>3289.08</v>
      </c>
      <c r="H2313">
        <v>1</v>
      </c>
      <c r="I2313" s="1">
        <v>45206</v>
      </c>
      <c r="J2313" t="s">
        <v>23</v>
      </c>
      <c r="K2313">
        <v>35.32</v>
      </c>
      <c r="L2313">
        <v>1</v>
      </c>
      <c r="M2313">
        <v>35.450000000000003</v>
      </c>
      <c r="N2313">
        <v>222</v>
      </c>
      <c r="O2313">
        <v>0</v>
      </c>
    </row>
    <row r="2314" spans="1:15" x14ac:dyDescent="0.3">
      <c r="A2314" t="s">
        <v>173</v>
      </c>
      <c r="B2314" t="s">
        <v>15</v>
      </c>
      <c r="C2314">
        <v>28</v>
      </c>
      <c r="D2314" t="s">
        <v>30</v>
      </c>
      <c r="E2314" t="s">
        <v>26</v>
      </c>
      <c r="F2314" t="s">
        <v>174</v>
      </c>
      <c r="G2314">
        <v>2637.13</v>
      </c>
      <c r="H2314">
        <v>5</v>
      </c>
      <c r="I2314" s="1">
        <v>45207</v>
      </c>
      <c r="J2314" t="s">
        <v>53</v>
      </c>
      <c r="K2314">
        <v>57.84</v>
      </c>
      <c r="L2314">
        <v>1</v>
      </c>
      <c r="M2314">
        <v>21.03</v>
      </c>
      <c r="N2314">
        <v>24</v>
      </c>
      <c r="O2314">
        <v>0</v>
      </c>
    </row>
    <row r="2315" spans="1:15" x14ac:dyDescent="0.3">
      <c r="A2315" t="s">
        <v>811</v>
      </c>
      <c r="B2315" t="s">
        <v>15</v>
      </c>
      <c r="C2315">
        <v>31</v>
      </c>
      <c r="D2315" t="s">
        <v>21</v>
      </c>
      <c r="E2315" t="s">
        <v>17</v>
      </c>
      <c r="F2315" t="s">
        <v>812</v>
      </c>
      <c r="G2315">
        <v>2429.96</v>
      </c>
      <c r="H2315">
        <v>1</v>
      </c>
      <c r="I2315" s="1">
        <v>45207</v>
      </c>
      <c r="J2315" t="s">
        <v>33</v>
      </c>
      <c r="K2315">
        <v>29.78</v>
      </c>
      <c r="L2315">
        <v>0</v>
      </c>
      <c r="M2315">
        <v>8.67</v>
      </c>
      <c r="N2315">
        <v>35</v>
      </c>
      <c r="O2315">
        <f t="shared" si="36"/>
        <v>2421.29</v>
      </c>
    </row>
    <row r="2316" spans="1:15" x14ac:dyDescent="0.3">
      <c r="A2316" t="s">
        <v>1153</v>
      </c>
      <c r="B2316" t="s">
        <v>15</v>
      </c>
      <c r="C2316">
        <v>30</v>
      </c>
      <c r="D2316" t="s">
        <v>67</v>
      </c>
      <c r="E2316" t="s">
        <v>41</v>
      </c>
      <c r="F2316" t="s">
        <v>1154</v>
      </c>
      <c r="G2316">
        <v>4783</v>
      </c>
      <c r="H2316">
        <v>1</v>
      </c>
      <c r="I2316" s="1">
        <v>45207</v>
      </c>
      <c r="J2316" t="s">
        <v>19</v>
      </c>
      <c r="K2316">
        <v>8.49</v>
      </c>
      <c r="L2316">
        <v>1</v>
      </c>
      <c r="M2316">
        <v>21.81</v>
      </c>
      <c r="N2316">
        <v>308</v>
      </c>
      <c r="O2316">
        <v>0</v>
      </c>
    </row>
    <row r="2317" spans="1:15" x14ac:dyDescent="0.3">
      <c r="A2317" t="s">
        <v>1318</v>
      </c>
      <c r="B2317" t="s">
        <v>25</v>
      </c>
      <c r="C2317">
        <v>19</v>
      </c>
      <c r="D2317" t="s">
        <v>21</v>
      </c>
      <c r="E2317" t="s">
        <v>31</v>
      </c>
      <c r="F2317" t="s">
        <v>1319</v>
      </c>
      <c r="G2317">
        <v>4018.73</v>
      </c>
      <c r="H2317">
        <v>5</v>
      </c>
      <c r="I2317" s="1">
        <v>45207</v>
      </c>
      <c r="J2317" t="s">
        <v>53</v>
      </c>
      <c r="K2317">
        <v>42.9</v>
      </c>
      <c r="L2317">
        <v>0</v>
      </c>
      <c r="M2317">
        <v>1.42</v>
      </c>
      <c r="N2317">
        <v>232</v>
      </c>
      <c r="O2317">
        <f t="shared" si="36"/>
        <v>20092.230000000003</v>
      </c>
    </row>
    <row r="2318" spans="1:15" x14ac:dyDescent="0.3">
      <c r="A2318" t="s">
        <v>1505</v>
      </c>
      <c r="B2318" t="s">
        <v>25</v>
      </c>
      <c r="C2318">
        <v>29</v>
      </c>
      <c r="D2318" t="s">
        <v>67</v>
      </c>
      <c r="E2318" t="s">
        <v>31</v>
      </c>
      <c r="F2318" t="s">
        <v>804</v>
      </c>
      <c r="G2318">
        <v>2173.4299999999998</v>
      </c>
      <c r="H2318">
        <v>2</v>
      </c>
      <c r="I2318" s="1">
        <v>45207</v>
      </c>
      <c r="J2318" t="s">
        <v>33</v>
      </c>
      <c r="K2318">
        <v>38.75</v>
      </c>
      <c r="L2318">
        <v>0</v>
      </c>
      <c r="M2318">
        <v>23.16</v>
      </c>
      <c r="N2318">
        <v>496</v>
      </c>
      <c r="O2318">
        <f t="shared" si="36"/>
        <v>4323.7</v>
      </c>
    </row>
    <row r="2319" spans="1:15" x14ac:dyDescent="0.3">
      <c r="A2319" t="s">
        <v>2131</v>
      </c>
      <c r="B2319" t="s">
        <v>15</v>
      </c>
      <c r="C2319">
        <v>40</v>
      </c>
      <c r="D2319" t="s">
        <v>30</v>
      </c>
      <c r="E2319" t="s">
        <v>38</v>
      </c>
      <c r="F2319" t="s">
        <v>1618</v>
      </c>
      <c r="G2319">
        <v>3776.07</v>
      </c>
      <c r="H2319">
        <v>5</v>
      </c>
      <c r="I2319" s="1">
        <v>45207</v>
      </c>
      <c r="J2319" t="s">
        <v>33</v>
      </c>
      <c r="K2319">
        <v>22.46</v>
      </c>
      <c r="L2319">
        <v>0</v>
      </c>
      <c r="M2319">
        <v>10.02</v>
      </c>
      <c r="N2319">
        <v>440</v>
      </c>
      <c r="O2319">
        <f t="shared" si="36"/>
        <v>18870.330000000002</v>
      </c>
    </row>
    <row r="2320" spans="1:15" x14ac:dyDescent="0.3">
      <c r="A2320" t="s">
        <v>2348</v>
      </c>
      <c r="B2320" t="s">
        <v>15</v>
      </c>
      <c r="C2320">
        <v>22</v>
      </c>
      <c r="D2320" t="s">
        <v>21</v>
      </c>
      <c r="E2320" t="s">
        <v>41</v>
      </c>
      <c r="F2320" t="s">
        <v>688</v>
      </c>
      <c r="G2320">
        <v>2159.1999999999998</v>
      </c>
      <c r="H2320">
        <v>1</v>
      </c>
      <c r="I2320" s="1">
        <v>45207</v>
      </c>
      <c r="J2320" t="s">
        <v>23</v>
      </c>
      <c r="K2320">
        <v>27.42</v>
      </c>
      <c r="L2320">
        <v>0</v>
      </c>
      <c r="M2320">
        <v>15.85</v>
      </c>
      <c r="N2320">
        <v>212</v>
      </c>
      <c r="O2320">
        <f t="shared" si="36"/>
        <v>2143.35</v>
      </c>
    </row>
    <row r="2321" spans="1:15" x14ac:dyDescent="0.3">
      <c r="A2321" t="s">
        <v>2350</v>
      </c>
      <c r="B2321" t="s">
        <v>15</v>
      </c>
      <c r="C2321">
        <v>46</v>
      </c>
      <c r="D2321" t="s">
        <v>30</v>
      </c>
      <c r="E2321" t="s">
        <v>41</v>
      </c>
      <c r="F2321" t="s">
        <v>1150</v>
      </c>
      <c r="G2321">
        <v>3918.4</v>
      </c>
      <c r="H2321">
        <v>2</v>
      </c>
      <c r="I2321" s="1">
        <v>45207</v>
      </c>
      <c r="J2321" t="s">
        <v>23</v>
      </c>
      <c r="K2321">
        <v>19.97</v>
      </c>
      <c r="L2321">
        <v>0</v>
      </c>
      <c r="M2321">
        <v>14.78</v>
      </c>
      <c r="N2321">
        <v>132</v>
      </c>
      <c r="O2321">
        <f t="shared" si="36"/>
        <v>7822.02</v>
      </c>
    </row>
    <row r="2322" spans="1:15" x14ac:dyDescent="0.3">
      <c r="A2322" t="s">
        <v>2368</v>
      </c>
      <c r="B2322" t="s">
        <v>25</v>
      </c>
      <c r="C2322">
        <v>31</v>
      </c>
      <c r="D2322" t="s">
        <v>37</v>
      </c>
      <c r="E2322" t="s">
        <v>41</v>
      </c>
      <c r="F2322" t="s">
        <v>300</v>
      </c>
      <c r="G2322">
        <v>3602</v>
      </c>
      <c r="H2322">
        <v>1</v>
      </c>
      <c r="I2322" s="1">
        <v>45207</v>
      </c>
      <c r="J2322" t="s">
        <v>33</v>
      </c>
      <c r="K2322">
        <v>5.93</v>
      </c>
      <c r="L2322">
        <v>0</v>
      </c>
      <c r="M2322">
        <v>3.89</v>
      </c>
      <c r="N2322">
        <v>380</v>
      </c>
      <c r="O2322">
        <f t="shared" si="36"/>
        <v>3598.11</v>
      </c>
    </row>
    <row r="2323" spans="1:15" x14ac:dyDescent="0.3">
      <c r="A2323" t="s">
        <v>2472</v>
      </c>
      <c r="B2323" t="s">
        <v>15</v>
      </c>
      <c r="C2323">
        <v>46</v>
      </c>
      <c r="D2323" t="s">
        <v>30</v>
      </c>
      <c r="E2323" t="s">
        <v>38</v>
      </c>
      <c r="F2323" t="s">
        <v>2473</v>
      </c>
      <c r="G2323">
        <v>4126.33</v>
      </c>
      <c r="H2323">
        <v>4</v>
      </c>
      <c r="I2323" s="1">
        <v>45207</v>
      </c>
      <c r="J2323" t="s">
        <v>53</v>
      </c>
      <c r="K2323">
        <v>19.34</v>
      </c>
      <c r="L2323">
        <v>1</v>
      </c>
      <c r="M2323">
        <v>3.07</v>
      </c>
      <c r="N2323">
        <v>104</v>
      </c>
      <c r="O2323">
        <v>0</v>
      </c>
    </row>
    <row r="2324" spans="1:15" x14ac:dyDescent="0.3">
      <c r="A2324" t="s">
        <v>2796</v>
      </c>
      <c r="B2324" t="s">
        <v>25</v>
      </c>
      <c r="C2324">
        <v>39</v>
      </c>
      <c r="D2324" t="s">
        <v>16</v>
      </c>
      <c r="E2324" t="s">
        <v>38</v>
      </c>
      <c r="F2324" t="s">
        <v>770</v>
      </c>
      <c r="G2324">
        <v>4829.1000000000004</v>
      </c>
      <c r="H2324">
        <v>2</v>
      </c>
      <c r="I2324" s="1">
        <v>45207</v>
      </c>
      <c r="J2324" t="s">
        <v>33</v>
      </c>
      <c r="K2324">
        <v>35.33</v>
      </c>
      <c r="L2324">
        <v>0</v>
      </c>
      <c r="M2324">
        <v>28.49</v>
      </c>
      <c r="N2324">
        <v>66</v>
      </c>
      <c r="O2324">
        <f t="shared" si="36"/>
        <v>9629.7100000000009</v>
      </c>
    </row>
    <row r="2325" spans="1:15" x14ac:dyDescent="0.3">
      <c r="A2325" t="s">
        <v>3464</v>
      </c>
      <c r="B2325" t="s">
        <v>15</v>
      </c>
      <c r="C2325">
        <v>38</v>
      </c>
      <c r="D2325" t="s">
        <v>16</v>
      </c>
      <c r="E2325" t="s">
        <v>17</v>
      </c>
      <c r="F2325" t="s">
        <v>1096</v>
      </c>
      <c r="G2325">
        <v>3695.98</v>
      </c>
      <c r="H2325">
        <v>5</v>
      </c>
      <c r="I2325" s="1">
        <v>45207</v>
      </c>
      <c r="J2325" t="s">
        <v>23</v>
      </c>
      <c r="K2325">
        <v>55.82</v>
      </c>
      <c r="L2325">
        <v>1</v>
      </c>
      <c r="M2325">
        <v>15.34</v>
      </c>
      <c r="N2325">
        <v>438</v>
      </c>
      <c r="O2325">
        <v>0</v>
      </c>
    </row>
    <row r="2326" spans="1:15" x14ac:dyDescent="0.3">
      <c r="A2326" t="s">
        <v>20</v>
      </c>
      <c r="B2326" t="s">
        <v>15</v>
      </c>
      <c r="C2326">
        <v>39</v>
      </c>
      <c r="D2326" t="s">
        <v>21</v>
      </c>
      <c r="E2326" t="s">
        <v>17</v>
      </c>
      <c r="F2326" t="s">
        <v>22</v>
      </c>
      <c r="G2326">
        <v>4565.8500000000004</v>
      </c>
      <c r="H2326">
        <v>2</v>
      </c>
      <c r="I2326" s="1">
        <v>45208</v>
      </c>
      <c r="J2326" t="s">
        <v>23</v>
      </c>
      <c r="K2326">
        <v>52.97</v>
      </c>
      <c r="L2326">
        <v>1</v>
      </c>
      <c r="M2326">
        <v>48.47</v>
      </c>
      <c r="N2326">
        <v>366</v>
      </c>
      <c r="O2326">
        <v>0</v>
      </c>
    </row>
    <row r="2327" spans="1:15" x14ac:dyDescent="0.3">
      <c r="A2327" t="s">
        <v>273</v>
      </c>
      <c r="B2327" t="s">
        <v>25</v>
      </c>
      <c r="C2327">
        <v>56</v>
      </c>
      <c r="D2327" t="s">
        <v>37</v>
      </c>
      <c r="E2327" t="s">
        <v>38</v>
      </c>
      <c r="F2327" t="s">
        <v>274</v>
      </c>
      <c r="G2327">
        <v>1633.69</v>
      </c>
      <c r="H2327">
        <v>2</v>
      </c>
      <c r="I2327" s="1">
        <v>45208</v>
      </c>
      <c r="J2327" t="s">
        <v>19</v>
      </c>
      <c r="K2327">
        <v>46.5</v>
      </c>
      <c r="L2327">
        <v>0</v>
      </c>
      <c r="M2327">
        <v>3.26</v>
      </c>
      <c r="N2327">
        <v>79</v>
      </c>
      <c r="O2327">
        <f t="shared" si="36"/>
        <v>3264.12</v>
      </c>
    </row>
    <row r="2328" spans="1:15" x14ac:dyDescent="0.3">
      <c r="A2328" t="s">
        <v>1163</v>
      </c>
      <c r="B2328" t="s">
        <v>15</v>
      </c>
      <c r="C2328">
        <v>49</v>
      </c>
      <c r="D2328" t="s">
        <v>67</v>
      </c>
      <c r="E2328" t="s">
        <v>26</v>
      </c>
      <c r="F2328" t="s">
        <v>1164</v>
      </c>
      <c r="G2328">
        <v>1032.92</v>
      </c>
      <c r="H2328">
        <v>2</v>
      </c>
      <c r="I2328" s="1">
        <v>45208</v>
      </c>
      <c r="J2328" t="s">
        <v>23</v>
      </c>
      <c r="K2328">
        <v>9.39</v>
      </c>
      <c r="L2328">
        <v>0</v>
      </c>
      <c r="M2328">
        <v>33.92</v>
      </c>
      <c r="N2328">
        <v>300</v>
      </c>
      <c r="O2328">
        <f t="shared" si="36"/>
        <v>2031.92</v>
      </c>
    </row>
    <row r="2329" spans="1:15" x14ac:dyDescent="0.3">
      <c r="A2329" t="s">
        <v>1190</v>
      </c>
      <c r="B2329" t="s">
        <v>15</v>
      </c>
      <c r="C2329">
        <v>44</v>
      </c>
      <c r="D2329" t="s">
        <v>30</v>
      </c>
      <c r="E2329" t="s">
        <v>38</v>
      </c>
      <c r="F2329" t="s">
        <v>940</v>
      </c>
      <c r="G2329">
        <v>942.45</v>
      </c>
      <c r="H2329">
        <v>5</v>
      </c>
      <c r="I2329" s="1">
        <v>45208</v>
      </c>
      <c r="J2329" t="s">
        <v>28</v>
      </c>
      <c r="K2329">
        <v>46.58</v>
      </c>
      <c r="L2329">
        <v>1</v>
      </c>
      <c r="M2329">
        <v>49.59</v>
      </c>
      <c r="N2329">
        <v>52</v>
      </c>
      <c r="O2329">
        <v>0</v>
      </c>
    </row>
    <row r="2330" spans="1:15" x14ac:dyDescent="0.3">
      <c r="A2330" t="s">
        <v>1488</v>
      </c>
      <c r="B2330" t="s">
        <v>25</v>
      </c>
      <c r="C2330">
        <v>25</v>
      </c>
      <c r="D2330" t="s">
        <v>67</v>
      </c>
      <c r="E2330" t="s">
        <v>17</v>
      </c>
      <c r="F2330" t="s">
        <v>1489</v>
      </c>
      <c r="G2330">
        <v>2074.1799999999998</v>
      </c>
      <c r="H2330">
        <v>2</v>
      </c>
      <c r="I2330" s="1">
        <v>45208</v>
      </c>
      <c r="J2330" t="s">
        <v>23</v>
      </c>
      <c r="K2330">
        <v>30.53</v>
      </c>
      <c r="L2330">
        <v>1</v>
      </c>
      <c r="M2330">
        <v>49.68</v>
      </c>
      <c r="N2330">
        <v>221</v>
      </c>
      <c r="O2330">
        <v>0</v>
      </c>
    </row>
    <row r="2331" spans="1:15" x14ac:dyDescent="0.3">
      <c r="A2331" t="s">
        <v>3207</v>
      </c>
      <c r="B2331" t="s">
        <v>25</v>
      </c>
      <c r="C2331">
        <v>54</v>
      </c>
      <c r="D2331" t="s">
        <v>16</v>
      </c>
      <c r="E2331" t="s">
        <v>41</v>
      </c>
      <c r="F2331" t="s">
        <v>465</v>
      </c>
      <c r="G2331">
        <v>1370.29</v>
      </c>
      <c r="H2331">
        <v>4</v>
      </c>
      <c r="I2331" s="1">
        <v>45208</v>
      </c>
      <c r="J2331" t="s">
        <v>28</v>
      </c>
      <c r="K2331">
        <v>30.54</v>
      </c>
      <c r="L2331">
        <v>0</v>
      </c>
      <c r="M2331">
        <v>25.87</v>
      </c>
      <c r="N2331">
        <v>45</v>
      </c>
      <c r="O2331">
        <f t="shared" si="36"/>
        <v>5455.29</v>
      </c>
    </row>
    <row r="2332" spans="1:15" x14ac:dyDescent="0.3">
      <c r="A2332" t="s">
        <v>3501</v>
      </c>
      <c r="B2332" t="s">
        <v>25</v>
      </c>
      <c r="C2332">
        <v>22</v>
      </c>
      <c r="D2332" t="s">
        <v>37</v>
      </c>
      <c r="E2332" t="s">
        <v>17</v>
      </c>
      <c r="F2332" t="s">
        <v>1319</v>
      </c>
      <c r="G2332">
        <v>1589.6</v>
      </c>
      <c r="H2332">
        <v>4</v>
      </c>
      <c r="I2332" s="1">
        <v>45208</v>
      </c>
      <c r="J2332" t="s">
        <v>53</v>
      </c>
      <c r="K2332">
        <v>33.01</v>
      </c>
      <c r="L2332">
        <v>1</v>
      </c>
      <c r="M2332">
        <v>14.63</v>
      </c>
      <c r="N2332">
        <v>182</v>
      </c>
      <c r="O2332">
        <v>0</v>
      </c>
    </row>
    <row r="2333" spans="1:15" x14ac:dyDescent="0.3">
      <c r="A2333" t="s">
        <v>3591</v>
      </c>
      <c r="B2333" t="s">
        <v>15</v>
      </c>
      <c r="C2333">
        <v>53</v>
      </c>
      <c r="D2333" t="s">
        <v>16</v>
      </c>
      <c r="E2333" t="s">
        <v>17</v>
      </c>
      <c r="F2333" t="s">
        <v>1066</v>
      </c>
      <c r="G2333">
        <v>1126.56</v>
      </c>
      <c r="H2333">
        <v>2</v>
      </c>
      <c r="I2333" s="1">
        <v>45208</v>
      </c>
      <c r="J2333" t="s">
        <v>23</v>
      </c>
      <c r="K2333">
        <v>43.9</v>
      </c>
      <c r="L2333">
        <v>0</v>
      </c>
      <c r="M2333">
        <v>28.68</v>
      </c>
      <c r="N2333">
        <v>328</v>
      </c>
      <c r="O2333">
        <f t="shared" si="36"/>
        <v>2224.44</v>
      </c>
    </row>
    <row r="2334" spans="1:15" x14ac:dyDescent="0.3">
      <c r="A2334" t="s">
        <v>698</v>
      </c>
      <c r="B2334" t="s">
        <v>15</v>
      </c>
      <c r="C2334">
        <v>19</v>
      </c>
      <c r="D2334" t="s">
        <v>21</v>
      </c>
      <c r="E2334" t="s">
        <v>31</v>
      </c>
      <c r="F2334" t="s">
        <v>699</v>
      </c>
      <c r="G2334">
        <v>3393.63</v>
      </c>
      <c r="H2334">
        <v>3</v>
      </c>
      <c r="I2334" s="1">
        <v>45209</v>
      </c>
      <c r="J2334" t="s">
        <v>33</v>
      </c>
      <c r="K2334">
        <v>24.61</v>
      </c>
      <c r="L2334">
        <v>1</v>
      </c>
      <c r="M2334">
        <v>28.24</v>
      </c>
      <c r="N2334">
        <v>462</v>
      </c>
      <c r="O2334">
        <v>0</v>
      </c>
    </row>
    <row r="2335" spans="1:15" x14ac:dyDescent="0.3">
      <c r="A2335" t="s">
        <v>1580</v>
      </c>
      <c r="B2335" t="s">
        <v>25</v>
      </c>
      <c r="C2335">
        <v>55</v>
      </c>
      <c r="D2335" t="s">
        <v>30</v>
      </c>
      <c r="E2335" t="s">
        <v>31</v>
      </c>
      <c r="F2335" t="s">
        <v>1372</v>
      </c>
      <c r="G2335">
        <v>2201.9299999999998</v>
      </c>
      <c r="H2335">
        <v>2</v>
      </c>
      <c r="I2335" s="1">
        <v>45209</v>
      </c>
      <c r="J2335" t="s">
        <v>53</v>
      </c>
      <c r="K2335">
        <v>30.9</v>
      </c>
      <c r="L2335">
        <v>1</v>
      </c>
      <c r="M2335">
        <v>17.399999999999999</v>
      </c>
      <c r="N2335">
        <v>267</v>
      </c>
      <c r="O2335">
        <v>0</v>
      </c>
    </row>
    <row r="2336" spans="1:15" x14ac:dyDescent="0.3">
      <c r="A2336" t="s">
        <v>1883</v>
      </c>
      <c r="B2336" t="s">
        <v>15</v>
      </c>
      <c r="C2336">
        <v>21</v>
      </c>
      <c r="D2336" t="s">
        <v>16</v>
      </c>
      <c r="E2336" t="s">
        <v>17</v>
      </c>
      <c r="F2336" t="s">
        <v>429</v>
      </c>
      <c r="G2336">
        <v>1746.45</v>
      </c>
      <c r="H2336">
        <v>3</v>
      </c>
      <c r="I2336" s="1">
        <v>45209</v>
      </c>
      <c r="J2336" t="s">
        <v>33</v>
      </c>
      <c r="K2336">
        <v>19.170000000000002</v>
      </c>
      <c r="L2336">
        <v>1</v>
      </c>
      <c r="M2336">
        <v>1.75</v>
      </c>
      <c r="N2336">
        <v>237</v>
      </c>
      <c r="O2336">
        <v>0</v>
      </c>
    </row>
    <row r="2337" spans="1:15" x14ac:dyDescent="0.3">
      <c r="A2337" t="s">
        <v>2983</v>
      </c>
      <c r="B2337" t="s">
        <v>15</v>
      </c>
      <c r="C2337">
        <v>20</v>
      </c>
      <c r="D2337" t="s">
        <v>67</v>
      </c>
      <c r="E2337" t="s">
        <v>38</v>
      </c>
      <c r="F2337" t="s">
        <v>1239</v>
      </c>
      <c r="G2337">
        <v>3691.4</v>
      </c>
      <c r="H2337">
        <v>1</v>
      </c>
      <c r="I2337" s="1">
        <v>45209</v>
      </c>
      <c r="J2337" t="s">
        <v>53</v>
      </c>
      <c r="K2337">
        <v>4.1100000000000003</v>
      </c>
      <c r="L2337">
        <v>1</v>
      </c>
      <c r="M2337">
        <v>29.78</v>
      </c>
      <c r="N2337">
        <v>112</v>
      </c>
      <c r="O2337">
        <v>0</v>
      </c>
    </row>
    <row r="2338" spans="1:15" x14ac:dyDescent="0.3">
      <c r="A2338" t="s">
        <v>3051</v>
      </c>
      <c r="B2338" t="s">
        <v>15</v>
      </c>
      <c r="C2338">
        <v>44</v>
      </c>
      <c r="D2338" t="s">
        <v>16</v>
      </c>
      <c r="E2338" t="s">
        <v>17</v>
      </c>
      <c r="F2338" t="s">
        <v>2674</v>
      </c>
      <c r="G2338">
        <v>1871.5</v>
      </c>
      <c r="H2338">
        <v>5</v>
      </c>
      <c r="I2338" s="1">
        <v>45209</v>
      </c>
      <c r="J2338" t="s">
        <v>53</v>
      </c>
      <c r="K2338">
        <v>13.43</v>
      </c>
      <c r="L2338">
        <v>0</v>
      </c>
      <c r="M2338">
        <v>31.17</v>
      </c>
      <c r="N2338">
        <v>68</v>
      </c>
      <c r="O2338">
        <f t="shared" si="36"/>
        <v>9326.33</v>
      </c>
    </row>
    <row r="2339" spans="1:15" x14ac:dyDescent="0.3">
      <c r="A2339" t="s">
        <v>573</v>
      </c>
      <c r="B2339" t="s">
        <v>25</v>
      </c>
      <c r="C2339">
        <v>39</v>
      </c>
      <c r="D2339" t="s">
        <v>30</v>
      </c>
      <c r="E2339" t="s">
        <v>41</v>
      </c>
      <c r="F2339" t="s">
        <v>574</v>
      </c>
      <c r="G2339">
        <v>1262.49</v>
      </c>
      <c r="H2339">
        <v>4</v>
      </c>
      <c r="I2339" s="1">
        <v>45210</v>
      </c>
      <c r="J2339" t="s">
        <v>23</v>
      </c>
      <c r="K2339">
        <v>50.99</v>
      </c>
      <c r="L2339">
        <v>1</v>
      </c>
      <c r="M2339">
        <v>15.44</v>
      </c>
      <c r="N2339">
        <v>123</v>
      </c>
      <c r="O2339">
        <v>0</v>
      </c>
    </row>
    <row r="2340" spans="1:15" x14ac:dyDescent="0.3">
      <c r="A2340" t="s">
        <v>1466</v>
      </c>
      <c r="B2340" t="s">
        <v>25</v>
      </c>
      <c r="C2340">
        <v>30</v>
      </c>
      <c r="D2340" t="s">
        <v>37</v>
      </c>
      <c r="E2340" t="s">
        <v>41</v>
      </c>
      <c r="F2340" t="s">
        <v>1467</v>
      </c>
      <c r="G2340">
        <v>3242.99</v>
      </c>
      <c r="H2340">
        <v>1</v>
      </c>
      <c r="I2340" s="1">
        <v>45210</v>
      </c>
      <c r="J2340" t="s">
        <v>19</v>
      </c>
      <c r="K2340">
        <v>38.72</v>
      </c>
      <c r="L2340">
        <v>0</v>
      </c>
      <c r="M2340">
        <v>30.38</v>
      </c>
      <c r="N2340">
        <v>165</v>
      </c>
      <c r="O2340">
        <f t="shared" si="36"/>
        <v>3212.6099999999997</v>
      </c>
    </row>
    <row r="2341" spans="1:15" x14ac:dyDescent="0.3">
      <c r="A2341" t="s">
        <v>2089</v>
      </c>
      <c r="B2341" t="s">
        <v>15</v>
      </c>
      <c r="C2341">
        <v>42</v>
      </c>
      <c r="D2341" t="s">
        <v>37</v>
      </c>
      <c r="E2341" t="s">
        <v>41</v>
      </c>
      <c r="F2341" t="s">
        <v>800</v>
      </c>
      <c r="G2341">
        <v>920.61</v>
      </c>
      <c r="H2341">
        <v>5</v>
      </c>
      <c r="I2341" s="1">
        <v>45210</v>
      </c>
      <c r="J2341" t="s">
        <v>28</v>
      </c>
      <c r="K2341">
        <v>10.029999999999999</v>
      </c>
      <c r="L2341">
        <v>1</v>
      </c>
      <c r="M2341">
        <v>40.07</v>
      </c>
      <c r="N2341">
        <v>360</v>
      </c>
      <c r="O2341">
        <v>0</v>
      </c>
    </row>
    <row r="2342" spans="1:15" x14ac:dyDescent="0.3">
      <c r="A2342" t="s">
        <v>2395</v>
      </c>
      <c r="B2342" t="s">
        <v>15</v>
      </c>
      <c r="C2342">
        <v>42</v>
      </c>
      <c r="D2342" t="s">
        <v>37</v>
      </c>
      <c r="E2342" t="s">
        <v>38</v>
      </c>
      <c r="F2342" t="s">
        <v>2217</v>
      </c>
      <c r="G2342">
        <v>4490.4399999999996</v>
      </c>
      <c r="H2342">
        <v>3</v>
      </c>
      <c r="I2342" s="1">
        <v>45210</v>
      </c>
      <c r="J2342" t="s">
        <v>23</v>
      </c>
      <c r="K2342">
        <v>25.76</v>
      </c>
      <c r="L2342">
        <v>0</v>
      </c>
      <c r="M2342">
        <v>47.76</v>
      </c>
      <c r="N2342">
        <v>138</v>
      </c>
      <c r="O2342">
        <f t="shared" si="36"/>
        <v>13423.56</v>
      </c>
    </row>
    <row r="2343" spans="1:15" x14ac:dyDescent="0.3">
      <c r="A2343" t="s">
        <v>2442</v>
      </c>
      <c r="B2343" t="s">
        <v>25</v>
      </c>
      <c r="C2343">
        <v>39</v>
      </c>
      <c r="D2343" t="s">
        <v>30</v>
      </c>
      <c r="E2343" t="s">
        <v>31</v>
      </c>
      <c r="F2343" t="s">
        <v>293</v>
      </c>
      <c r="G2343">
        <v>3878.61</v>
      </c>
      <c r="H2343">
        <v>2</v>
      </c>
      <c r="I2343" s="1">
        <v>45210</v>
      </c>
      <c r="J2343" t="s">
        <v>23</v>
      </c>
      <c r="K2343">
        <v>39.01</v>
      </c>
      <c r="L2343">
        <v>1</v>
      </c>
      <c r="M2343">
        <v>24.23</v>
      </c>
      <c r="N2343">
        <v>175</v>
      </c>
      <c r="O2343">
        <v>0</v>
      </c>
    </row>
    <row r="2344" spans="1:15" x14ac:dyDescent="0.3">
      <c r="A2344" t="s">
        <v>2699</v>
      </c>
      <c r="B2344" t="s">
        <v>15</v>
      </c>
      <c r="C2344">
        <v>54</v>
      </c>
      <c r="D2344" t="s">
        <v>16</v>
      </c>
      <c r="E2344" t="s">
        <v>17</v>
      </c>
      <c r="F2344" t="s">
        <v>2700</v>
      </c>
      <c r="G2344">
        <v>1727.07</v>
      </c>
      <c r="H2344">
        <v>4</v>
      </c>
      <c r="I2344" s="1">
        <v>45210</v>
      </c>
      <c r="J2344" t="s">
        <v>23</v>
      </c>
      <c r="K2344">
        <v>44.68</v>
      </c>
      <c r="L2344">
        <v>1</v>
      </c>
      <c r="M2344">
        <v>25.49</v>
      </c>
      <c r="N2344">
        <v>108</v>
      </c>
      <c r="O2344">
        <v>0</v>
      </c>
    </row>
    <row r="2345" spans="1:15" x14ac:dyDescent="0.3">
      <c r="A2345" t="s">
        <v>2875</v>
      </c>
      <c r="B2345" t="s">
        <v>25</v>
      </c>
      <c r="C2345">
        <v>25</v>
      </c>
      <c r="D2345" t="s">
        <v>37</v>
      </c>
      <c r="E2345" t="s">
        <v>41</v>
      </c>
      <c r="F2345" t="s">
        <v>2876</v>
      </c>
      <c r="G2345">
        <v>1626.5</v>
      </c>
      <c r="H2345">
        <v>1</v>
      </c>
      <c r="I2345" s="1">
        <v>45210</v>
      </c>
      <c r="J2345" t="s">
        <v>23</v>
      </c>
      <c r="K2345">
        <v>23.67</v>
      </c>
      <c r="L2345">
        <v>1</v>
      </c>
      <c r="M2345">
        <v>14.53</v>
      </c>
      <c r="N2345">
        <v>23</v>
      </c>
      <c r="O2345">
        <v>0</v>
      </c>
    </row>
    <row r="2346" spans="1:15" x14ac:dyDescent="0.3">
      <c r="A2346" t="s">
        <v>3078</v>
      </c>
      <c r="B2346" t="s">
        <v>15</v>
      </c>
      <c r="C2346">
        <v>25</v>
      </c>
      <c r="D2346" t="s">
        <v>67</v>
      </c>
      <c r="E2346" t="s">
        <v>26</v>
      </c>
      <c r="F2346" t="s">
        <v>1507</v>
      </c>
      <c r="G2346">
        <v>2944.56</v>
      </c>
      <c r="H2346">
        <v>2</v>
      </c>
      <c r="I2346" s="1">
        <v>45210</v>
      </c>
      <c r="J2346" t="s">
        <v>28</v>
      </c>
      <c r="K2346">
        <v>2.2000000000000002</v>
      </c>
      <c r="L2346">
        <v>0</v>
      </c>
      <c r="M2346">
        <v>24.51</v>
      </c>
      <c r="N2346">
        <v>470</v>
      </c>
      <c r="O2346">
        <f t="shared" si="36"/>
        <v>5864.61</v>
      </c>
    </row>
    <row r="2347" spans="1:15" x14ac:dyDescent="0.3">
      <c r="A2347" t="s">
        <v>3641</v>
      </c>
      <c r="B2347" t="s">
        <v>15</v>
      </c>
      <c r="C2347">
        <v>41</v>
      </c>
      <c r="D2347" t="s">
        <v>67</v>
      </c>
      <c r="E2347" t="s">
        <v>38</v>
      </c>
      <c r="F2347" t="s">
        <v>1542</v>
      </c>
      <c r="G2347">
        <v>619.72</v>
      </c>
      <c r="H2347">
        <v>4</v>
      </c>
      <c r="I2347" s="1">
        <v>45210</v>
      </c>
      <c r="J2347" t="s">
        <v>23</v>
      </c>
      <c r="K2347">
        <v>46.66</v>
      </c>
      <c r="L2347">
        <v>1</v>
      </c>
      <c r="M2347">
        <v>25.98</v>
      </c>
      <c r="N2347">
        <v>361</v>
      </c>
      <c r="O2347">
        <v>0</v>
      </c>
    </row>
    <row r="2348" spans="1:15" x14ac:dyDescent="0.3">
      <c r="A2348" t="s">
        <v>3893</v>
      </c>
      <c r="B2348" t="s">
        <v>15</v>
      </c>
      <c r="C2348">
        <v>38</v>
      </c>
      <c r="D2348" t="s">
        <v>37</v>
      </c>
      <c r="E2348" t="s">
        <v>26</v>
      </c>
      <c r="F2348" t="s">
        <v>2032</v>
      </c>
      <c r="G2348">
        <v>2926.02</v>
      </c>
      <c r="H2348">
        <v>4</v>
      </c>
      <c r="I2348" s="1">
        <v>45210</v>
      </c>
      <c r="J2348" t="s">
        <v>53</v>
      </c>
      <c r="K2348">
        <v>27.51</v>
      </c>
      <c r="L2348">
        <v>0</v>
      </c>
      <c r="M2348">
        <v>25.42</v>
      </c>
      <c r="N2348">
        <v>40</v>
      </c>
      <c r="O2348">
        <f t="shared" si="36"/>
        <v>11678.66</v>
      </c>
    </row>
    <row r="2349" spans="1:15" x14ac:dyDescent="0.3">
      <c r="A2349" t="s">
        <v>601</v>
      </c>
      <c r="B2349" t="s">
        <v>25</v>
      </c>
      <c r="C2349">
        <v>29</v>
      </c>
      <c r="D2349" t="s">
        <v>21</v>
      </c>
      <c r="E2349" t="s">
        <v>26</v>
      </c>
      <c r="F2349" t="s">
        <v>602</v>
      </c>
      <c r="G2349">
        <v>4323.1000000000004</v>
      </c>
      <c r="H2349">
        <v>5</v>
      </c>
      <c r="I2349" s="1">
        <v>45211</v>
      </c>
      <c r="J2349" t="s">
        <v>33</v>
      </c>
      <c r="K2349">
        <v>54.66</v>
      </c>
      <c r="L2349">
        <v>0</v>
      </c>
      <c r="M2349">
        <v>19.41</v>
      </c>
      <c r="N2349">
        <v>138</v>
      </c>
      <c r="O2349">
        <f t="shared" si="36"/>
        <v>21596.09</v>
      </c>
    </row>
    <row r="2350" spans="1:15" x14ac:dyDescent="0.3">
      <c r="A2350" t="s">
        <v>1278</v>
      </c>
      <c r="B2350" t="s">
        <v>15</v>
      </c>
      <c r="C2350">
        <v>32</v>
      </c>
      <c r="D2350" t="s">
        <v>67</v>
      </c>
      <c r="E2350" t="s">
        <v>31</v>
      </c>
      <c r="F2350" t="s">
        <v>940</v>
      </c>
      <c r="G2350">
        <v>1741.22</v>
      </c>
      <c r="H2350">
        <v>4</v>
      </c>
      <c r="I2350" s="1">
        <v>45211</v>
      </c>
      <c r="J2350" t="s">
        <v>19</v>
      </c>
      <c r="K2350">
        <v>18.91</v>
      </c>
      <c r="L2350">
        <v>0</v>
      </c>
      <c r="M2350">
        <v>24.46</v>
      </c>
      <c r="N2350">
        <v>98</v>
      </c>
      <c r="O2350">
        <f t="shared" si="36"/>
        <v>6940.42</v>
      </c>
    </row>
    <row r="2351" spans="1:15" x14ac:dyDescent="0.3">
      <c r="A2351" t="s">
        <v>1550</v>
      </c>
      <c r="B2351" t="s">
        <v>15</v>
      </c>
      <c r="C2351">
        <v>21</v>
      </c>
      <c r="D2351" t="s">
        <v>16</v>
      </c>
      <c r="E2351" t="s">
        <v>17</v>
      </c>
      <c r="F2351" t="s">
        <v>1525</v>
      </c>
      <c r="G2351">
        <v>3002.47</v>
      </c>
      <c r="H2351">
        <v>3</v>
      </c>
      <c r="I2351" s="1">
        <v>45211</v>
      </c>
      <c r="J2351" t="s">
        <v>28</v>
      </c>
      <c r="K2351">
        <v>39.1</v>
      </c>
      <c r="L2351">
        <v>0</v>
      </c>
      <c r="M2351">
        <v>9.2899999999999991</v>
      </c>
      <c r="N2351">
        <v>467</v>
      </c>
      <c r="O2351">
        <f t="shared" si="36"/>
        <v>8998.119999999999</v>
      </c>
    </row>
    <row r="2352" spans="1:15" x14ac:dyDescent="0.3">
      <c r="A2352" t="s">
        <v>1940</v>
      </c>
      <c r="B2352" t="s">
        <v>25</v>
      </c>
      <c r="C2352">
        <v>29</v>
      </c>
      <c r="D2352" t="s">
        <v>30</v>
      </c>
      <c r="E2352" t="s">
        <v>26</v>
      </c>
      <c r="F2352" t="s">
        <v>1138</v>
      </c>
      <c r="G2352">
        <v>1515.85</v>
      </c>
      <c r="H2352">
        <v>5</v>
      </c>
      <c r="I2352" s="1">
        <v>45211</v>
      </c>
      <c r="J2352" t="s">
        <v>53</v>
      </c>
      <c r="K2352">
        <v>46.45</v>
      </c>
      <c r="L2352">
        <v>1</v>
      </c>
      <c r="M2352">
        <v>33.39</v>
      </c>
      <c r="N2352">
        <v>395</v>
      </c>
      <c r="O2352">
        <v>0</v>
      </c>
    </row>
    <row r="2353" spans="1:15" x14ac:dyDescent="0.3">
      <c r="A2353" t="s">
        <v>2048</v>
      </c>
      <c r="B2353" t="s">
        <v>15</v>
      </c>
      <c r="C2353">
        <v>48</v>
      </c>
      <c r="D2353" t="s">
        <v>67</v>
      </c>
      <c r="E2353" t="s">
        <v>26</v>
      </c>
      <c r="F2353" t="s">
        <v>2038</v>
      </c>
      <c r="G2353">
        <v>1350.48</v>
      </c>
      <c r="H2353">
        <v>2</v>
      </c>
      <c r="I2353" s="1">
        <v>45211</v>
      </c>
      <c r="J2353" t="s">
        <v>53</v>
      </c>
      <c r="K2353">
        <v>29.83</v>
      </c>
      <c r="L2353">
        <v>0</v>
      </c>
      <c r="M2353">
        <v>16.309999999999999</v>
      </c>
      <c r="N2353">
        <v>221</v>
      </c>
      <c r="O2353">
        <f t="shared" si="36"/>
        <v>2684.65</v>
      </c>
    </row>
    <row r="2354" spans="1:15" x14ac:dyDescent="0.3">
      <c r="A2354" t="s">
        <v>3069</v>
      </c>
      <c r="B2354" t="s">
        <v>25</v>
      </c>
      <c r="C2354">
        <v>52</v>
      </c>
      <c r="D2354" t="s">
        <v>37</v>
      </c>
      <c r="E2354" t="s">
        <v>26</v>
      </c>
      <c r="F2354" t="s">
        <v>2849</v>
      </c>
      <c r="G2354">
        <v>3469.62</v>
      </c>
      <c r="H2354">
        <v>5</v>
      </c>
      <c r="I2354" s="1">
        <v>45211</v>
      </c>
      <c r="J2354" t="s">
        <v>19</v>
      </c>
      <c r="K2354">
        <v>58.47</v>
      </c>
      <c r="L2354">
        <v>1</v>
      </c>
      <c r="M2354">
        <v>5.07</v>
      </c>
      <c r="N2354">
        <v>472</v>
      </c>
      <c r="O2354">
        <v>0</v>
      </c>
    </row>
    <row r="2355" spans="1:15" x14ac:dyDescent="0.3">
      <c r="A2355" t="s">
        <v>3473</v>
      </c>
      <c r="B2355" t="s">
        <v>25</v>
      </c>
      <c r="C2355">
        <v>29</v>
      </c>
      <c r="D2355" t="s">
        <v>21</v>
      </c>
      <c r="E2355" t="s">
        <v>26</v>
      </c>
      <c r="F2355" t="s">
        <v>382</v>
      </c>
      <c r="G2355">
        <v>3033.23</v>
      </c>
      <c r="H2355">
        <v>3</v>
      </c>
      <c r="I2355" s="1">
        <v>45211</v>
      </c>
      <c r="J2355" t="s">
        <v>23</v>
      </c>
      <c r="K2355">
        <v>54.41</v>
      </c>
      <c r="L2355">
        <v>0</v>
      </c>
      <c r="M2355">
        <v>14.33</v>
      </c>
      <c r="N2355">
        <v>228</v>
      </c>
      <c r="O2355">
        <f t="shared" si="36"/>
        <v>9085.36</v>
      </c>
    </row>
    <row r="2356" spans="1:15" x14ac:dyDescent="0.3">
      <c r="A2356" t="s">
        <v>3474</v>
      </c>
      <c r="B2356" t="s">
        <v>25</v>
      </c>
      <c r="C2356">
        <v>34</v>
      </c>
      <c r="D2356" t="s">
        <v>21</v>
      </c>
      <c r="E2356" t="s">
        <v>38</v>
      </c>
      <c r="F2356" t="s">
        <v>191</v>
      </c>
      <c r="G2356">
        <v>3325.85</v>
      </c>
      <c r="H2356">
        <v>3</v>
      </c>
      <c r="I2356" s="1">
        <v>45211</v>
      </c>
      <c r="J2356" t="s">
        <v>19</v>
      </c>
      <c r="K2356">
        <v>10.54</v>
      </c>
      <c r="L2356">
        <v>1</v>
      </c>
      <c r="M2356">
        <v>26.63</v>
      </c>
      <c r="N2356">
        <v>466</v>
      </c>
      <c r="O2356">
        <v>0</v>
      </c>
    </row>
    <row r="2357" spans="1:15" x14ac:dyDescent="0.3">
      <c r="A2357" t="s">
        <v>2533</v>
      </c>
      <c r="B2357" t="s">
        <v>25</v>
      </c>
      <c r="C2357">
        <v>59</v>
      </c>
      <c r="D2357" t="s">
        <v>21</v>
      </c>
      <c r="E2357" t="s">
        <v>26</v>
      </c>
      <c r="F2357" t="s">
        <v>2473</v>
      </c>
      <c r="G2357">
        <v>4793.41</v>
      </c>
      <c r="H2357">
        <v>1</v>
      </c>
      <c r="I2357" s="1">
        <v>45212</v>
      </c>
      <c r="J2357" t="s">
        <v>19</v>
      </c>
      <c r="K2357">
        <v>48.74</v>
      </c>
      <c r="L2357">
        <v>1</v>
      </c>
      <c r="M2357">
        <v>18.78</v>
      </c>
      <c r="N2357">
        <v>24</v>
      </c>
      <c r="O2357">
        <v>0</v>
      </c>
    </row>
    <row r="2358" spans="1:15" x14ac:dyDescent="0.3">
      <c r="A2358" t="s">
        <v>2706</v>
      </c>
      <c r="B2358" t="s">
        <v>15</v>
      </c>
      <c r="C2358">
        <v>45</v>
      </c>
      <c r="D2358" t="s">
        <v>67</v>
      </c>
      <c r="E2358" t="s">
        <v>17</v>
      </c>
      <c r="F2358" t="s">
        <v>943</v>
      </c>
      <c r="G2358">
        <v>3650.53</v>
      </c>
      <c r="H2358">
        <v>4</v>
      </c>
      <c r="I2358" s="1">
        <v>45212</v>
      </c>
      <c r="J2358" t="s">
        <v>23</v>
      </c>
      <c r="K2358">
        <v>45.48</v>
      </c>
      <c r="L2358">
        <v>0</v>
      </c>
      <c r="M2358">
        <v>6.55</v>
      </c>
      <c r="N2358">
        <v>3</v>
      </c>
      <c r="O2358">
        <f t="shared" si="36"/>
        <v>14595.570000000002</v>
      </c>
    </row>
    <row r="2359" spans="1:15" x14ac:dyDescent="0.3">
      <c r="A2359" t="s">
        <v>2999</v>
      </c>
      <c r="B2359" t="s">
        <v>25</v>
      </c>
      <c r="C2359">
        <v>44</v>
      </c>
      <c r="D2359" t="s">
        <v>67</v>
      </c>
      <c r="E2359" t="s">
        <v>41</v>
      </c>
      <c r="F2359" t="s">
        <v>3000</v>
      </c>
      <c r="G2359">
        <v>4036.14</v>
      </c>
      <c r="H2359">
        <v>2</v>
      </c>
      <c r="I2359" s="1">
        <v>45212</v>
      </c>
      <c r="J2359" t="s">
        <v>19</v>
      </c>
      <c r="K2359">
        <v>12.42</v>
      </c>
      <c r="L2359">
        <v>1</v>
      </c>
      <c r="M2359">
        <v>42.83</v>
      </c>
      <c r="N2359">
        <v>238</v>
      </c>
      <c r="O2359">
        <v>0</v>
      </c>
    </row>
    <row r="2360" spans="1:15" x14ac:dyDescent="0.3">
      <c r="A2360" t="s">
        <v>3497</v>
      </c>
      <c r="B2360" t="s">
        <v>25</v>
      </c>
      <c r="C2360">
        <v>41</v>
      </c>
      <c r="D2360" t="s">
        <v>67</v>
      </c>
      <c r="E2360" t="s">
        <v>41</v>
      </c>
      <c r="F2360" t="s">
        <v>682</v>
      </c>
      <c r="G2360">
        <v>3811.02</v>
      </c>
      <c r="H2360">
        <v>2</v>
      </c>
      <c r="I2360" s="1">
        <v>45212</v>
      </c>
      <c r="J2360" t="s">
        <v>23</v>
      </c>
      <c r="K2360">
        <v>27.87</v>
      </c>
      <c r="L2360">
        <v>1</v>
      </c>
      <c r="M2360">
        <v>43.59</v>
      </c>
      <c r="N2360">
        <v>41</v>
      </c>
      <c r="O2360">
        <v>0</v>
      </c>
    </row>
    <row r="2361" spans="1:15" x14ac:dyDescent="0.3">
      <c r="A2361" t="s">
        <v>577</v>
      </c>
      <c r="B2361" t="s">
        <v>25</v>
      </c>
      <c r="C2361">
        <v>30</v>
      </c>
      <c r="D2361" t="s">
        <v>67</v>
      </c>
      <c r="E2361" t="s">
        <v>31</v>
      </c>
      <c r="F2361" t="s">
        <v>578</v>
      </c>
      <c r="G2361">
        <v>4490.2</v>
      </c>
      <c r="H2361">
        <v>3</v>
      </c>
      <c r="I2361" s="1">
        <v>45213</v>
      </c>
      <c r="J2361" t="s">
        <v>53</v>
      </c>
      <c r="K2361">
        <v>2.36</v>
      </c>
      <c r="L2361">
        <v>1</v>
      </c>
      <c r="M2361">
        <v>41.51</v>
      </c>
      <c r="N2361">
        <v>391</v>
      </c>
      <c r="O2361">
        <v>0</v>
      </c>
    </row>
    <row r="2362" spans="1:15" x14ac:dyDescent="0.3">
      <c r="A2362" t="s">
        <v>1073</v>
      </c>
      <c r="B2362" t="s">
        <v>25</v>
      </c>
      <c r="C2362">
        <v>27</v>
      </c>
      <c r="D2362" t="s">
        <v>67</v>
      </c>
      <c r="E2362" t="s">
        <v>41</v>
      </c>
      <c r="F2362" t="s">
        <v>775</v>
      </c>
      <c r="G2362">
        <v>3754.66</v>
      </c>
      <c r="H2362">
        <v>1</v>
      </c>
      <c r="I2362" s="1">
        <v>45213</v>
      </c>
      <c r="J2362" t="s">
        <v>33</v>
      </c>
      <c r="K2362">
        <v>22.23</v>
      </c>
      <c r="L2362">
        <v>0</v>
      </c>
      <c r="M2362">
        <v>43.68</v>
      </c>
      <c r="N2362">
        <v>228</v>
      </c>
      <c r="O2362">
        <f t="shared" si="36"/>
        <v>3710.98</v>
      </c>
    </row>
    <row r="2363" spans="1:15" x14ac:dyDescent="0.3">
      <c r="A2363" t="s">
        <v>1097</v>
      </c>
      <c r="B2363" t="s">
        <v>25</v>
      </c>
      <c r="C2363">
        <v>29</v>
      </c>
      <c r="D2363" t="s">
        <v>30</v>
      </c>
      <c r="E2363" t="s">
        <v>17</v>
      </c>
      <c r="F2363" t="s">
        <v>1098</v>
      </c>
      <c r="G2363">
        <v>3900.69</v>
      </c>
      <c r="H2363">
        <v>1</v>
      </c>
      <c r="I2363" s="1">
        <v>45213</v>
      </c>
      <c r="J2363" t="s">
        <v>19</v>
      </c>
      <c r="K2363">
        <v>10.98</v>
      </c>
      <c r="L2363">
        <v>0</v>
      </c>
      <c r="M2363">
        <v>14.73</v>
      </c>
      <c r="N2363">
        <v>54</v>
      </c>
      <c r="O2363">
        <f t="shared" si="36"/>
        <v>3885.96</v>
      </c>
    </row>
    <row r="2364" spans="1:15" x14ac:dyDescent="0.3">
      <c r="A2364" t="s">
        <v>1857</v>
      </c>
      <c r="B2364" t="s">
        <v>15</v>
      </c>
      <c r="C2364">
        <v>19</v>
      </c>
      <c r="D2364" t="s">
        <v>21</v>
      </c>
      <c r="E2364" t="s">
        <v>31</v>
      </c>
      <c r="F2364" t="s">
        <v>1729</v>
      </c>
      <c r="G2364">
        <v>2124.14</v>
      </c>
      <c r="H2364">
        <v>1</v>
      </c>
      <c r="I2364" s="1">
        <v>45213</v>
      </c>
      <c r="J2364" t="s">
        <v>53</v>
      </c>
      <c r="K2364">
        <v>35.58</v>
      </c>
      <c r="L2364">
        <v>1</v>
      </c>
      <c r="M2364">
        <v>45.33</v>
      </c>
      <c r="N2364">
        <v>324</v>
      </c>
      <c r="O2364">
        <v>0</v>
      </c>
    </row>
    <row r="2365" spans="1:15" x14ac:dyDescent="0.3">
      <c r="A2365" t="s">
        <v>1941</v>
      </c>
      <c r="B2365" t="s">
        <v>15</v>
      </c>
      <c r="C2365">
        <v>57</v>
      </c>
      <c r="D2365" t="s">
        <v>30</v>
      </c>
      <c r="E2365" t="s">
        <v>31</v>
      </c>
      <c r="F2365" t="s">
        <v>752</v>
      </c>
      <c r="G2365">
        <v>1283.52</v>
      </c>
      <c r="H2365">
        <v>4</v>
      </c>
      <c r="I2365" s="1">
        <v>45213</v>
      </c>
      <c r="J2365" t="s">
        <v>23</v>
      </c>
      <c r="K2365">
        <v>19.25</v>
      </c>
      <c r="L2365">
        <v>0</v>
      </c>
      <c r="M2365">
        <v>22.45</v>
      </c>
      <c r="N2365">
        <v>457</v>
      </c>
      <c r="O2365">
        <f t="shared" si="36"/>
        <v>5111.63</v>
      </c>
    </row>
    <row r="2366" spans="1:15" x14ac:dyDescent="0.3">
      <c r="A2366" t="s">
        <v>2234</v>
      </c>
      <c r="B2366" t="s">
        <v>15</v>
      </c>
      <c r="C2366">
        <v>18</v>
      </c>
      <c r="D2366" t="s">
        <v>30</v>
      </c>
      <c r="E2366" t="s">
        <v>38</v>
      </c>
      <c r="F2366" t="s">
        <v>1452</v>
      </c>
      <c r="G2366">
        <v>3041.28</v>
      </c>
      <c r="H2366">
        <v>2</v>
      </c>
      <c r="I2366" s="1">
        <v>45213</v>
      </c>
      <c r="J2366" t="s">
        <v>19</v>
      </c>
      <c r="K2366">
        <v>14.12</v>
      </c>
      <c r="L2366">
        <v>0</v>
      </c>
      <c r="M2366">
        <v>38.979999999999997</v>
      </c>
      <c r="N2366">
        <v>385</v>
      </c>
      <c r="O2366">
        <f t="shared" si="36"/>
        <v>6043.5800000000008</v>
      </c>
    </row>
    <row r="2367" spans="1:15" x14ac:dyDescent="0.3">
      <c r="A2367" t="s">
        <v>2595</v>
      </c>
      <c r="B2367" t="s">
        <v>25</v>
      </c>
      <c r="C2367">
        <v>55</v>
      </c>
      <c r="D2367" t="s">
        <v>16</v>
      </c>
      <c r="E2367" t="s">
        <v>41</v>
      </c>
      <c r="F2367" t="s">
        <v>875</v>
      </c>
      <c r="G2367">
        <v>4515.9399999999996</v>
      </c>
      <c r="H2367">
        <v>3</v>
      </c>
      <c r="I2367" s="1">
        <v>45213</v>
      </c>
      <c r="J2367" t="s">
        <v>19</v>
      </c>
      <c r="K2367">
        <v>1.1299999999999999</v>
      </c>
      <c r="L2367">
        <v>0</v>
      </c>
      <c r="M2367">
        <v>0.68</v>
      </c>
      <c r="N2367">
        <v>325</v>
      </c>
      <c r="O2367">
        <f t="shared" si="36"/>
        <v>13547.14</v>
      </c>
    </row>
    <row r="2368" spans="1:15" x14ac:dyDescent="0.3">
      <c r="A2368" t="s">
        <v>2665</v>
      </c>
      <c r="B2368" t="s">
        <v>25</v>
      </c>
      <c r="C2368">
        <v>46</v>
      </c>
      <c r="D2368" t="s">
        <v>30</v>
      </c>
      <c r="E2368" t="s">
        <v>38</v>
      </c>
      <c r="F2368" t="s">
        <v>2666</v>
      </c>
      <c r="G2368">
        <v>1260.0999999999999</v>
      </c>
      <c r="H2368">
        <v>5</v>
      </c>
      <c r="I2368" s="1">
        <v>45213</v>
      </c>
      <c r="J2368" t="s">
        <v>23</v>
      </c>
      <c r="K2368">
        <v>34.369999999999997</v>
      </c>
      <c r="L2368">
        <v>0</v>
      </c>
      <c r="M2368">
        <v>45.07</v>
      </c>
      <c r="N2368">
        <v>182</v>
      </c>
      <c r="O2368">
        <f t="shared" si="36"/>
        <v>6255.43</v>
      </c>
    </row>
    <row r="2369" spans="1:15" x14ac:dyDescent="0.3">
      <c r="A2369" t="s">
        <v>2878</v>
      </c>
      <c r="B2369" t="s">
        <v>25</v>
      </c>
      <c r="C2369">
        <v>47</v>
      </c>
      <c r="D2369" t="s">
        <v>21</v>
      </c>
      <c r="E2369" t="s">
        <v>26</v>
      </c>
      <c r="F2369" t="s">
        <v>2808</v>
      </c>
      <c r="G2369">
        <v>3609.17</v>
      </c>
      <c r="H2369">
        <v>3</v>
      </c>
      <c r="I2369" s="1">
        <v>45213</v>
      </c>
      <c r="J2369" t="s">
        <v>23</v>
      </c>
      <c r="K2369">
        <v>10.97</v>
      </c>
      <c r="L2369">
        <v>1</v>
      </c>
      <c r="M2369">
        <v>16.54</v>
      </c>
      <c r="N2369">
        <v>239</v>
      </c>
      <c r="O2369">
        <v>0</v>
      </c>
    </row>
    <row r="2370" spans="1:15" x14ac:dyDescent="0.3">
      <c r="A2370" t="s">
        <v>3423</v>
      </c>
      <c r="B2370" t="s">
        <v>15</v>
      </c>
      <c r="C2370">
        <v>22</v>
      </c>
      <c r="D2370" t="s">
        <v>30</v>
      </c>
      <c r="E2370" t="s">
        <v>26</v>
      </c>
      <c r="F2370" t="s">
        <v>1632</v>
      </c>
      <c r="G2370">
        <v>2801.1</v>
      </c>
      <c r="H2370">
        <v>2</v>
      </c>
      <c r="I2370" s="1">
        <v>45213</v>
      </c>
      <c r="J2370" t="s">
        <v>28</v>
      </c>
      <c r="K2370">
        <v>23.45</v>
      </c>
      <c r="L2370">
        <v>1</v>
      </c>
      <c r="M2370">
        <v>29.36</v>
      </c>
      <c r="N2370">
        <v>423</v>
      </c>
      <c r="O2370">
        <v>0</v>
      </c>
    </row>
    <row r="2371" spans="1:15" x14ac:dyDescent="0.3">
      <c r="A2371" t="s">
        <v>158</v>
      </c>
      <c r="B2371" t="s">
        <v>15</v>
      </c>
      <c r="C2371">
        <v>32</v>
      </c>
      <c r="D2371" t="s">
        <v>37</v>
      </c>
      <c r="E2371" t="s">
        <v>26</v>
      </c>
      <c r="F2371" t="s">
        <v>159</v>
      </c>
      <c r="G2371">
        <v>3984.96</v>
      </c>
      <c r="H2371">
        <v>5</v>
      </c>
      <c r="I2371" s="1">
        <v>45214</v>
      </c>
      <c r="J2371" t="s">
        <v>33</v>
      </c>
      <c r="K2371">
        <v>52.69</v>
      </c>
      <c r="L2371">
        <v>1</v>
      </c>
      <c r="M2371">
        <v>33.43</v>
      </c>
      <c r="N2371">
        <v>7</v>
      </c>
      <c r="O2371">
        <v>0</v>
      </c>
    </row>
    <row r="2372" spans="1:15" x14ac:dyDescent="0.3">
      <c r="A2372" t="s">
        <v>393</v>
      </c>
      <c r="B2372" t="s">
        <v>15</v>
      </c>
      <c r="C2372">
        <v>31</v>
      </c>
      <c r="D2372" t="s">
        <v>30</v>
      </c>
      <c r="E2372" t="s">
        <v>17</v>
      </c>
      <c r="F2372" t="s">
        <v>201</v>
      </c>
      <c r="G2372">
        <v>3123.42</v>
      </c>
      <c r="H2372">
        <v>4</v>
      </c>
      <c r="I2372" s="1">
        <v>45214</v>
      </c>
      <c r="J2372" t="s">
        <v>53</v>
      </c>
      <c r="K2372">
        <v>51.59</v>
      </c>
      <c r="L2372">
        <v>0</v>
      </c>
      <c r="M2372">
        <v>3.7</v>
      </c>
      <c r="N2372">
        <v>98</v>
      </c>
      <c r="O2372">
        <f t="shared" ref="O2371:O2434" si="37">(G2372 * H2372) - M2372</f>
        <v>12489.98</v>
      </c>
    </row>
    <row r="2373" spans="1:15" x14ac:dyDescent="0.3">
      <c r="A2373" t="s">
        <v>1010</v>
      </c>
      <c r="B2373" t="s">
        <v>15</v>
      </c>
      <c r="C2373">
        <v>41</v>
      </c>
      <c r="D2373" t="s">
        <v>16</v>
      </c>
      <c r="E2373" t="s">
        <v>31</v>
      </c>
      <c r="F2373" t="s">
        <v>1011</v>
      </c>
      <c r="G2373">
        <v>3464.06</v>
      </c>
      <c r="H2373">
        <v>2</v>
      </c>
      <c r="I2373" s="1">
        <v>45214</v>
      </c>
      <c r="J2373" t="s">
        <v>23</v>
      </c>
      <c r="K2373">
        <v>7.63</v>
      </c>
      <c r="L2373">
        <v>1</v>
      </c>
      <c r="M2373">
        <v>41.11</v>
      </c>
      <c r="N2373">
        <v>333</v>
      </c>
      <c r="O2373">
        <v>0</v>
      </c>
    </row>
    <row r="2374" spans="1:15" x14ac:dyDescent="0.3">
      <c r="A2374" t="s">
        <v>1064</v>
      </c>
      <c r="B2374" t="s">
        <v>25</v>
      </c>
      <c r="C2374">
        <v>49</v>
      </c>
      <c r="D2374" t="s">
        <v>67</v>
      </c>
      <c r="E2374" t="s">
        <v>38</v>
      </c>
      <c r="F2374" t="s">
        <v>931</v>
      </c>
      <c r="G2374">
        <v>2260.41</v>
      </c>
      <c r="H2374">
        <v>5</v>
      </c>
      <c r="I2374" s="1">
        <v>45214</v>
      </c>
      <c r="J2374" t="s">
        <v>28</v>
      </c>
      <c r="K2374">
        <v>54.96</v>
      </c>
      <c r="L2374">
        <v>1</v>
      </c>
      <c r="M2374">
        <v>2.72</v>
      </c>
      <c r="N2374">
        <v>339</v>
      </c>
      <c r="O2374">
        <v>0</v>
      </c>
    </row>
    <row r="2375" spans="1:15" x14ac:dyDescent="0.3">
      <c r="A2375" t="s">
        <v>1814</v>
      </c>
      <c r="B2375" t="s">
        <v>15</v>
      </c>
      <c r="C2375">
        <v>58</v>
      </c>
      <c r="D2375" t="s">
        <v>30</v>
      </c>
      <c r="E2375" t="s">
        <v>38</v>
      </c>
      <c r="F2375" t="s">
        <v>657</v>
      </c>
      <c r="G2375">
        <v>3010.87</v>
      </c>
      <c r="H2375">
        <v>2</v>
      </c>
      <c r="I2375" s="1">
        <v>45214</v>
      </c>
      <c r="J2375" t="s">
        <v>19</v>
      </c>
      <c r="K2375">
        <v>5.13</v>
      </c>
      <c r="L2375">
        <v>1</v>
      </c>
      <c r="M2375">
        <v>18.28</v>
      </c>
      <c r="N2375">
        <v>88</v>
      </c>
      <c r="O2375">
        <v>0</v>
      </c>
    </row>
    <row r="2376" spans="1:15" x14ac:dyDescent="0.3">
      <c r="A2376" t="s">
        <v>2703</v>
      </c>
      <c r="B2376" t="s">
        <v>25</v>
      </c>
      <c r="C2376">
        <v>52</v>
      </c>
      <c r="D2376" t="s">
        <v>30</v>
      </c>
      <c r="E2376" t="s">
        <v>41</v>
      </c>
      <c r="F2376" t="s">
        <v>2704</v>
      </c>
      <c r="G2376">
        <v>2404.7800000000002</v>
      </c>
      <c r="H2376">
        <v>4</v>
      </c>
      <c r="I2376" s="1">
        <v>45214</v>
      </c>
      <c r="J2376" t="s">
        <v>33</v>
      </c>
      <c r="K2376">
        <v>45.23</v>
      </c>
      <c r="L2376">
        <v>1</v>
      </c>
      <c r="M2376">
        <v>1.25</v>
      </c>
      <c r="N2376">
        <v>169</v>
      </c>
      <c r="O2376">
        <v>0</v>
      </c>
    </row>
    <row r="2377" spans="1:15" x14ac:dyDescent="0.3">
      <c r="A2377" t="s">
        <v>2726</v>
      </c>
      <c r="B2377" t="s">
        <v>15</v>
      </c>
      <c r="C2377">
        <v>56</v>
      </c>
      <c r="D2377" t="s">
        <v>16</v>
      </c>
      <c r="E2377" t="s">
        <v>31</v>
      </c>
      <c r="F2377" t="s">
        <v>238</v>
      </c>
      <c r="G2377">
        <v>584.88</v>
      </c>
      <c r="H2377">
        <v>5</v>
      </c>
      <c r="I2377" s="1">
        <v>45214</v>
      </c>
      <c r="J2377" t="s">
        <v>53</v>
      </c>
      <c r="K2377">
        <v>34.729999999999997</v>
      </c>
      <c r="L2377">
        <v>0</v>
      </c>
      <c r="M2377">
        <v>34.159999999999997</v>
      </c>
      <c r="N2377">
        <v>382</v>
      </c>
      <c r="O2377">
        <f t="shared" si="37"/>
        <v>2890.2400000000002</v>
      </c>
    </row>
    <row r="2378" spans="1:15" x14ac:dyDescent="0.3">
      <c r="A2378" t="s">
        <v>3189</v>
      </c>
      <c r="B2378" t="s">
        <v>15</v>
      </c>
      <c r="C2378">
        <v>31</v>
      </c>
      <c r="D2378" t="s">
        <v>16</v>
      </c>
      <c r="E2378" t="s">
        <v>26</v>
      </c>
      <c r="F2378" t="s">
        <v>415</v>
      </c>
      <c r="G2378">
        <v>4114.59</v>
      </c>
      <c r="H2378">
        <v>1</v>
      </c>
      <c r="I2378" s="1">
        <v>45214</v>
      </c>
      <c r="J2378" t="s">
        <v>19</v>
      </c>
      <c r="K2378">
        <v>21.91</v>
      </c>
      <c r="L2378">
        <v>1</v>
      </c>
      <c r="M2378">
        <v>3.41</v>
      </c>
      <c r="N2378">
        <v>410</v>
      </c>
      <c r="O2378">
        <v>0</v>
      </c>
    </row>
    <row r="2379" spans="1:15" x14ac:dyDescent="0.3">
      <c r="A2379" t="s">
        <v>3818</v>
      </c>
      <c r="B2379" t="s">
        <v>15</v>
      </c>
      <c r="C2379">
        <v>28</v>
      </c>
      <c r="D2379" t="s">
        <v>67</v>
      </c>
      <c r="E2379" t="s">
        <v>26</v>
      </c>
      <c r="F2379" t="s">
        <v>319</v>
      </c>
      <c r="G2379">
        <v>4653.53</v>
      </c>
      <c r="H2379">
        <v>2</v>
      </c>
      <c r="I2379" s="1">
        <v>45214</v>
      </c>
      <c r="J2379" t="s">
        <v>19</v>
      </c>
      <c r="K2379">
        <v>23.05</v>
      </c>
      <c r="L2379">
        <v>1</v>
      </c>
      <c r="M2379">
        <v>7.11</v>
      </c>
      <c r="N2379">
        <v>45</v>
      </c>
      <c r="O2379">
        <v>0</v>
      </c>
    </row>
    <row r="2380" spans="1:15" x14ac:dyDescent="0.3">
      <c r="A2380" t="s">
        <v>265</v>
      </c>
      <c r="B2380" t="s">
        <v>25</v>
      </c>
      <c r="C2380">
        <v>46</v>
      </c>
      <c r="D2380" t="s">
        <v>37</v>
      </c>
      <c r="E2380" t="s">
        <v>41</v>
      </c>
      <c r="F2380" t="s">
        <v>92</v>
      </c>
      <c r="G2380">
        <v>4195.8599999999997</v>
      </c>
      <c r="H2380">
        <v>4</v>
      </c>
      <c r="I2380" s="1">
        <v>45215</v>
      </c>
      <c r="J2380" t="s">
        <v>19</v>
      </c>
      <c r="K2380">
        <v>27.38</v>
      </c>
      <c r="L2380">
        <v>0</v>
      </c>
      <c r="M2380">
        <v>31.2</v>
      </c>
      <c r="N2380">
        <v>155</v>
      </c>
      <c r="O2380">
        <f t="shared" si="37"/>
        <v>16752.239999999998</v>
      </c>
    </row>
    <row r="2381" spans="1:15" x14ac:dyDescent="0.3">
      <c r="A2381" t="s">
        <v>1665</v>
      </c>
      <c r="B2381" t="s">
        <v>15</v>
      </c>
      <c r="C2381">
        <v>55</v>
      </c>
      <c r="D2381" t="s">
        <v>67</v>
      </c>
      <c r="E2381" t="s">
        <v>17</v>
      </c>
      <c r="F2381" t="s">
        <v>72</v>
      </c>
      <c r="G2381">
        <v>1714.24</v>
      </c>
      <c r="H2381">
        <v>2</v>
      </c>
      <c r="I2381" s="1">
        <v>45215</v>
      </c>
      <c r="J2381" t="s">
        <v>19</v>
      </c>
      <c r="K2381">
        <v>24.68</v>
      </c>
      <c r="L2381">
        <v>0</v>
      </c>
      <c r="M2381">
        <v>1.9</v>
      </c>
      <c r="N2381">
        <v>491</v>
      </c>
      <c r="O2381">
        <f t="shared" si="37"/>
        <v>3426.58</v>
      </c>
    </row>
    <row r="2382" spans="1:15" x14ac:dyDescent="0.3">
      <c r="A2382" t="s">
        <v>1689</v>
      </c>
      <c r="B2382" t="s">
        <v>25</v>
      </c>
      <c r="C2382">
        <v>59</v>
      </c>
      <c r="D2382" t="s">
        <v>30</v>
      </c>
      <c r="E2382" t="s">
        <v>26</v>
      </c>
      <c r="F2382" t="s">
        <v>1690</v>
      </c>
      <c r="G2382">
        <v>4161.8900000000003</v>
      </c>
      <c r="H2382">
        <v>4</v>
      </c>
      <c r="I2382" s="1">
        <v>45215</v>
      </c>
      <c r="J2382" t="s">
        <v>23</v>
      </c>
      <c r="K2382">
        <v>45.03</v>
      </c>
      <c r="L2382">
        <v>1</v>
      </c>
      <c r="M2382">
        <v>26.31</v>
      </c>
      <c r="N2382">
        <v>64</v>
      </c>
      <c r="O2382">
        <v>0</v>
      </c>
    </row>
    <row r="2383" spans="1:15" x14ac:dyDescent="0.3">
      <c r="A2383" t="s">
        <v>2716</v>
      </c>
      <c r="B2383" t="s">
        <v>15</v>
      </c>
      <c r="C2383">
        <v>50</v>
      </c>
      <c r="D2383" t="s">
        <v>21</v>
      </c>
      <c r="E2383" t="s">
        <v>17</v>
      </c>
      <c r="F2383" t="s">
        <v>760</v>
      </c>
      <c r="G2383">
        <v>3988.37</v>
      </c>
      <c r="H2383">
        <v>3</v>
      </c>
      <c r="I2383" s="1">
        <v>45215</v>
      </c>
      <c r="J2383" t="s">
        <v>33</v>
      </c>
      <c r="K2383">
        <v>8.14</v>
      </c>
      <c r="L2383">
        <v>1</v>
      </c>
      <c r="M2383">
        <v>25.4</v>
      </c>
      <c r="N2383">
        <v>462</v>
      </c>
      <c r="O2383">
        <v>0</v>
      </c>
    </row>
    <row r="2384" spans="1:15" x14ac:dyDescent="0.3">
      <c r="A2384" t="s">
        <v>2910</v>
      </c>
      <c r="B2384" t="s">
        <v>25</v>
      </c>
      <c r="C2384">
        <v>40</v>
      </c>
      <c r="D2384" t="s">
        <v>16</v>
      </c>
      <c r="E2384" t="s">
        <v>17</v>
      </c>
      <c r="F2384" t="s">
        <v>637</v>
      </c>
      <c r="G2384">
        <v>4810.59</v>
      </c>
      <c r="H2384">
        <v>4</v>
      </c>
      <c r="I2384" s="1">
        <v>45215</v>
      </c>
      <c r="J2384" t="s">
        <v>33</v>
      </c>
      <c r="K2384">
        <v>38.65</v>
      </c>
      <c r="L2384">
        <v>0</v>
      </c>
      <c r="M2384">
        <v>31.85</v>
      </c>
      <c r="N2384">
        <v>430</v>
      </c>
      <c r="O2384">
        <f t="shared" si="37"/>
        <v>19210.510000000002</v>
      </c>
    </row>
    <row r="2385" spans="1:15" x14ac:dyDescent="0.3">
      <c r="A2385" t="s">
        <v>3134</v>
      </c>
      <c r="B2385" t="s">
        <v>25</v>
      </c>
      <c r="C2385">
        <v>56</v>
      </c>
      <c r="D2385" t="s">
        <v>67</v>
      </c>
      <c r="E2385" t="s">
        <v>31</v>
      </c>
      <c r="F2385" t="s">
        <v>1109</v>
      </c>
      <c r="G2385">
        <v>1930.27</v>
      </c>
      <c r="H2385">
        <v>2</v>
      </c>
      <c r="I2385" s="1">
        <v>45215</v>
      </c>
      <c r="J2385" t="s">
        <v>33</v>
      </c>
      <c r="K2385">
        <v>25.25</v>
      </c>
      <c r="L2385">
        <v>1</v>
      </c>
      <c r="M2385">
        <v>34.909999999999997</v>
      </c>
      <c r="N2385">
        <v>227</v>
      </c>
      <c r="O2385">
        <v>0</v>
      </c>
    </row>
    <row r="2386" spans="1:15" x14ac:dyDescent="0.3">
      <c r="A2386" t="s">
        <v>3459</v>
      </c>
      <c r="B2386" t="s">
        <v>15</v>
      </c>
      <c r="C2386">
        <v>37</v>
      </c>
      <c r="D2386" t="s">
        <v>37</v>
      </c>
      <c r="E2386" t="s">
        <v>31</v>
      </c>
      <c r="F2386" t="s">
        <v>287</v>
      </c>
      <c r="G2386">
        <v>1292.76</v>
      </c>
      <c r="H2386">
        <v>3</v>
      </c>
      <c r="I2386" s="1">
        <v>45215</v>
      </c>
      <c r="J2386" t="s">
        <v>33</v>
      </c>
      <c r="K2386">
        <v>32.33</v>
      </c>
      <c r="L2386">
        <v>1</v>
      </c>
      <c r="M2386">
        <v>1.89</v>
      </c>
      <c r="N2386">
        <v>422</v>
      </c>
      <c r="O2386">
        <v>0</v>
      </c>
    </row>
    <row r="2387" spans="1:15" x14ac:dyDescent="0.3">
      <c r="A2387" t="s">
        <v>3881</v>
      </c>
      <c r="B2387" t="s">
        <v>15</v>
      </c>
      <c r="C2387">
        <v>44</v>
      </c>
      <c r="D2387" t="s">
        <v>21</v>
      </c>
      <c r="E2387" t="s">
        <v>31</v>
      </c>
      <c r="F2387" t="s">
        <v>2422</v>
      </c>
      <c r="G2387">
        <v>1329.63</v>
      </c>
      <c r="H2387">
        <v>4</v>
      </c>
      <c r="I2387" s="1">
        <v>45215</v>
      </c>
      <c r="J2387" t="s">
        <v>28</v>
      </c>
      <c r="K2387">
        <v>47.08</v>
      </c>
      <c r="L2387">
        <v>0</v>
      </c>
      <c r="M2387">
        <v>28.49</v>
      </c>
      <c r="N2387">
        <v>105</v>
      </c>
      <c r="O2387">
        <f t="shared" si="37"/>
        <v>5290.0300000000007</v>
      </c>
    </row>
    <row r="2388" spans="1:15" x14ac:dyDescent="0.3">
      <c r="A2388" t="s">
        <v>795</v>
      </c>
      <c r="B2388" t="s">
        <v>15</v>
      </c>
      <c r="C2388">
        <v>22</v>
      </c>
      <c r="D2388" t="s">
        <v>21</v>
      </c>
      <c r="E2388" t="s">
        <v>41</v>
      </c>
      <c r="F2388" t="s">
        <v>679</v>
      </c>
      <c r="G2388">
        <v>3757.18</v>
      </c>
      <c r="H2388">
        <v>3</v>
      </c>
      <c r="I2388" s="1">
        <v>45216</v>
      </c>
      <c r="J2388" t="s">
        <v>28</v>
      </c>
      <c r="K2388">
        <v>52.1</v>
      </c>
      <c r="L2388">
        <v>1</v>
      </c>
      <c r="M2388">
        <v>48.31</v>
      </c>
      <c r="N2388">
        <v>135</v>
      </c>
      <c r="O2388">
        <v>0</v>
      </c>
    </row>
    <row r="2389" spans="1:15" x14ac:dyDescent="0.3">
      <c r="A2389" t="s">
        <v>2388</v>
      </c>
      <c r="B2389" t="s">
        <v>25</v>
      </c>
      <c r="C2389">
        <v>18</v>
      </c>
      <c r="D2389" t="s">
        <v>16</v>
      </c>
      <c r="E2389" t="s">
        <v>31</v>
      </c>
      <c r="F2389" t="s">
        <v>144</v>
      </c>
      <c r="G2389">
        <v>1732.83</v>
      </c>
      <c r="H2389">
        <v>4</v>
      </c>
      <c r="I2389" s="1">
        <v>45216</v>
      </c>
      <c r="J2389" t="s">
        <v>19</v>
      </c>
      <c r="K2389">
        <v>24.95</v>
      </c>
      <c r="L2389">
        <v>1</v>
      </c>
      <c r="M2389">
        <v>21.89</v>
      </c>
      <c r="N2389">
        <v>42</v>
      </c>
      <c r="O2389">
        <v>0</v>
      </c>
    </row>
    <row r="2390" spans="1:15" x14ac:dyDescent="0.3">
      <c r="A2390" t="s">
        <v>1371</v>
      </c>
      <c r="B2390" t="s">
        <v>25</v>
      </c>
      <c r="C2390">
        <v>27</v>
      </c>
      <c r="D2390" t="s">
        <v>67</v>
      </c>
      <c r="E2390" t="s">
        <v>41</v>
      </c>
      <c r="F2390" t="s">
        <v>1372</v>
      </c>
      <c r="G2390">
        <v>1959.61</v>
      </c>
      <c r="H2390">
        <v>3</v>
      </c>
      <c r="I2390" s="1">
        <v>45217</v>
      </c>
      <c r="J2390" t="s">
        <v>53</v>
      </c>
      <c r="K2390">
        <v>34.479999999999997</v>
      </c>
      <c r="L2390">
        <v>1</v>
      </c>
      <c r="M2390">
        <v>36.33</v>
      </c>
      <c r="N2390">
        <v>485</v>
      </c>
      <c r="O2390">
        <v>0</v>
      </c>
    </row>
    <row r="2391" spans="1:15" x14ac:dyDescent="0.3">
      <c r="A2391" t="s">
        <v>1522</v>
      </c>
      <c r="B2391" t="s">
        <v>15</v>
      </c>
      <c r="C2391">
        <v>27</v>
      </c>
      <c r="D2391" t="s">
        <v>16</v>
      </c>
      <c r="E2391" t="s">
        <v>31</v>
      </c>
      <c r="F2391" t="s">
        <v>1523</v>
      </c>
      <c r="G2391">
        <v>4798.55</v>
      </c>
      <c r="H2391">
        <v>2</v>
      </c>
      <c r="I2391" s="1">
        <v>45217</v>
      </c>
      <c r="J2391" t="s">
        <v>28</v>
      </c>
      <c r="K2391">
        <v>18.010000000000002</v>
      </c>
      <c r="L2391">
        <v>0</v>
      </c>
      <c r="M2391">
        <v>46.07</v>
      </c>
      <c r="N2391">
        <v>241</v>
      </c>
      <c r="O2391">
        <f t="shared" si="37"/>
        <v>9551.0300000000007</v>
      </c>
    </row>
    <row r="2392" spans="1:15" x14ac:dyDescent="0.3">
      <c r="A2392" t="s">
        <v>1587</v>
      </c>
      <c r="B2392" t="s">
        <v>15</v>
      </c>
      <c r="C2392">
        <v>27</v>
      </c>
      <c r="D2392" t="s">
        <v>21</v>
      </c>
      <c r="E2392" t="s">
        <v>38</v>
      </c>
      <c r="F2392" t="s">
        <v>1463</v>
      </c>
      <c r="G2392">
        <v>3204.98</v>
      </c>
      <c r="H2392">
        <v>3</v>
      </c>
      <c r="I2392" s="1">
        <v>45217</v>
      </c>
      <c r="J2392" t="s">
        <v>28</v>
      </c>
      <c r="K2392">
        <v>23.15</v>
      </c>
      <c r="L2392">
        <v>1</v>
      </c>
      <c r="M2392">
        <v>49.51</v>
      </c>
      <c r="N2392">
        <v>83</v>
      </c>
      <c r="O2392">
        <v>0</v>
      </c>
    </row>
    <row r="2393" spans="1:15" x14ac:dyDescent="0.3">
      <c r="A2393" t="s">
        <v>2466</v>
      </c>
      <c r="B2393" t="s">
        <v>15</v>
      </c>
      <c r="C2393">
        <v>40</v>
      </c>
      <c r="D2393" t="s">
        <v>37</v>
      </c>
      <c r="E2393" t="s">
        <v>17</v>
      </c>
      <c r="F2393" t="s">
        <v>2210</v>
      </c>
      <c r="G2393">
        <v>2173.5500000000002</v>
      </c>
      <c r="H2393">
        <v>4</v>
      </c>
      <c r="I2393" s="1">
        <v>45217</v>
      </c>
      <c r="J2393" t="s">
        <v>53</v>
      </c>
      <c r="K2393">
        <v>25.18</v>
      </c>
      <c r="L2393">
        <v>0</v>
      </c>
      <c r="M2393">
        <v>12.8</v>
      </c>
      <c r="N2393">
        <v>37</v>
      </c>
      <c r="O2393">
        <f t="shared" si="37"/>
        <v>8681.4000000000015</v>
      </c>
    </row>
    <row r="2394" spans="1:15" x14ac:dyDescent="0.3">
      <c r="A2394" t="s">
        <v>2758</v>
      </c>
      <c r="B2394" t="s">
        <v>25</v>
      </c>
      <c r="C2394">
        <v>24</v>
      </c>
      <c r="D2394" t="s">
        <v>67</v>
      </c>
      <c r="E2394" t="s">
        <v>26</v>
      </c>
      <c r="F2394" t="s">
        <v>1474</v>
      </c>
      <c r="G2394">
        <v>3232.61</v>
      </c>
      <c r="H2394">
        <v>1</v>
      </c>
      <c r="I2394" s="1">
        <v>45217</v>
      </c>
      <c r="J2394" t="s">
        <v>23</v>
      </c>
      <c r="K2394">
        <v>21.59</v>
      </c>
      <c r="L2394">
        <v>0</v>
      </c>
      <c r="M2394">
        <v>35.65</v>
      </c>
      <c r="N2394">
        <v>399</v>
      </c>
      <c r="O2394">
        <f t="shared" si="37"/>
        <v>3196.96</v>
      </c>
    </row>
    <row r="2395" spans="1:15" x14ac:dyDescent="0.3">
      <c r="A2395" t="s">
        <v>3637</v>
      </c>
      <c r="B2395" t="s">
        <v>15</v>
      </c>
      <c r="C2395">
        <v>34</v>
      </c>
      <c r="D2395" t="s">
        <v>16</v>
      </c>
      <c r="E2395" t="s">
        <v>17</v>
      </c>
      <c r="F2395" t="s">
        <v>325</v>
      </c>
      <c r="G2395">
        <v>4214.2299999999996</v>
      </c>
      <c r="H2395">
        <v>5</v>
      </c>
      <c r="I2395" s="1">
        <v>45217</v>
      </c>
      <c r="J2395" t="s">
        <v>19</v>
      </c>
      <c r="K2395">
        <v>28.18</v>
      </c>
      <c r="L2395">
        <v>0</v>
      </c>
      <c r="M2395">
        <v>12.91</v>
      </c>
      <c r="N2395">
        <v>214</v>
      </c>
      <c r="O2395">
        <f t="shared" si="37"/>
        <v>21058.239999999998</v>
      </c>
    </row>
    <row r="2396" spans="1:15" x14ac:dyDescent="0.3">
      <c r="A2396" t="s">
        <v>1594</v>
      </c>
      <c r="B2396" t="s">
        <v>15</v>
      </c>
      <c r="C2396">
        <v>54</v>
      </c>
      <c r="D2396" t="s">
        <v>67</v>
      </c>
      <c r="E2396" t="s">
        <v>41</v>
      </c>
      <c r="F2396" t="s">
        <v>1595</v>
      </c>
      <c r="G2396">
        <v>969.61</v>
      </c>
      <c r="H2396">
        <v>2</v>
      </c>
      <c r="I2396" s="1">
        <v>45218</v>
      </c>
      <c r="J2396" t="s">
        <v>53</v>
      </c>
      <c r="K2396">
        <v>30.73</v>
      </c>
      <c r="L2396">
        <v>1</v>
      </c>
      <c r="M2396">
        <v>35.75</v>
      </c>
      <c r="N2396">
        <v>336</v>
      </c>
      <c r="O2396">
        <v>0</v>
      </c>
    </row>
    <row r="2397" spans="1:15" x14ac:dyDescent="0.3">
      <c r="A2397" t="s">
        <v>1985</v>
      </c>
      <c r="B2397" t="s">
        <v>25</v>
      </c>
      <c r="C2397">
        <v>44</v>
      </c>
      <c r="D2397" t="s">
        <v>21</v>
      </c>
      <c r="E2397" t="s">
        <v>31</v>
      </c>
      <c r="F2397" t="s">
        <v>557</v>
      </c>
      <c r="G2397">
        <v>1466.05</v>
      </c>
      <c r="H2397">
        <v>2</v>
      </c>
      <c r="I2397" s="1">
        <v>45218</v>
      </c>
      <c r="J2397" t="s">
        <v>33</v>
      </c>
      <c r="K2397">
        <v>29.19</v>
      </c>
      <c r="L2397">
        <v>0</v>
      </c>
      <c r="M2397">
        <v>18.91</v>
      </c>
      <c r="N2397">
        <v>395</v>
      </c>
      <c r="O2397">
        <f t="shared" si="37"/>
        <v>2913.19</v>
      </c>
    </row>
    <row r="2398" spans="1:15" x14ac:dyDescent="0.3">
      <c r="A2398" t="s">
        <v>2008</v>
      </c>
      <c r="B2398" t="s">
        <v>15</v>
      </c>
      <c r="C2398">
        <v>31</v>
      </c>
      <c r="D2398" t="s">
        <v>37</v>
      </c>
      <c r="E2398" t="s">
        <v>41</v>
      </c>
      <c r="F2398" t="s">
        <v>2009</v>
      </c>
      <c r="G2398">
        <v>4531.84</v>
      </c>
      <c r="H2398">
        <v>4</v>
      </c>
      <c r="I2398" s="1">
        <v>45218</v>
      </c>
      <c r="J2398" t="s">
        <v>19</v>
      </c>
      <c r="K2398">
        <v>53.51</v>
      </c>
      <c r="L2398">
        <v>0</v>
      </c>
      <c r="M2398">
        <v>7.21</v>
      </c>
      <c r="N2398">
        <v>260</v>
      </c>
      <c r="O2398">
        <f t="shared" si="37"/>
        <v>18120.150000000001</v>
      </c>
    </row>
    <row r="2399" spans="1:15" x14ac:dyDescent="0.3">
      <c r="A2399" t="s">
        <v>2052</v>
      </c>
      <c r="B2399" t="s">
        <v>25</v>
      </c>
      <c r="C2399">
        <v>18</v>
      </c>
      <c r="D2399" t="s">
        <v>37</v>
      </c>
      <c r="E2399" t="s">
        <v>31</v>
      </c>
      <c r="F2399" t="s">
        <v>136</v>
      </c>
      <c r="G2399">
        <v>2761.46</v>
      </c>
      <c r="H2399">
        <v>3</v>
      </c>
      <c r="I2399" s="1">
        <v>45218</v>
      </c>
      <c r="J2399" t="s">
        <v>28</v>
      </c>
      <c r="K2399">
        <v>41.83</v>
      </c>
      <c r="L2399">
        <v>1</v>
      </c>
      <c r="M2399">
        <v>0.63</v>
      </c>
      <c r="N2399">
        <v>221</v>
      </c>
      <c r="O2399">
        <v>0</v>
      </c>
    </row>
    <row r="2400" spans="1:15" x14ac:dyDescent="0.3">
      <c r="A2400" t="s">
        <v>2372</v>
      </c>
      <c r="B2400" t="s">
        <v>25</v>
      </c>
      <c r="C2400">
        <v>50</v>
      </c>
      <c r="D2400" t="s">
        <v>30</v>
      </c>
      <c r="E2400" t="s">
        <v>41</v>
      </c>
      <c r="F2400" t="s">
        <v>1437</v>
      </c>
      <c r="G2400">
        <v>3700.55</v>
      </c>
      <c r="H2400">
        <v>4</v>
      </c>
      <c r="I2400" s="1">
        <v>45218</v>
      </c>
      <c r="J2400" t="s">
        <v>33</v>
      </c>
      <c r="K2400">
        <v>10.96</v>
      </c>
      <c r="L2400">
        <v>1</v>
      </c>
      <c r="M2400">
        <v>31.3</v>
      </c>
      <c r="N2400">
        <v>75</v>
      </c>
      <c r="O2400">
        <v>0</v>
      </c>
    </row>
    <row r="2401" spans="1:15" x14ac:dyDescent="0.3">
      <c r="A2401" t="s">
        <v>3413</v>
      </c>
      <c r="B2401" t="s">
        <v>25</v>
      </c>
      <c r="C2401">
        <v>48</v>
      </c>
      <c r="D2401" t="s">
        <v>21</v>
      </c>
      <c r="E2401" t="s">
        <v>26</v>
      </c>
      <c r="F2401" t="s">
        <v>965</v>
      </c>
      <c r="G2401">
        <v>1095.01</v>
      </c>
      <c r="H2401">
        <v>4</v>
      </c>
      <c r="I2401" s="1">
        <v>45218</v>
      </c>
      <c r="J2401" t="s">
        <v>33</v>
      </c>
      <c r="K2401">
        <v>30.5</v>
      </c>
      <c r="L2401">
        <v>0</v>
      </c>
      <c r="M2401">
        <v>27.22</v>
      </c>
      <c r="N2401">
        <v>333</v>
      </c>
      <c r="O2401">
        <f t="shared" si="37"/>
        <v>4352.82</v>
      </c>
    </row>
    <row r="2402" spans="1:15" x14ac:dyDescent="0.3">
      <c r="A2402" t="s">
        <v>3740</v>
      </c>
      <c r="B2402" t="s">
        <v>15</v>
      </c>
      <c r="C2402">
        <v>26</v>
      </c>
      <c r="D2402" t="s">
        <v>37</v>
      </c>
      <c r="E2402" t="s">
        <v>38</v>
      </c>
      <c r="F2402" t="s">
        <v>3741</v>
      </c>
      <c r="G2402">
        <v>2102.5</v>
      </c>
      <c r="H2402">
        <v>4</v>
      </c>
      <c r="I2402" s="1">
        <v>45218</v>
      </c>
      <c r="J2402" t="s">
        <v>23</v>
      </c>
      <c r="K2402">
        <v>26.39</v>
      </c>
      <c r="L2402">
        <v>1</v>
      </c>
      <c r="M2402">
        <v>40.39</v>
      </c>
      <c r="N2402">
        <v>375</v>
      </c>
      <c r="O2402">
        <v>0</v>
      </c>
    </row>
    <row r="2403" spans="1:15" x14ac:dyDescent="0.3">
      <c r="A2403" t="s">
        <v>62</v>
      </c>
      <c r="B2403" t="s">
        <v>15</v>
      </c>
      <c r="C2403">
        <v>44</v>
      </c>
      <c r="D2403" t="s">
        <v>21</v>
      </c>
      <c r="E2403" t="s">
        <v>41</v>
      </c>
      <c r="F2403" t="s">
        <v>63</v>
      </c>
      <c r="G2403">
        <v>3278.33</v>
      </c>
      <c r="H2403">
        <v>3</v>
      </c>
      <c r="I2403" s="1">
        <v>45219</v>
      </c>
      <c r="J2403" t="s">
        <v>28</v>
      </c>
      <c r="K2403">
        <v>57.22</v>
      </c>
      <c r="L2403">
        <v>0</v>
      </c>
      <c r="M2403">
        <v>7.22</v>
      </c>
      <c r="N2403">
        <v>343</v>
      </c>
      <c r="O2403">
        <f t="shared" si="37"/>
        <v>9827.77</v>
      </c>
    </row>
    <row r="2404" spans="1:15" x14ac:dyDescent="0.3">
      <c r="A2404" t="s">
        <v>470</v>
      </c>
      <c r="B2404" t="s">
        <v>15</v>
      </c>
      <c r="C2404">
        <v>39</v>
      </c>
      <c r="D2404" t="s">
        <v>30</v>
      </c>
      <c r="E2404" t="s">
        <v>41</v>
      </c>
      <c r="F2404" t="s">
        <v>471</v>
      </c>
      <c r="G2404">
        <v>2299.62</v>
      </c>
      <c r="H2404">
        <v>4</v>
      </c>
      <c r="I2404" s="1">
        <v>45219</v>
      </c>
      <c r="J2404" t="s">
        <v>23</v>
      </c>
      <c r="K2404">
        <v>39.35</v>
      </c>
      <c r="L2404">
        <v>1</v>
      </c>
      <c r="M2404">
        <v>43.26</v>
      </c>
      <c r="N2404">
        <v>89</v>
      </c>
      <c r="O2404">
        <v>0</v>
      </c>
    </row>
    <row r="2405" spans="1:15" x14ac:dyDescent="0.3">
      <c r="A2405" t="s">
        <v>757</v>
      </c>
      <c r="B2405" t="s">
        <v>15</v>
      </c>
      <c r="C2405">
        <v>21</v>
      </c>
      <c r="D2405" t="s">
        <v>21</v>
      </c>
      <c r="E2405" t="s">
        <v>38</v>
      </c>
      <c r="F2405" t="s">
        <v>758</v>
      </c>
      <c r="G2405">
        <v>2896.38</v>
      </c>
      <c r="H2405">
        <v>3</v>
      </c>
      <c r="I2405" s="1">
        <v>45219</v>
      </c>
      <c r="J2405" t="s">
        <v>23</v>
      </c>
      <c r="K2405">
        <v>35.57</v>
      </c>
      <c r="L2405">
        <v>1</v>
      </c>
      <c r="M2405">
        <v>36.840000000000003</v>
      </c>
      <c r="N2405">
        <v>161</v>
      </c>
      <c r="O2405">
        <v>0</v>
      </c>
    </row>
    <row r="2406" spans="1:15" x14ac:dyDescent="0.3">
      <c r="A2406" t="s">
        <v>1365</v>
      </c>
      <c r="B2406" t="s">
        <v>25</v>
      </c>
      <c r="C2406">
        <v>59</v>
      </c>
      <c r="D2406" t="s">
        <v>21</v>
      </c>
      <c r="E2406" t="s">
        <v>38</v>
      </c>
      <c r="F2406" t="s">
        <v>490</v>
      </c>
      <c r="G2406">
        <v>4158.6899999999996</v>
      </c>
      <c r="H2406">
        <v>3</v>
      </c>
      <c r="I2406" s="1">
        <v>45219</v>
      </c>
      <c r="J2406" t="s">
        <v>53</v>
      </c>
      <c r="K2406">
        <v>11.75</v>
      </c>
      <c r="L2406">
        <v>0</v>
      </c>
      <c r="M2406">
        <v>35.82</v>
      </c>
      <c r="N2406">
        <v>372</v>
      </c>
      <c r="O2406">
        <f t="shared" si="37"/>
        <v>12440.25</v>
      </c>
    </row>
    <row r="2407" spans="1:15" x14ac:dyDescent="0.3">
      <c r="A2407" t="s">
        <v>1770</v>
      </c>
      <c r="B2407" t="s">
        <v>25</v>
      </c>
      <c r="C2407">
        <v>55</v>
      </c>
      <c r="D2407" t="s">
        <v>37</v>
      </c>
      <c r="E2407" t="s">
        <v>31</v>
      </c>
      <c r="F2407" t="s">
        <v>1218</v>
      </c>
      <c r="G2407">
        <v>4595.03</v>
      </c>
      <c r="H2407">
        <v>4</v>
      </c>
      <c r="I2407" s="1">
        <v>45219</v>
      </c>
      <c r="J2407" t="s">
        <v>33</v>
      </c>
      <c r="K2407">
        <v>55.52</v>
      </c>
      <c r="L2407">
        <v>1</v>
      </c>
      <c r="M2407">
        <v>31.5</v>
      </c>
      <c r="N2407">
        <v>283</v>
      </c>
      <c r="O2407">
        <v>0</v>
      </c>
    </row>
    <row r="2408" spans="1:15" x14ac:dyDescent="0.3">
      <c r="A2408" t="s">
        <v>1871</v>
      </c>
      <c r="B2408" t="s">
        <v>25</v>
      </c>
      <c r="C2408">
        <v>45</v>
      </c>
      <c r="D2408" t="s">
        <v>21</v>
      </c>
      <c r="E2408" t="s">
        <v>41</v>
      </c>
      <c r="F2408" t="s">
        <v>1810</v>
      </c>
      <c r="G2408">
        <v>2135.0100000000002</v>
      </c>
      <c r="H2408">
        <v>1</v>
      </c>
      <c r="I2408" s="1">
        <v>45219</v>
      </c>
      <c r="J2408" t="s">
        <v>28</v>
      </c>
      <c r="K2408">
        <v>51.71</v>
      </c>
      <c r="L2408">
        <v>1</v>
      </c>
      <c r="M2408">
        <v>36.479999999999997</v>
      </c>
      <c r="N2408">
        <v>285</v>
      </c>
      <c r="O2408">
        <v>0</v>
      </c>
    </row>
    <row r="2409" spans="1:15" x14ac:dyDescent="0.3">
      <c r="A2409" t="s">
        <v>2195</v>
      </c>
      <c r="B2409" t="s">
        <v>25</v>
      </c>
      <c r="C2409">
        <v>59</v>
      </c>
      <c r="D2409" t="s">
        <v>21</v>
      </c>
      <c r="E2409" t="s">
        <v>31</v>
      </c>
      <c r="F2409" t="s">
        <v>364</v>
      </c>
      <c r="G2409">
        <v>943.76</v>
      </c>
      <c r="H2409">
        <v>2</v>
      </c>
      <c r="I2409" s="1">
        <v>45219</v>
      </c>
      <c r="J2409" t="s">
        <v>19</v>
      </c>
      <c r="K2409">
        <v>34.409999999999997</v>
      </c>
      <c r="L2409">
        <v>0</v>
      </c>
      <c r="M2409">
        <v>36.43</v>
      </c>
      <c r="N2409">
        <v>141</v>
      </c>
      <c r="O2409">
        <f t="shared" si="37"/>
        <v>1851.09</v>
      </c>
    </row>
    <row r="2410" spans="1:15" x14ac:dyDescent="0.3">
      <c r="A2410" t="s">
        <v>2344</v>
      </c>
      <c r="B2410" t="s">
        <v>15</v>
      </c>
      <c r="C2410">
        <v>58</v>
      </c>
      <c r="D2410" t="s">
        <v>21</v>
      </c>
      <c r="E2410" t="s">
        <v>38</v>
      </c>
      <c r="F2410" t="s">
        <v>1114</v>
      </c>
      <c r="G2410">
        <v>1178.97</v>
      </c>
      <c r="H2410">
        <v>1</v>
      </c>
      <c r="I2410" s="1">
        <v>45219</v>
      </c>
      <c r="J2410" t="s">
        <v>28</v>
      </c>
      <c r="K2410">
        <v>48.06</v>
      </c>
      <c r="L2410">
        <v>1</v>
      </c>
      <c r="M2410">
        <v>27.02</v>
      </c>
      <c r="N2410">
        <v>206</v>
      </c>
      <c r="O2410">
        <v>0</v>
      </c>
    </row>
    <row r="2411" spans="1:15" x14ac:dyDescent="0.3">
      <c r="A2411" t="s">
        <v>2944</v>
      </c>
      <c r="B2411" t="s">
        <v>25</v>
      </c>
      <c r="C2411">
        <v>35</v>
      </c>
      <c r="D2411" t="s">
        <v>16</v>
      </c>
      <c r="E2411" t="s">
        <v>17</v>
      </c>
      <c r="F2411" t="s">
        <v>2473</v>
      </c>
      <c r="G2411">
        <v>4852.9799999999996</v>
      </c>
      <c r="H2411">
        <v>3</v>
      </c>
      <c r="I2411" s="1">
        <v>45219</v>
      </c>
      <c r="J2411" t="s">
        <v>33</v>
      </c>
      <c r="K2411">
        <v>17.190000000000001</v>
      </c>
      <c r="L2411">
        <v>1</v>
      </c>
      <c r="M2411">
        <v>34.57</v>
      </c>
      <c r="N2411">
        <v>289</v>
      </c>
      <c r="O2411">
        <v>0</v>
      </c>
    </row>
    <row r="2412" spans="1:15" x14ac:dyDescent="0.3">
      <c r="A2412" t="s">
        <v>3191</v>
      </c>
      <c r="B2412" t="s">
        <v>25</v>
      </c>
      <c r="C2412">
        <v>41</v>
      </c>
      <c r="D2412" t="s">
        <v>37</v>
      </c>
      <c r="E2412" t="s">
        <v>41</v>
      </c>
      <c r="F2412" t="s">
        <v>487</v>
      </c>
      <c r="G2412">
        <v>4671.97</v>
      </c>
      <c r="H2412">
        <v>5</v>
      </c>
      <c r="I2412" s="1">
        <v>45219</v>
      </c>
      <c r="J2412" t="s">
        <v>33</v>
      </c>
      <c r="K2412">
        <v>58.4</v>
      </c>
      <c r="L2412">
        <v>1</v>
      </c>
      <c r="M2412">
        <v>24.26</v>
      </c>
      <c r="N2412">
        <v>310</v>
      </c>
      <c r="O2412">
        <v>0</v>
      </c>
    </row>
    <row r="2413" spans="1:15" x14ac:dyDescent="0.3">
      <c r="A2413" t="s">
        <v>56</v>
      </c>
      <c r="B2413" t="s">
        <v>25</v>
      </c>
      <c r="C2413">
        <v>27</v>
      </c>
      <c r="D2413" t="s">
        <v>16</v>
      </c>
      <c r="E2413" t="s">
        <v>31</v>
      </c>
      <c r="F2413" t="s">
        <v>57</v>
      </c>
      <c r="G2413">
        <v>3461.35</v>
      </c>
      <c r="H2413">
        <v>2</v>
      </c>
      <c r="I2413" s="1">
        <v>45220</v>
      </c>
      <c r="J2413" t="s">
        <v>28</v>
      </c>
      <c r="K2413">
        <v>11.35</v>
      </c>
      <c r="L2413">
        <v>0</v>
      </c>
      <c r="M2413">
        <v>46.66</v>
      </c>
      <c r="N2413">
        <v>92</v>
      </c>
      <c r="O2413">
        <f t="shared" si="37"/>
        <v>6876.04</v>
      </c>
    </row>
    <row r="2414" spans="1:15" x14ac:dyDescent="0.3">
      <c r="A2414" t="s">
        <v>99</v>
      </c>
      <c r="B2414" t="s">
        <v>15</v>
      </c>
      <c r="C2414">
        <v>22</v>
      </c>
      <c r="D2414" t="s">
        <v>16</v>
      </c>
      <c r="E2414" t="s">
        <v>41</v>
      </c>
      <c r="F2414" t="s">
        <v>100</v>
      </c>
      <c r="G2414">
        <v>943.36</v>
      </c>
      <c r="H2414">
        <v>3</v>
      </c>
      <c r="I2414" s="1">
        <v>45220</v>
      </c>
      <c r="J2414" t="s">
        <v>28</v>
      </c>
      <c r="K2414">
        <v>26.66</v>
      </c>
      <c r="L2414">
        <v>1</v>
      </c>
      <c r="M2414">
        <v>10.5</v>
      </c>
      <c r="N2414">
        <v>81</v>
      </c>
      <c r="O2414">
        <v>0</v>
      </c>
    </row>
    <row r="2415" spans="1:15" x14ac:dyDescent="0.3">
      <c r="A2415" t="s">
        <v>202</v>
      </c>
      <c r="B2415" t="s">
        <v>25</v>
      </c>
      <c r="C2415">
        <v>50</v>
      </c>
      <c r="D2415" t="s">
        <v>16</v>
      </c>
      <c r="E2415" t="s">
        <v>31</v>
      </c>
      <c r="F2415" t="s">
        <v>203</v>
      </c>
      <c r="G2415">
        <v>3527.37</v>
      </c>
      <c r="H2415">
        <v>5</v>
      </c>
      <c r="I2415" s="1">
        <v>45220</v>
      </c>
      <c r="J2415" t="s">
        <v>33</v>
      </c>
      <c r="K2415">
        <v>55.65</v>
      </c>
      <c r="L2415">
        <v>1</v>
      </c>
      <c r="M2415">
        <v>7.94</v>
      </c>
      <c r="N2415">
        <v>365</v>
      </c>
      <c r="O2415">
        <v>0</v>
      </c>
    </row>
    <row r="2416" spans="1:15" x14ac:dyDescent="0.3">
      <c r="A2416" t="s">
        <v>883</v>
      </c>
      <c r="B2416" t="s">
        <v>25</v>
      </c>
      <c r="C2416">
        <v>54</v>
      </c>
      <c r="D2416" t="s">
        <v>21</v>
      </c>
      <c r="E2416" t="s">
        <v>41</v>
      </c>
      <c r="F2416" t="s">
        <v>449</v>
      </c>
      <c r="G2416">
        <v>1565.59</v>
      </c>
      <c r="H2416">
        <v>1</v>
      </c>
      <c r="I2416" s="1">
        <v>45220</v>
      </c>
      <c r="J2416" t="s">
        <v>28</v>
      </c>
      <c r="K2416">
        <v>18.079999999999998</v>
      </c>
      <c r="L2416">
        <v>0</v>
      </c>
      <c r="M2416">
        <v>22.51</v>
      </c>
      <c r="N2416">
        <v>244</v>
      </c>
      <c r="O2416">
        <f t="shared" si="37"/>
        <v>1543.08</v>
      </c>
    </row>
    <row r="2417" spans="1:15" x14ac:dyDescent="0.3">
      <c r="A2417" t="s">
        <v>1290</v>
      </c>
      <c r="B2417" t="s">
        <v>25</v>
      </c>
      <c r="C2417">
        <v>49</v>
      </c>
      <c r="D2417" t="s">
        <v>16</v>
      </c>
      <c r="E2417" t="s">
        <v>17</v>
      </c>
      <c r="F2417" t="s">
        <v>588</v>
      </c>
      <c r="G2417">
        <v>3184.05</v>
      </c>
      <c r="H2417">
        <v>4</v>
      </c>
      <c r="I2417" s="1">
        <v>45220</v>
      </c>
      <c r="J2417" t="s">
        <v>19</v>
      </c>
      <c r="K2417">
        <v>39.880000000000003</v>
      </c>
      <c r="L2417">
        <v>0</v>
      </c>
      <c r="M2417">
        <v>38.75</v>
      </c>
      <c r="N2417">
        <v>216</v>
      </c>
      <c r="O2417">
        <f t="shared" si="37"/>
        <v>12697.45</v>
      </c>
    </row>
    <row r="2418" spans="1:15" x14ac:dyDescent="0.3">
      <c r="A2418" t="s">
        <v>1945</v>
      </c>
      <c r="B2418" t="s">
        <v>15</v>
      </c>
      <c r="C2418">
        <v>34</v>
      </c>
      <c r="D2418" t="s">
        <v>30</v>
      </c>
      <c r="E2418" t="s">
        <v>17</v>
      </c>
      <c r="F2418" t="s">
        <v>1242</v>
      </c>
      <c r="G2418">
        <v>2535.21</v>
      </c>
      <c r="H2418">
        <v>4</v>
      </c>
      <c r="I2418" s="1">
        <v>45220</v>
      </c>
      <c r="J2418" t="s">
        <v>23</v>
      </c>
      <c r="K2418">
        <v>21.11</v>
      </c>
      <c r="L2418">
        <v>1</v>
      </c>
      <c r="M2418">
        <v>20.190000000000001</v>
      </c>
      <c r="N2418">
        <v>59</v>
      </c>
      <c r="O2418">
        <v>0</v>
      </c>
    </row>
    <row r="2419" spans="1:15" x14ac:dyDescent="0.3">
      <c r="A2419" t="s">
        <v>2247</v>
      </c>
      <c r="B2419" t="s">
        <v>25</v>
      </c>
      <c r="C2419">
        <v>59</v>
      </c>
      <c r="D2419" t="s">
        <v>37</v>
      </c>
      <c r="E2419" t="s">
        <v>38</v>
      </c>
      <c r="F2419" t="s">
        <v>57</v>
      </c>
      <c r="G2419">
        <v>2198.61</v>
      </c>
      <c r="H2419">
        <v>5</v>
      </c>
      <c r="I2419" s="1">
        <v>45220</v>
      </c>
      <c r="J2419" t="s">
        <v>23</v>
      </c>
      <c r="K2419">
        <v>9.14</v>
      </c>
      <c r="L2419">
        <v>1</v>
      </c>
      <c r="M2419">
        <v>23.82</v>
      </c>
      <c r="N2419">
        <v>352</v>
      </c>
      <c r="O2419">
        <v>0</v>
      </c>
    </row>
    <row r="2420" spans="1:15" x14ac:dyDescent="0.3">
      <c r="A2420" t="s">
        <v>2462</v>
      </c>
      <c r="B2420" t="s">
        <v>25</v>
      </c>
      <c r="C2420">
        <v>34</v>
      </c>
      <c r="D2420" t="s">
        <v>16</v>
      </c>
      <c r="E2420" t="s">
        <v>31</v>
      </c>
      <c r="F2420" t="s">
        <v>1457</v>
      </c>
      <c r="G2420">
        <v>786.71</v>
      </c>
      <c r="H2420">
        <v>3</v>
      </c>
      <c r="I2420" s="1">
        <v>45220</v>
      </c>
      <c r="J2420" t="s">
        <v>33</v>
      </c>
      <c r="K2420">
        <v>38.56</v>
      </c>
      <c r="L2420">
        <v>1</v>
      </c>
      <c r="M2420">
        <v>18.989999999999998</v>
      </c>
      <c r="N2420">
        <v>284</v>
      </c>
      <c r="O2420">
        <v>0</v>
      </c>
    </row>
    <row r="2421" spans="1:15" x14ac:dyDescent="0.3">
      <c r="A2421" t="s">
        <v>3252</v>
      </c>
      <c r="B2421" t="s">
        <v>25</v>
      </c>
      <c r="C2421">
        <v>34</v>
      </c>
      <c r="D2421" t="s">
        <v>67</v>
      </c>
      <c r="E2421" t="s">
        <v>26</v>
      </c>
      <c r="F2421" t="s">
        <v>1949</v>
      </c>
      <c r="G2421">
        <v>3083.19</v>
      </c>
      <c r="H2421">
        <v>4</v>
      </c>
      <c r="I2421" s="1">
        <v>45220</v>
      </c>
      <c r="J2421" t="s">
        <v>53</v>
      </c>
      <c r="K2421">
        <v>41.25</v>
      </c>
      <c r="L2421">
        <v>1</v>
      </c>
      <c r="M2421">
        <v>42.46</v>
      </c>
      <c r="N2421">
        <v>404</v>
      </c>
      <c r="O2421">
        <v>0</v>
      </c>
    </row>
    <row r="2422" spans="1:15" x14ac:dyDescent="0.3">
      <c r="A2422" t="s">
        <v>3377</v>
      </c>
      <c r="B2422" t="s">
        <v>25</v>
      </c>
      <c r="C2422">
        <v>33</v>
      </c>
      <c r="D2422" t="s">
        <v>30</v>
      </c>
      <c r="E2422" t="s">
        <v>41</v>
      </c>
      <c r="F2422" t="s">
        <v>1085</v>
      </c>
      <c r="G2422">
        <v>3442.3</v>
      </c>
      <c r="H2422">
        <v>5</v>
      </c>
      <c r="I2422" s="1">
        <v>45220</v>
      </c>
      <c r="J2422" t="s">
        <v>53</v>
      </c>
      <c r="K2422">
        <v>50.54</v>
      </c>
      <c r="L2422">
        <v>1</v>
      </c>
      <c r="M2422">
        <v>38.200000000000003</v>
      </c>
      <c r="N2422">
        <v>78</v>
      </c>
      <c r="O2422">
        <v>0</v>
      </c>
    </row>
    <row r="2423" spans="1:15" x14ac:dyDescent="0.3">
      <c r="A2423" t="s">
        <v>945</v>
      </c>
      <c r="B2423" t="s">
        <v>15</v>
      </c>
      <c r="C2423">
        <v>49</v>
      </c>
      <c r="D2423" t="s">
        <v>16</v>
      </c>
      <c r="E2423" t="s">
        <v>17</v>
      </c>
      <c r="F2423" t="s">
        <v>415</v>
      </c>
      <c r="G2423">
        <v>4824.8999999999996</v>
      </c>
      <c r="H2423">
        <v>4</v>
      </c>
      <c r="I2423" s="1">
        <v>45221</v>
      </c>
      <c r="J2423" t="s">
        <v>23</v>
      </c>
      <c r="K2423">
        <v>52.02</v>
      </c>
      <c r="L2423">
        <v>0</v>
      </c>
      <c r="M2423">
        <v>32.67</v>
      </c>
      <c r="N2423">
        <v>167</v>
      </c>
      <c r="O2423">
        <f t="shared" si="37"/>
        <v>19266.93</v>
      </c>
    </row>
    <row r="2424" spans="1:15" x14ac:dyDescent="0.3">
      <c r="A2424" t="s">
        <v>1767</v>
      </c>
      <c r="B2424" t="s">
        <v>15</v>
      </c>
      <c r="C2424">
        <v>52</v>
      </c>
      <c r="D2424" t="s">
        <v>30</v>
      </c>
      <c r="E2424" t="s">
        <v>31</v>
      </c>
      <c r="F2424" t="s">
        <v>881</v>
      </c>
      <c r="G2424">
        <v>4863.2</v>
      </c>
      <c r="H2424">
        <v>5</v>
      </c>
      <c r="I2424" s="1">
        <v>45221</v>
      </c>
      <c r="J2424" t="s">
        <v>33</v>
      </c>
      <c r="K2424">
        <v>18.899999999999999</v>
      </c>
      <c r="L2424">
        <v>0</v>
      </c>
      <c r="M2424">
        <v>35.42</v>
      </c>
      <c r="N2424">
        <v>440</v>
      </c>
      <c r="O2424">
        <f t="shared" si="37"/>
        <v>24280.58</v>
      </c>
    </row>
    <row r="2425" spans="1:15" x14ac:dyDescent="0.3">
      <c r="A2425" t="s">
        <v>2291</v>
      </c>
      <c r="B2425" t="s">
        <v>25</v>
      </c>
      <c r="C2425">
        <v>40</v>
      </c>
      <c r="D2425" t="s">
        <v>37</v>
      </c>
      <c r="E2425" t="s">
        <v>17</v>
      </c>
      <c r="F2425" t="s">
        <v>473</v>
      </c>
      <c r="G2425">
        <v>3279.68</v>
      </c>
      <c r="H2425">
        <v>1</v>
      </c>
      <c r="I2425" s="1">
        <v>45221</v>
      </c>
      <c r="J2425" t="s">
        <v>23</v>
      </c>
      <c r="K2425">
        <v>24.14</v>
      </c>
      <c r="L2425">
        <v>1</v>
      </c>
      <c r="M2425">
        <v>45.88</v>
      </c>
      <c r="N2425">
        <v>284</v>
      </c>
      <c r="O2425">
        <v>0</v>
      </c>
    </row>
    <row r="2426" spans="1:15" x14ac:dyDescent="0.3">
      <c r="A2426" t="s">
        <v>2498</v>
      </c>
      <c r="B2426" t="s">
        <v>15</v>
      </c>
      <c r="C2426">
        <v>57</v>
      </c>
      <c r="D2426" t="s">
        <v>67</v>
      </c>
      <c r="E2426" t="s">
        <v>26</v>
      </c>
      <c r="F2426" t="s">
        <v>471</v>
      </c>
      <c r="G2426">
        <v>3448.74</v>
      </c>
      <c r="H2426">
        <v>5</v>
      </c>
      <c r="I2426" s="1">
        <v>45221</v>
      </c>
      <c r="J2426" t="s">
        <v>53</v>
      </c>
      <c r="K2426">
        <v>34.31</v>
      </c>
      <c r="L2426">
        <v>0</v>
      </c>
      <c r="M2426">
        <v>49.4</v>
      </c>
      <c r="N2426">
        <v>167</v>
      </c>
      <c r="O2426">
        <f t="shared" si="37"/>
        <v>17194.299999999996</v>
      </c>
    </row>
    <row r="2427" spans="1:15" x14ac:dyDescent="0.3">
      <c r="A2427" t="s">
        <v>2891</v>
      </c>
      <c r="B2427" t="s">
        <v>25</v>
      </c>
      <c r="C2427">
        <v>43</v>
      </c>
      <c r="D2427" t="s">
        <v>37</v>
      </c>
      <c r="E2427" t="s">
        <v>38</v>
      </c>
      <c r="F2427" t="s">
        <v>59</v>
      </c>
      <c r="G2427">
        <v>3397.19</v>
      </c>
      <c r="H2427">
        <v>4</v>
      </c>
      <c r="I2427" s="1">
        <v>45221</v>
      </c>
      <c r="J2427" t="s">
        <v>23</v>
      </c>
      <c r="K2427">
        <v>38.950000000000003</v>
      </c>
      <c r="L2427">
        <v>1</v>
      </c>
      <c r="M2427">
        <v>0.42</v>
      </c>
      <c r="N2427">
        <v>205</v>
      </c>
      <c r="O2427">
        <v>0</v>
      </c>
    </row>
    <row r="2428" spans="1:15" x14ac:dyDescent="0.3">
      <c r="A2428" t="s">
        <v>2945</v>
      </c>
      <c r="B2428" t="s">
        <v>15</v>
      </c>
      <c r="C2428">
        <v>30</v>
      </c>
      <c r="D2428" t="s">
        <v>21</v>
      </c>
      <c r="E2428" t="s">
        <v>31</v>
      </c>
      <c r="F2428" t="s">
        <v>1031</v>
      </c>
      <c r="G2428">
        <v>1880.86</v>
      </c>
      <c r="H2428">
        <v>1</v>
      </c>
      <c r="I2428" s="1">
        <v>45221</v>
      </c>
      <c r="J2428" t="s">
        <v>53</v>
      </c>
      <c r="K2428">
        <v>5.88</v>
      </c>
      <c r="L2428">
        <v>0</v>
      </c>
      <c r="M2428">
        <v>27.71</v>
      </c>
      <c r="N2428">
        <v>160</v>
      </c>
      <c r="O2428">
        <f t="shared" si="37"/>
        <v>1853.1499999999999</v>
      </c>
    </row>
    <row r="2429" spans="1:15" x14ac:dyDescent="0.3">
      <c r="A2429" t="s">
        <v>2963</v>
      </c>
      <c r="B2429" t="s">
        <v>25</v>
      </c>
      <c r="C2429">
        <v>60</v>
      </c>
      <c r="D2429" t="s">
        <v>67</v>
      </c>
      <c r="E2429" t="s">
        <v>26</v>
      </c>
      <c r="F2429" t="s">
        <v>648</v>
      </c>
      <c r="G2429">
        <v>3292.14</v>
      </c>
      <c r="H2429">
        <v>1</v>
      </c>
      <c r="I2429" s="1">
        <v>45221</v>
      </c>
      <c r="J2429" t="s">
        <v>53</v>
      </c>
      <c r="K2429">
        <v>24.47</v>
      </c>
      <c r="L2429">
        <v>1</v>
      </c>
      <c r="M2429">
        <v>37.75</v>
      </c>
      <c r="N2429">
        <v>470</v>
      </c>
      <c r="O2429">
        <v>0</v>
      </c>
    </row>
    <row r="2430" spans="1:15" x14ac:dyDescent="0.3">
      <c r="A2430" t="s">
        <v>3839</v>
      </c>
      <c r="B2430" t="s">
        <v>25</v>
      </c>
      <c r="C2430">
        <v>28</v>
      </c>
      <c r="D2430" t="s">
        <v>21</v>
      </c>
      <c r="E2430" t="s">
        <v>31</v>
      </c>
      <c r="F2430" t="s">
        <v>435</v>
      </c>
      <c r="G2430">
        <v>4217.37</v>
      </c>
      <c r="H2430">
        <v>2</v>
      </c>
      <c r="I2430" s="1">
        <v>45221</v>
      </c>
      <c r="J2430" t="s">
        <v>53</v>
      </c>
      <c r="K2430">
        <v>35.299999999999997</v>
      </c>
      <c r="L2430">
        <v>0</v>
      </c>
      <c r="M2430">
        <v>36.44</v>
      </c>
      <c r="N2430">
        <v>232</v>
      </c>
      <c r="O2430">
        <f t="shared" si="37"/>
        <v>8398.2999999999993</v>
      </c>
    </row>
    <row r="2431" spans="1:15" x14ac:dyDescent="0.3">
      <c r="A2431" t="s">
        <v>1765</v>
      </c>
      <c r="B2431" t="s">
        <v>15</v>
      </c>
      <c r="C2431">
        <v>30</v>
      </c>
      <c r="D2431" t="s">
        <v>37</v>
      </c>
      <c r="E2431" t="s">
        <v>17</v>
      </c>
      <c r="F2431" t="s">
        <v>372</v>
      </c>
      <c r="G2431">
        <v>2922.88</v>
      </c>
      <c r="H2431">
        <v>4</v>
      </c>
      <c r="I2431" s="1">
        <v>45222</v>
      </c>
      <c r="J2431" t="s">
        <v>28</v>
      </c>
      <c r="K2431">
        <v>43.38</v>
      </c>
      <c r="L2431">
        <v>1</v>
      </c>
      <c r="M2431">
        <v>1.44</v>
      </c>
      <c r="N2431">
        <v>135</v>
      </c>
      <c r="O2431">
        <v>0</v>
      </c>
    </row>
    <row r="2432" spans="1:15" x14ac:dyDescent="0.3">
      <c r="A2432" t="s">
        <v>1862</v>
      </c>
      <c r="B2432" t="s">
        <v>15</v>
      </c>
      <c r="C2432">
        <v>50</v>
      </c>
      <c r="D2432" t="s">
        <v>30</v>
      </c>
      <c r="E2432" t="s">
        <v>38</v>
      </c>
      <c r="F2432" t="s">
        <v>1487</v>
      </c>
      <c r="G2432">
        <v>889.33</v>
      </c>
      <c r="H2432">
        <v>3</v>
      </c>
      <c r="I2432" s="1">
        <v>45222</v>
      </c>
      <c r="J2432" t="s">
        <v>53</v>
      </c>
      <c r="K2432">
        <v>35.9</v>
      </c>
      <c r="L2432">
        <v>1</v>
      </c>
      <c r="M2432">
        <v>10.23</v>
      </c>
      <c r="N2432">
        <v>131</v>
      </c>
      <c r="O2432">
        <v>0</v>
      </c>
    </row>
    <row r="2433" spans="1:15" x14ac:dyDescent="0.3">
      <c r="A2433" t="s">
        <v>2174</v>
      </c>
      <c r="B2433" t="s">
        <v>25</v>
      </c>
      <c r="C2433">
        <v>51</v>
      </c>
      <c r="D2433" t="s">
        <v>21</v>
      </c>
      <c r="E2433" t="s">
        <v>31</v>
      </c>
      <c r="F2433" t="s">
        <v>537</v>
      </c>
      <c r="G2433">
        <v>1635.18</v>
      </c>
      <c r="H2433">
        <v>5</v>
      </c>
      <c r="I2433" s="1">
        <v>45222</v>
      </c>
      <c r="J2433" t="s">
        <v>23</v>
      </c>
      <c r="K2433">
        <v>50.64</v>
      </c>
      <c r="L2433">
        <v>0</v>
      </c>
      <c r="M2433">
        <v>0.03</v>
      </c>
      <c r="N2433">
        <v>98</v>
      </c>
      <c r="O2433">
        <f t="shared" si="37"/>
        <v>8175.8700000000008</v>
      </c>
    </row>
    <row r="2434" spans="1:15" x14ac:dyDescent="0.3">
      <c r="A2434" t="s">
        <v>2435</v>
      </c>
      <c r="B2434" t="s">
        <v>25</v>
      </c>
      <c r="C2434">
        <v>38</v>
      </c>
      <c r="D2434" t="s">
        <v>16</v>
      </c>
      <c r="E2434" t="s">
        <v>31</v>
      </c>
      <c r="F2434" t="s">
        <v>1071</v>
      </c>
      <c r="G2434">
        <v>1216.32</v>
      </c>
      <c r="H2434">
        <v>4</v>
      </c>
      <c r="I2434" s="1">
        <v>45222</v>
      </c>
      <c r="J2434" t="s">
        <v>23</v>
      </c>
      <c r="K2434">
        <v>36.020000000000003</v>
      </c>
      <c r="L2434">
        <v>0</v>
      </c>
      <c r="M2434">
        <v>14.49</v>
      </c>
      <c r="N2434">
        <v>178</v>
      </c>
      <c r="O2434">
        <f t="shared" si="37"/>
        <v>4850.79</v>
      </c>
    </row>
    <row r="2435" spans="1:15" x14ac:dyDescent="0.3">
      <c r="A2435" t="s">
        <v>2454</v>
      </c>
      <c r="B2435" t="s">
        <v>15</v>
      </c>
      <c r="C2435">
        <v>30</v>
      </c>
      <c r="D2435" t="s">
        <v>67</v>
      </c>
      <c r="E2435" t="s">
        <v>17</v>
      </c>
      <c r="F2435" t="s">
        <v>521</v>
      </c>
      <c r="G2435">
        <v>2477.0100000000002</v>
      </c>
      <c r="H2435">
        <v>3</v>
      </c>
      <c r="I2435" s="1">
        <v>45222</v>
      </c>
      <c r="J2435" t="s">
        <v>23</v>
      </c>
      <c r="K2435">
        <v>1.17</v>
      </c>
      <c r="L2435">
        <v>0</v>
      </c>
      <c r="M2435">
        <v>18.97</v>
      </c>
      <c r="N2435">
        <v>121</v>
      </c>
      <c r="O2435">
        <f t="shared" ref="O2435:O2498" si="38">(G2435 * H2435) - M2435</f>
        <v>7412.06</v>
      </c>
    </row>
    <row r="2436" spans="1:15" x14ac:dyDescent="0.3">
      <c r="A2436" t="s">
        <v>2520</v>
      </c>
      <c r="B2436" t="s">
        <v>15</v>
      </c>
      <c r="C2436">
        <v>28</v>
      </c>
      <c r="D2436" t="s">
        <v>21</v>
      </c>
      <c r="E2436" t="s">
        <v>31</v>
      </c>
      <c r="F2436" t="s">
        <v>1642</v>
      </c>
      <c r="G2436">
        <v>2126.4899999999998</v>
      </c>
      <c r="H2436">
        <v>5</v>
      </c>
      <c r="I2436" s="1">
        <v>45222</v>
      </c>
      <c r="J2436" t="s">
        <v>53</v>
      </c>
      <c r="K2436">
        <v>47.92</v>
      </c>
      <c r="L2436">
        <v>1</v>
      </c>
      <c r="M2436">
        <v>33.909999999999997</v>
      </c>
      <c r="N2436">
        <v>444</v>
      </c>
      <c r="O2436">
        <v>0</v>
      </c>
    </row>
    <row r="2437" spans="1:15" x14ac:dyDescent="0.3">
      <c r="A2437" t="s">
        <v>2950</v>
      </c>
      <c r="B2437" t="s">
        <v>25</v>
      </c>
      <c r="C2437">
        <v>19</v>
      </c>
      <c r="D2437" t="s">
        <v>21</v>
      </c>
      <c r="E2437" t="s">
        <v>17</v>
      </c>
      <c r="F2437" t="s">
        <v>1050</v>
      </c>
      <c r="G2437">
        <v>3633.27</v>
      </c>
      <c r="H2437">
        <v>5</v>
      </c>
      <c r="I2437" s="1">
        <v>45222</v>
      </c>
      <c r="J2437" t="s">
        <v>28</v>
      </c>
      <c r="K2437">
        <v>24.51</v>
      </c>
      <c r="L2437">
        <v>0</v>
      </c>
      <c r="M2437">
        <v>35.15</v>
      </c>
      <c r="N2437">
        <v>454</v>
      </c>
      <c r="O2437">
        <f t="shared" si="38"/>
        <v>18131.199999999997</v>
      </c>
    </row>
    <row r="2438" spans="1:15" x14ac:dyDescent="0.3">
      <c r="A2438" t="s">
        <v>3353</v>
      </c>
      <c r="B2438" t="s">
        <v>25</v>
      </c>
      <c r="C2438">
        <v>47</v>
      </c>
      <c r="D2438" t="s">
        <v>21</v>
      </c>
      <c r="E2438" t="s">
        <v>38</v>
      </c>
      <c r="F2438" t="s">
        <v>3354</v>
      </c>
      <c r="G2438">
        <v>2383.17</v>
      </c>
      <c r="H2438">
        <v>1</v>
      </c>
      <c r="I2438" s="1">
        <v>45222</v>
      </c>
      <c r="J2438" t="s">
        <v>23</v>
      </c>
      <c r="K2438">
        <v>33.07</v>
      </c>
      <c r="L2438">
        <v>1</v>
      </c>
      <c r="M2438">
        <v>17.600000000000001</v>
      </c>
      <c r="N2438">
        <v>282</v>
      </c>
      <c r="O2438">
        <v>0</v>
      </c>
    </row>
    <row r="2439" spans="1:15" x14ac:dyDescent="0.3">
      <c r="A2439" t="s">
        <v>275</v>
      </c>
      <c r="B2439" t="s">
        <v>15</v>
      </c>
      <c r="C2439">
        <v>49</v>
      </c>
      <c r="D2439" t="s">
        <v>67</v>
      </c>
      <c r="E2439" t="s">
        <v>17</v>
      </c>
      <c r="F2439" t="s">
        <v>267</v>
      </c>
      <c r="G2439">
        <v>2123.86</v>
      </c>
      <c r="H2439">
        <v>3</v>
      </c>
      <c r="I2439" s="1">
        <v>45223</v>
      </c>
      <c r="J2439" t="s">
        <v>53</v>
      </c>
      <c r="K2439">
        <v>14.92</v>
      </c>
      <c r="L2439">
        <v>1</v>
      </c>
      <c r="M2439">
        <v>3.73</v>
      </c>
      <c r="N2439">
        <v>291</v>
      </c>
      <c r="O2439">
        <v>0</v>
      </c>
    </row>
    <row r="2440" spans="1:15" x14ac:dyDescent="0.3">
      <c r="A2440" t="s">
        <v>361</v>
      </c>
      <c r="B2440" t="s">
        <v>25</v>
      </c>
      <c r="C2440">
        <v>56</v>
      </c>
      <c r="D2440" t="s">
        <v>21</v>
      </c>
      <c r="E2440" t="s">
        <v>41</v>
      </c>
      <c r="F2440" t="s">
        <v>362</v>
      </c>
      <c r="G2440">
        <v>3766.49</v>
      </c>
      <c r="H2440">
        <v>3</v>
      </c>
      <c r="I2440" s="1">
        <v>45223</v>
      </c>
      <c r="J2440" t="s">
        <v>19</v>
      </c>
      <c r="K2440">
        <v>33.19</v>
      </c>
      <c r="L2440">
        <v>0</v>
      </c>
      <c r="M2440">
        <v>24.82</v>
      </c>
      <c r="N2440">
        <v>284</v>
      </c>
      <c r="O2440">
        <f t="shared" si="38"/>
        <v>11274.65</v>
      </c>
    </row>
    <row r="2441" spans="1:15" x14ac:dyDescent="0.3">
      <c r="A2441" t="s">
        <v>1228</v>
      </c>
      <c r="B2441" t="s">
        <v>25</v>
      </c>
      <c r="C2441">
        <v>54</v>
      </c>
      <c r="D2441" t="s">
        <v>21</v>
      </c>
      <c r="E2441" t="s">
        <v>31</v>
      </c>
      <c r="F2441" t="s">
        <v>1229</v>
      </c>
      <c r="G2441">
        <v>2919.71</v>
      </c>
      <c r="H2441">
        <v>4</v>
      </c>
      <c r="I2441" s="1">
        <v>45223</v>
      </c>
      <c r="J2441" t="s">
        <v>33</v>
      </c>
      <c r="K2441">
        <v>48.47</v>
      </c>
      <c r="L2441">
        <v>0</v>
      </c>
      <c r="M2441">
        <v>28.59</v>
      </c>
      <c r="N2441">
        <v>493</v>
      </c>
      <c r="O2441">
        <f t="shared" si="38"/>
        <v>11650.25</v>
      </c>
    </row>
    <row r="2442" spans="1:15" x14ac:dyDescent="0.3">
      <c r="A2442" t="s">
        <v>2156</v>
      </c>
      <c r="B2442" t="s">
        <v>15</v>
      </c>
      <c r="C2442">
        <v>26</v>
      </c>
      <c r="D2442" t="s">
        <v>21</v>
      </c>
      <c r="E2442" t="s">
        <v>38</v>
      </c>
      <c r="F2442" t="s">
        <v>2157</v>
      </c>
      <c r="G2442">
        <v>2486.42</v>
      </c>
      <c r="H2442">
        <v>5</v>
      </c>
      <c r="I2442" s="1">
        <v>45223</v>
      </c>
      <c r="J2442" t="s">
        <v>19</v>
      </c>
      <c r="K2442">
        <v>6.01</v>
      </c>
      <c r="L2442">
        <v>1</v>
      </c>
      <c r="M2442">
        <v>15.08</v>
      </c>
      <c r="N2442">
        <v>280</v>
      </c>
      <c r="O2442">
        <v>0</v>
      </c>
    </row>
    <row r="2443" spans="1:15" x14ac:dyDescent="0.3">
      <c r="A2443" t="s">
        <v>3545</v>
      </c>
      <c r="B2443" t="s">
        <v>25</v>
      </c>
      <c r="C2443">
        <v>20</v>
      </c>
      <c r="D2443" t="s">
        <v>37</v>
      </c>
      <c r="E2443" t="s">
        <v>26</v>
      </c>
      <c r="F2443" t="s">
        <v>2876</v>
      </c>
      <c r="G2443">
        <v>2495.31</v>
      </c>
      <c r="H2443">
        <v>4</v>
      </c>
      <c r="I2443" s="1">
        <v>45223</v>
      </c>
      <c r="J2443" t="s">
        <v>53</v>
      </c>
      <c r="K2443">
        <v>53.41</v>
      </c>
      <c r="L2443">
        <v>0</v>
      </c>
      <c r="M2443">
        <v>25.1</v>
      </c>
      <c r="N2443">
        <v>169</v>
      </c>
      <c r="O2443">
        <f t="shared" si="38"/>
        <v>9956.14</v>
      </c>
    </row>
    <row r="2444" spans="1:15" x14ac:dyDescent="0.3">
      <c r="A2444" t="s">
        <v>3671</v>
      </c>
      <c r="B2444" t="s">
        <v>15</v>
      </c>
      <c r="C2444">
        <v>32</v>
      </c>
      <c r="D2444" t="s">
        <v>67</v>
      </c>
      <c r="E2444" t="s">
        <v>17</v>
      </c>
      <c r="F2444" t="s">
        <v>1759</v>
      </c>
      <c r="G2444">
        <v>3929.46</v>
      </c>
      <c r="H2444">
        <v>2</v>
      </c>
      <c r="I2444" s="1">
        <v>45223</v>
      </c>
      <c r="J2444" t="s">
        <v>33</v>
      </c>
      <c r="K2444">
        <v>27.84</v>
      </c>
      <c r="L2444">
        <v>0</v>
      </c>
      <c r="M2444">
        <v>1.96</v>
      </c>
      <c r="N2444">
        <v>459</v>
      </c>
      <c r="O2444">
        <f t="shared" si="38"/>
        <v>7856.96</v>
      </c>
    </row>
    <row r="2445" spans="1:15" x14ac:dyDescent="0.3">
      <c r="A2445" t="s">
        <v>1320</v>
      </c>
      <c r="B2445" t="s">
        <v>25</v>
      </c>
      <c r="C2445">
        <v>50</v>
      </c>
      <c r="D2445" t="s">
        <v>37</v>
      </c>
      <c r="E2445" t="s">
        <v>17</v>
      </c>
      <c r="F2445" t="s">
        <v>1321</v>
      </c>
      <c r="G2445">
        <v>4557.95</v>
      </c>
      <c r="H2445">
        <v>2</v>
      </c>
      <c r="I2445" s="1">
        <v>45224</v>
      </c>
      <c r="J2445" t="s">
        <v>33</v>
      </c>
      <c r="K2445">
        <v>38.54</v>
      </c>
      <c r="L2445">
        <v>0</v>
      </c>
      <c r="M2445">
        <v>5.31</v>
      </c>
      <c r="N2445">
        <v>442</v>
      </c>
      <c r="O2445">
        <f t="shared" si="38"/>
        <v>9110.59</v>
      </c>
    </row>
    <row r="2446" spans="1:15" x14ac:dyDescent="0.3">
      <c r="A2446" t="s">
        <v>1894</v>
      </c>
      <c r="B2446" t="s">
        <v>15</v>
      </c>
      <c r="C2446">
        <v>40</v>
      </c>
      <c r="D2446" t="s">
        <v>30</v>
      </c>
      <c r="E2446" t="s">
        <v>31</v>
      </c>
      <c r="F2446" t="s">
        <v>1895</v>
      </c>
      <c r="G2446">
        <v>4746.55</v>
      </c>
      <c r="H2446">
        <v>2</v>
      </c>
      <c r="I2446" s="1">
        <v>45224</v>
      </c>
      <c r="J2446" t="s">
        <v>23</v>
      </c>
      <c r="K2446">
        <v>12.78</v>
      </c>
      <c r="L2446">
        <v>0</v>
      </c>
      <c r="M2446">
        <v>26.49</v>
      </c>
      <c r="N2446">
        <v>482</v>
      </c>
      <c r="O2446">
        <f t="shared" si="38"/>
        <v>9466.61</v>
      </c>
    </row>
    <row r="2447" spans="1:15" x14ac:dyDescent="0.3">
      <c r="A2447" t="s">
        <v>2224</v>
      </c>
      <c r="B2447" t="s">
        <v>25</v>
      </c>
      <c r="C2447">
        <v>42</v>
      </c>
      <c r="D2447" t="s">
        <v>67</v>
      </c>
      <c r="E2447" t="s">
        <v>31</v>
      </c>
      <c r="F2447" t="s">
        <v>2225</v>
      </c>
      <c r="G2447">
        <v>4504.47</v>
      </c>
      <c r="H2447">
        <v>4</v>
      </c>
      <c r="I2447" s="1">
        <v>45224</v>
      </c>
      <c r="J2447" t="s">
        <v>23</v>
      </c>
      <c r="K2447">
        <v>25.11</v>
      </c>
      <c r="L2447">
        <v>1</v>
      </c>
      <c r="M2447">
        <v>40.57</v>
      </c>
      <c r="N2447">
        <v>372</v>
      </c>
      <c r="O2447">
        <v>0</v>
      </c>
    </row>
    <row r="2448" spans="1:15" x14ac:dyDescent="0.3">
      <c r="A2448" t="s">
        <v>2238</v>
      </c>
      <c r="B2448" t="s">
        <v>15</v>
      </c>
      <c r="C2448">
        <v>60</v>
      </c>
      <c r="D2448" t="s">
        <v>21</v>
      </c>
      <c r="E2448" t="s">
        <v>31</v>
      </c>
      <c r="F2448" t="s">
        <v>850</v>
      </c>
      <c r="G2448">
        <v>1772.05</v>
      </c>
      <c r="H2448">
        <v>3</v>
      </c>
      <c r="I2448" s="1">
        <v>45224</v>
      </c>
      <c r="J2448" t="s">
        <v>28</v>
      </c>
      <c r="K2448">
        <v>57.02</v>
      </c>
      <c r="L2448">
        <v>1</v>
      </c>
      <c r="M2448">
        <v>37.79</v>
      </c>
      <c r="N2448">
        <v>415</v>
      </c>
      <c r="O2448">
        <v>0</v>
      </c>
    </row>
    <row r="2449" spans="1:15" x14ac:dyDescent="0.3">
      <c r="A2449" t="s">
        <v>2424</v>
      </c>
      <c r="B2449" t="s">
        <v>15</v>
      </c>
      <c r="C2449">
        <v>58</v>
      </c>
      <c r="D2449" t="s">
        <v>30</v>
      </c>
      <c r="E2449" t="s">
        <v>38</v>
      </c>
      <c r="F2449" t="s">
        <v>2425</v>
      </c>
      <c r="G2449">
        <v>1730.63</v>
      </c>
      <c r="H2449">
        <v>3</v>
      </c>
      <c r="I2449" s="1">
        <v>45224</v>
      </c>
      <c r="J2449" t="s">
        <v>28</v>
      </c>
      <c r="K2449">
        <v>17.86</v>
      </c>
      <c r="L2449">
        <v>0</v>
      </c>
      <c r="M2449">
        <v>44.38</v>
      </c>
      <c r="N2449">
        <v>228</v>
      </c>
      <c r="O2449">
        <f t="shared" si="38"/>
        <v>5147.51</v>
      </c>
    </row>
    <row r="2450" spans="1:15" x14ac:dyDescent="0.3">
      <c r="A2450" t="s">
        <v>2867</v>
      </c>
      <c r="B2450" t="s">
        <v>25</v>
      </c>
      <c r="C2450">
        <v>21</v>
      </c>
      <c r="D2450" t="s">
        <v>37</v>
      </c>
      <c r="E2450" t="s">
        <v>38</v>
      </c>
      <c r="F2450" t="s">
        <v>1685</v>
      </c>
      <c r="G2450">
        <v>3035</v>
      </c>
      <c r="H2450">
        <v>1</v>
      </c>
      <c r="I2450" s="1">
        <v>45224</v>
      </c>
      <c r="J2450" t="s">
        <v>33</v>
      </c>
      <c r="K2450">
        <v>35.56</v>
      </c>
      <c r="L2450">
        <v>1</v>
      </c>
      <c r="M2450">
        <v>13.14</v>
      </c>
      <c r="N2450">
        <v>225</v>
      </c>
      <c r="O2450">
        <v>0</v>
      </c>
    </row>
    <row r="2451" spans="1:15" x14ac:dyDescent="0.3">
      <c r="A2451" t="s">
        <v>3275</v>
      </c>
      <c r="B2451" t="s">
        <v>15</v>
      </c>
      <c r="C2451">
        <v>21</v>
      </c>
      <c r="D2451" t="s">
        <v>67</v>
      </c>
      <c r="E2451" t="s">
        <v>41</v>
      </c>
      <c r="F2451" t="s">
        <v>3276</v>
      </c>
      <c r="G2451">
        <v>1842.02</v>
      </c>
      <c r="H2451">
        <v>5</v>
      </c>
      <c r="I2451" s="1">
        <v>45224</v>
      </c>
      <c r="J2451" t="s">
        <v>28</v>
      </c>
      <c r="K2451">
        <v>30.44</v>
      </c>
      <c r="L2451">
        <v>0</v>
      </c>
      <c r="M2451">
        <v>10.9</v>
      </c>
      <c r="N2451">
        <v>198</v>
      </c>
      <c r="O2451">
        <f t="shared" si="38"/>
        <v>9199.2000000000007</v>
      </c>
    </row>
    <row r="2452" spans="1:15" x14ac:dyDescent="0.3">
      <c r="A2452" t="s">
        <v>3585</v>
      </c>
      <c r="B2452" t="s">
        <v>25</v>
      </c>
      <c r="C2452">
        <v>50</v>
      </c>
      <c r="D2452" t="s">
        <v>21</v>
      </c>
      <c r="E2452" t="s">
        <v>26</v>
      </c>
      <c r="F2452" t="s">
        <v>315</v>
      </c>
      <c r="G2452">
        <v>3509.15</v>
      </c>
      <c r="H2452">
        <v>3</v>
      </c>
      <c r="I2452" s="1">
        <v>45224</v>
      </c>
      <c r="J2452" t="s">
        <v>23</v>
      </c>
      <c r="K2452">
        <v>26.53</v>
      </c>
      <c r="L2452">
        <v>1</v>
      </c>
      <c r="M2452">
        <v>28.21</v>
      </c>
      <c r="N2452">
        <v>409</v>
      </c>
      <c r="O2452">
        <v>0</v>
      </c>
    </row>
    <row r="2453" spans="1:15" x14ac:dyDescent="0.3">
      <c r="A2453" t="s">
        <v>668</v>
      </c>
      <c r="B2453" t="s">
        <v>25</v>
      </c>
      <c r="C2453">
        <v>43</v>
      </c>
      <c r="D2453" t="s">
        <v>37</v>
      </c>
      <c r="E2453" t="s">
        <v>26</v>
      </c>
      <c r="F2453" t="s">
        <v>669</v>
      </c>
      <c r="G2453">
        <v>3079.31</v>
      </c>
      <c r="H2453">
        <v>2</v>
      </c>
      <c r="I2453" s="1">
        <v>45225</v>
      </c>
      <c r="J2453" t="s">
        <v>23</v>
      </c>
      <c r="K2453">
        <v>39.78</v>
      </c>
      <c r="L2453">
        <v>0</v>
      </c>
      <c r="M2453">
        <v>31.41</v>
      </c>
      <c r="N2453">
        <v>279</v>
      </c>
      <c r="O2453">
        <f t="shared" si="38"/>
        <v>6127.21</v>
      </c>
    </row>
    <row r="2454" spans="1:15" x14ac:dyDescent="0.3">
      <c r="A2454" t="s">
        <v>1160</v>
      </c>
      <c r="B2454" t="s">
        <v>15</v>
      </c>
      <c r="C2454">
        <v>27</v>
      </c>
      <c r="D2454" t="s">
        <v>21</v>
      </c>
      <c r="E2454" t="s">
        <v>38</v>
      </c>
      <c r="F2454" t="s">
        <v>1161</v>
      </c>
      <c r="G2454">
        <v>1563.21</v>
      </c>
      <c r="H2454">
        <v>2</v>
      </c>
      <c r="I2454" s="1">
        <v>45225</v>
      </c>
      <c r="J2454" t="s">
        <v>28</v>
      </c>
      <c r="K2454">
        <v>24.49</v>
      </c>
      <c r="L2454">
        <v>0</v>
      </c>
      <c r="M2454">
        <v>0.57999999999999996</v>
      </c>
      <c r="N2454">
        <v>256</v>
      </c>
      <c r="O2454">
        <f t="shared" si="38"/>
        <v>3125.84</v>
      </c>
    </row>
    <row r="2455" spans="1:15" x14ac:dyDescent="0.3">
      <c r="A2455" t="s">
        <v>1663</v>
      </c>
      <c r="B2455" t="s">
        <v>25</v>
      </c>
      <c r="C2455">
        <v>53</v>
      </c>
      <c r="D2455" t="s">
        <v>37</v>
      </c>
      <c r="E2455" t="s">
        <v>41</v>
      </c>
      <c r="F2455" t="s">
        <v>718</v>
      </c>
      <c r="G2455">
        <v>4470.54</v>
      </c>
      <c r="H2455">
        <v>2</v>
      </c>
      <c r="I2455" s="1">
        <v>45225</v>
      </c>
      <c r="J2455" t="s">
        <v>33</v>
      </c>
      <c r="K2455">
        <v>5.61</v>
      </c>
      <c r="L2455">
        <v>1</v>
      </c>
      <c r="M2455">
        <v>19.5</v>
      </c>
      <c r="N2455">
        <v>92</v>
      </c>
      <c r="O2455">
        <v>0</v>
      </c>
    </row>
    <row r="2456" spans="1:15" x14ac:dyDescent="0.3">
      <c r="A2456" t="s">
        <v>1974</v>
      </c>
      <c r="B2456" t="s">
        <v>15</v>
      </c>
      <c r="C2456">
        <v>49</v>
      </c>
      <c r="D2456" t="s">
        <v>37</v>
      </c>
      <c r="E2456" t="s">
        <v>38</v>
      </c>
      <c r="F2456" t="s">
        <v>1975</v>
      </c>
      <c r="G2456">
        <v>3444.48</v>
      </c>
      <c r="H2456">
        <v>5</v>
      </c>
      <c r="I2456" s="1">
        <v>45225</v>
      </c>
      <c r="J2456" t="s">
        <v>28</v>
      </c>
      <c r="K2456">
        <v>59.52</v>
      </c>
      <c r="L2456">
        <v>0</v>
      </c>
      <c r="M2456">
        <v>28.4</v>
      </c>
      <c r="N2456">
        <v>45</v>
      </c>
      <c r="O2456">
        <f t="shared" si="38"/>
        <v>17194</v>
      </c>
    </row>
    <row r="2457" spans="1:15" x14ac:dyDescent="0.3">
      <c r="A2457" t="s">
        <v>2826</v>
      </c>
      <c r="B2457" t="s">
        <v>15</v>
      </c>
      <c r="C2457">
        <v>36</v>
      </c>
      <c r="D2457" t="s">
        <v>30</v>
      </c>
      <c r="E2457" t="s">
        <v>31</v>
      </c>
      <c r="F2457" t="s">
        <v>490</v>
      </c>
      <c r="G2457">
        <v>757.08</v>
      </c>
      <c r="H2457">
        <v>4</v>
      </c>
      <c r="I2457" s="1">
        <v>45225</v>
      </c>
      <c r="J2457" t="s">
        <v>28</v>
      </c>
      <c r="K2457">
        <v>9.39</v>
      </c>
      <c r="L2457">
        <v>1</v>
      </c>
      <c r="M2457">
        <v>29.84</v>
      </c>
      <c r="N2457">
        <v>69</v>
      </c>
      <c r="O2457">
        <v>0</v>
      </c>
    </row>
    <row r="2458" spans="1:15" x14ac:dyDescent="0.3">
      <c r="A2458" t="s">
        <v>2880</v>
      </c>
      <c r="B2458" t="s">
        <v>15</v>
      </c>
      <c r="C2458">
        <v>25</v>
      </c>
      <c r="D2458" t="s">
        <v>30</v>
      </c>
      <c r="E2458" t="s">
        <v>26</v>
      </c>
      <c r="F2458" t="s">
        <v>1880</v>
      </c>
      <c r="G2458">
        <v>3650.85</v>
      </c>
      <c r="H2458">
        <v>1</v>
      </c>
      <c r="I2458" s="1">
        <v>45225</v>
      </c>
      <c r="J2458" t="s">
        <v>53</v>
      </c>
      <c r="K2458">
        <v>50.13</v>
      </c>
      <c r="L2458">
        <v>0</v>
      </c>
      <c r="M2458">
        <v>6.24</v>
      </c>
      <c r="N2458">
        <v>263</v>
      </c>
      <c r="O2458">
        <f t="shared" si="38"/>
        <v>3644.61</v>
      </c>
    </row>
    <row r="2459" spans="1:15" x14ac:dyDescent="0.3">
      <c r="A2459" t="s">
        <v>3158</v>
      </c>
      <c r="B2459" t="s">
        <v>15</v>
      </c>
      <c r="C2459">
        <v>56</v>
      </c>
      <c r="D2459" t="s">
        <v>37</v>
      </c>
      <c r="E2459" t="s">
        <v>41</v>
      </c>
      <c r="F2459" t="s">
        <v>1270</v>
      </c>
      <c r="G2459">
        <v>1731.22</v>
      </c>
      <c r="H2459">
        <v>4</v>
      </c>
      <c r="I2459" s="1">
        <v>45225</v>
      </c>
      <c r="J2459" t="s">
        <v>19</v>
      </c>
      <c r="K2459">
        <v>58.63</v>
      </c>
      <c r="L2459">
        <v>1</v>
      </c>
      <c r="M2459">
        <v>49.72</v>
      </c>
      <c r="N2459">
        <v>500</v>
      </c>
      <c r="O2459">
        <v>0</v>
      </c>
    </row>
    <row r="2460" spans="1:15" x14ac:dyDescent="0.3">
      <c r="A2460" t="s">
        <v>3496</v>
      </c>
      <c r="B2460" t="s">
        <v>15</v>
      </c>
      <c r="C2460">
        <v>52</v>
      </c>
      <c r="D2460" t="s">
        <v>21</v>
      </c>
      <c r="E2460" t="s">
        <v>31</v>
      </c>
      <c r="F2460" t="s">
        <v>382</v>
      </c>
      <c r="G2460">
        <v>4726.6499999999996</v>
      </c>
      <c r="H2460">
        <v>3</v>
      </c>
      <c r="I2460" s="1">
        <v>45225</v>
      </c>
      <c r="J2460" t="s">
        <v>53</v>
      </c>
      <c r="K2460">
        <v>57.27</v>
      </c>
      <c r="L2460">
        <v>0</v>
      </c>
      <c r="M2460">
        <v>9.15</v>
      </c>
      <c r="N2460">
        <v>460</v>
      </c>
      <c r="O2460">
        <f t="shared" si="38"/>
        <v>14170.8</v>
      </c>
    </row>
    <row r="2461" spans="1:15" x14ac:dyDescent="0.3">
      <c r="A2461" t="s">
        <v>115</v>
      </c>
      <c r="B2461" t="s">
        <v>15</v>
      </c>
      <c r="C2461">
        <v>21</v>
      </c>
      <c r="D2461" t="s">
        <v>21</v>
      </c>
      <c r="E2461" t="s">
        <v>17</v>
      </c>
      <c r="F2461" t="s">
        <v>116</v>
      </c>
      <c r="G2461">
        <v>3601.12</v>
      </c>
      <c r="H2461">
        <v>4</v>
      </c>
      <c r="I2461" s="1">
        <v>45226</v>
      </c>
      <c r="J2461" t="s">
        <v>33</v>
      </c>
      <c r="K2461">
        <v>4.91</v>
      </c>
      <c r="L2461">
        <v>0</v>
      </c>
      <c r="M2461">
        <v>28.74</v>
      </c>
      <c r="N2461">
        <v>476</v>
      </c>
      <c r="O2461">
        <f t="shared" si="38"/>
        <v>14375.74</v>
      </c>
    </row>
    <row r="2462" spans="1:15" x14ac:dyDescent="0.3">
      <c r="A2462" t="s">
        <v>446</v>
      </c>
      <c r="B2462" t="s">
        <v>15</v>
      </c>
      <c r="C2462">
        <v>20</v>
      </c>
      <c r="D2462" t="s">
        <v>16</v>
      </c>
      <c r="E2462" t="s">
        <v>31</v>
      </c>
      <c r="F2462" t="s">
        <v>445</v>
      </c>
      <c r="G2462">
        <v>3893.73</v>
      </c>
      <c r="H2462">
        <v>4</v>
      </c>
      <c r="I2462" s="1">
        <v>45226</v>
      </c>
      <c r="J2462" t="s">
        <v>19</v>
      </c>
      <c r="K2462">
        <v>28.58</v>
      </c>
      <c r="L2462">
        <v>0</v>
      </c>
      <c r="M2462">
        <v>1.21</v>
      </c>
      <c r="N2462">
        <v>25</v>
      </c>
      <c r="O2462">
        <f t="shared" si="38"/>
        <v>15573.710000000001</v>
      </c>
    </row>
    <row r="2463" spans="1:15" x14ac:dyDescent="0.3">
      <c r="A2463" t="s">
        <v>1275</v>
      </c>
      <c r="B2463" t="s">
        <v>25</v>
      </c>
      <c r="C2463">
        <v>28</v>
      </c>
      <c r="D2463" t="s">
        <v>30</v>
      </c>
      <c r="E2463" t="s">
        <v>31</v>
      </c>
      <c r="F2463" t="s">
        <v>812</v>
      </c>
      <c r="G2463">
        <v>4134.0600000000004</v>
      </c>
      <c r="H2463">
        <v>3</v>
      </c>
      <c r="I2463" s="1">
        <v>45226</v>
      </c>
      <c r="J2463" t="s">
        <v>23</v>
      </c>
      <c r="K2463">
        <v>22.21</v>
      </c>
      <c r="L2463">
        <v>0</v>
      </c>
      <c r="M2463">
        <v>15.69</v>
      </c>
      <c r="N2463">
        <v>459</v>
      </c>
      <c r="O2463">
        <f t="shared" si="38"/>
        <v>12386.49</v>
      </c>
    </row>
    <row r="2464" spans="1:15" x14ac:dyDescent="0.3">
      <c r="A2464" t="s">
        <v>2619</v>
      </c>
      <c r="B2464" t="s">
        <v>25</v>
      </c>
      <c r="C2464">
        <v>49</v>
      </c>
      <c r="D2464" t="s">
        <v>16</v>
      </c>
      <c r="E2464" t="s">
        <v>41</v>
      </c>
      <c r="F2464" t="s">
        <v>168</v>
      </c>
      <c r="G2464">
        <v>3003.79</v>
      </c>
      <c r="H2464">
        <v>5</v>
      </c>
      <c r="I2464" s="1">
        <v>45226</v>
      </c>
      <c r="J2464" t="s">
        <v>33</v>
      </c>
      <c r="K2464">
        <v>57.31</v>
      </c>
      <c r="L2464">
        <v>1</v>
      </c>
      <c r="M2464">
        <v>40.79</v>
      </c>
      <c r="N2464">
        <v>314</v>
      </c>
      <c r="O2464">
        <v>0</v>
      </c>
    </row>
    <row r="2465" spans="1:15" x14ac:dyDescent="0.3">
      <c r="A2465" t="s">
        <v>2750</v>
      </c>
      <c r="B2465" t="s">
        <v>25</v>
      </c>
      <c r="C2465">
        <v>46</v>
      </c>
      <c r="D2465" t="s">
        <v>30</v>
      </c>
      <c r="E2465" t="s">
        <v>31</v>
      </c>
      <c r="F2465" t="s">
        <v>2751</v>
      </c>
      <c r="G2465">
        <v>1161.7</v>
      </c>
      <c r="H2465">
        <v>1</v>
      </c>
      <c r="I2465" s="1">
        <v>45226</v>
      </c>
      <c r="J2465" t="s">
        <v>23</v>
      </c>
      <c r="K2465">
        <v>46.17</v>
      </c>
      <c r="L2465">
        <v>0</v>
      </c>
      <c r="M2465">
        <v>24.78</v>
      </c>
      <c r="N2465">
        <v>66</v>
      </c>
      <c r="O2465">
        <f t="shared" si="38"/>
        <v>1136.92</v>
      </c>
    </row>
    <row r="2466" spans="1:15" x14ac:dyDescent="0.3">
      <c r="A2466" t="s">
        <v>2861</v>
      </c>
      <c r="B2466" t="s">
        <v>15</v>
      </c>
      <c r="C2466">
        <v>54</v>
      </c>
      <c r="D2466" t="s">
        <v>37</v>
      </c>
      <c r="E2466" t="s">
        <v>38</v>
      </c>
      <c r="F2466" t="s">
        <v>2027</v>
      </c>
      <c r="G2466">
        <v>3758.56</v>
      </c>
      <c r="H2466">
        <v>2</v>
      </c>
      <c r="I2466" s="1">
        <v>45226</v>
      </c>
      <c r="J2466" t="s">
        <v>23</v>
      </c>
      <c r="K2466">
        <v>19.09</v>
      </c>
      <c r="L2466">
        <v>0</v>
      </c>
      <c r="M2466">
        <v>33.450000000000003</v>
      </c>
      <c r="N2466">
        <v>256</v>
      </c>
      <c r="O2466">
        <f t="shared" si="38"/>
        <v>7483.67</v>
      </c>
    </row>
    <row r="2467" spans="1:15" x14ac:dyDescent="0.3">
      <c r="A2467" t="s">
        <v>3146</v>
      </c>
      <c r="B2467" t="s">
        <v>25</v>
      </c>
      <c r="C2467">
        <v>59</v>
      </c>
      <c r="D2467" t="s">
        <v>21</v>
      </c>
      <c r="E2467" t="s">
        <v>26</v>
      </c>
      <c r="F2467" t="s">
        <v>1397</v>
      </c>
      <c r="G2467">
        <v>1736.78</v>
      </c>
      <c r="H2467">
        <v>5</v>
      </c>
      <c r="I2467" s="1">
        <v>45226</v>
      </c>
      <c r="J2467" t="s">
        <v>33</v>
      </c>
      <c r="K2467">
        <v>46.02</v>
      </c>
      <c r="L2467">
        <v>1</v>
      </c>
      <c r="M2467">
        <v>16.27</v>
      </c>
      <c r="N2467">
        <v>334</v>
      </c>
      <c r="O2467">
        <v>0</v>
      </c>
    </row>
    <row r="2468" spans="1:15" x14ac:dyDescent="0.3">
      <c r="A2468" t="s">
        <v>2056</v>
      </c>
      <c r="B2468" t="s">
        <v>15</v>
      </c>
      <c r="C2468">
        <v>24</v>
      </c>
      <c r="D2468" t="s">
        <v>37</v>
      </c>
      <c r="E2468" t="s">
        <v>38</v>
      </c>
      <c r="F2468" t="s">
        <v>850</v>
      </c>
      <c r="G2468">
        <v>3009.94</v>
      </c>
      <c r="H2468">
        <v>2</v>
      </c>
      <c r="I2468" s="1">
        <v>45227</v>
      </c>
      <c r="J2468" t="s">
        <v>33</v>
      </c>
      <c r="K2468">
        <v>48.9</v>
      </c>
      <c r="L2468">
        <v>1</v>
      </c>
      <c r="M2468">
        <v>6.47</v>
      </c>
      <c r="N2468">
        <v>376</v>
      </c>
      <c r="O2468">
        <v>0</v>
      </c>
    </row>
    <row r="2469" spans="1:15" x14ac:dyDescent="0.3">
      <c r="A2469" t="s">
        <v>2582</v>
      </c>
      <c r="B2469" t="s">
        <v>15</v>
      </c>
      <c r="C2469">
        <v>37</v>
      </c>
      <c r="D2469" t="s">
        <v>21</v>
      </c>
      <c r="E2469" t="s">
        <v>26</v>
      </c>
      <c r="F2469" t="s">
        <v>445</v>
      </c>
      <c r="G2469">
        <v>4748.5</v>
      </c>
      <c r="H2469">
        <v>5</v>
      </c>
      <c r="I2469" s="1">
        <v>45227</v>
      </c>
      <c r="J2469" t="s">
        <v>53</v>
      </c>
      <c r="K2469">
        <v>19.28</v>
      </c>
      <c r="L2469">
        <v>0</v>
      </c>
      <c r="M2469">
        <v>3.28</v>
      </c>
      <c r="N2469">
        <v>35</v>
      </c>
      <c r="O2469">
        <f t="shared" si="38"/>
        <v>23739.22</v>
      </c>
    </row>
    <row r="2470" spans="1:15" x14ac:dyDescent="0.3">
      <c r="A2470" t="s">
        <v>2682</v>
      </c>
      <c r="B2470" t="s">
        <v>15</v>
      </c>
      <c r="C2470">
        <v>46</v>
      </c>
      <c r="D2470" t="s">
        <v>30</v>
      </c>
      <c r="E2470" t="s">
        <v>31</v>
      </c>
      <c r="F2470" t="s">
        <v>2683</v>
      </c>
      <c r="G2470">
        <v>2782.7</v>
      </c>
      <c r="H2470">
        <v>3</v>
      </c>
      <c r="I2470" s="1">
        <v>45227</v>
      </c>
      <c r="J2470" t="s">
        <v>53</v>
      </c>
      <c r="K2470">
        <v>32.770000000000003</v>
      </c>
      <c r="L2470">
        <v>0</v>
      </c>
      <c r="M2470">
        <v>31.73</v>
      </c>
      <c r="N2470">
        <v>399</v>
      </c>
      <c r="O2470">
        <f t="shared" si="38"/>
        <v>8316.369999999999</v>
      </c>
    </row>
    <row r="2471" spans="1:15" x14ac:dyDescent="0.3">
      <c r="A2471" t="s">
        <v>2846</v>
      </c>
      <c r="B2471" t="s">
        <v>15</v>
      </c>
      <c r="C2471">
        <v>29</v>
      </c>
      <c r="D2471" t="s">
        <v>67</v>
      </c>
      <c r="E2471" t="s">
        <v>17</v>
      </c>
      <c r="F2471" t="s">
        <v>405</v>
      </c>
      <c r="G2471">
        <v>3933.52</v>
      </c>
      <c r="H2471">
        <v>4</v>
      </c>
      <c r="I2471" s="1">
        <v>45227</v>
      </c>
      <c r="J2471" t="s">
        <v>33</v>
      </c>
      <c r="K2471">
        <v>47.96</v>
      </c>
      <c r="L2471">
        <v>1</v>
      </c>
      <c r="M2471">
        <v>8.93</v>
      </c>
      <c r="N2471">
        <v>346</v>
      </c>
      <c r="O2471">
        <v>0</v>
      </c>
    </row>
    <row r="2472" spans="1:15" x14ac:dyDescent="0.3">
      <c r="A2472" t="s">
        <v>149</v>
      </c>
      <c r="B2472" t="s">
        <v>15</v>
      </c>
      <c r="C2472">
        <v>55</v>
      </c>
      <c r="D2472" t="s">
        <v>16</v>
      </c>
      <c r="E2472" t="s">
        <v>38</v>
      </c>
      <c r="F2472" t="s">
        <v>150</v>
      </c>
      <c r="G2472">
        <v>1187.2</v>
      </c>
      <c r="H2472">
        <v>4</v>
      </c>
      <c r="I2472" s="1">
        <v>45228</v>
      </c>
      <c r="J2472" t="s">
        <v>19</v>
      </c>
      <c r="K2472">
        <v>58.98</v>
      </c>
      <c r="L2472">
        <v>1</v>
      </c>
      <c r="M2472">
        <v>0.78</v>
      </c>
      <c r="N2472">
        <v>137</v>
      </c>
      <c r="O2472">
        <v>0</v>
      </c>
    </row>
    <row r="2473" spans="1:15" x14ac:dyDescent="0.3">
      <c r="A2473" t="s">
        <v>262</v>
      </c>
      <c r="B2473" t="s">
        <v>25</v>
      </c>
      <c r="C2473">
        <v>38</v>
      </c>
      <c r="D2473" t="s">
        <v>30</v>
      </c>
      <c r="E2473" t="s">
        <v>31</v>
      </c>
      <c r="F2473" t="s">
        <v>263</v>
      </c>
      <c r="G2473">
        <v>3113.22</v>
      </c>
      <c r="H2473">
        <v>2</v>
      </c>
      <c r="I2473" s="1">
        <v>45228</v>
      </c>
      <c r="J2473" t="s">
        <v>53</v>
      </c>
      <c r="K2473">
        <v>6.61</v>
      </c>
      <c r="L2473">
        <v>1</v>
      </c>
      <c r="M2473">
        <v>30.14</v>
      </c>
      <c r="N2473">
        <v>4</v>
      </c>
      <c r="O2473">
        <v>0</v>
      </c>
    </row>
    <row r="2474" spans="1:15" x14ac:dyDescent="0.3">
      <c r="A2474" t="s">
        <v>330</v>
      </c>
      <c r="B2474" t="s">
        <v>15</v>
      </c>
      <c r="C2474">
        <v>27</v>
      </c>
      <c r="D2474" t="s">
        <v>37</v>
      </c>
      <c r="E2474" t="s">
        <v>38</v>
      </c>
      <c r="F2474" t="s">
        <v>331</v>
      </c>
      <c r="G2474">
        <v>4083.63</v>
      </c>
      <c r="H2474">
        <v>3</v>
      </c>
      <c r="I2474" s="1">
        <v>45228</v>
      </c>
      <c r="J2474" t="s">
        <v>33</v>
      </c>
      <c r="K2474">
        <v>36.69</v>
      </c>
      <c r="L2474">
        <v>1</v>
      </c>
      <c r="M2474">
        <v>32.14</v>
      </c>
      <c r="N2474">
        <v>284</v>
      </c>
      <c r="O2474">
        <v>0</v>
      </c>
    </row>
    <row r="2475" spans="1:15" x14ac:dyDescent="0.3">
      <c r="A2475" t="s">
        <v>730</v>
      </c>
      <c r="B2475" t="s">
        <v>25</v>
      </c>
      <c r="C2475">
        <v>45</v>
      </c>
      <c r="D2475" t="s">
        <v>37</v>
      </c>
      <c r="E2475" t="s">
        <v>38</v>
      </c>
      <c r="F2475" t="s">
        <v>731</v>
      </c>
      <c r="G2475">
        <v>1527.4</v>
      </c>
      <c r="H2475">
        <v>5</v>
      </c>
      <c r="I2475" s="1">
        <v>45228</v>
      </c>
      <c r="J2475" t="s">
        <v>28</v>
      </c>
      <c r="K2475">
        <v>46</v>
      </c>
      <c r="L2475">
        <v>1</v>
      </c>
      <c r="M2475">
        <v>28.88</v>
      </c>
      <c r="N2475">
        <v>257</v>
      </c>
      <c r="O2475">
        <v>0</v>
      </c>
    </row>
    <row r="2476" spans="1:15" x14ac:dyDescent="0.3">
      <c r="A2476" t="s">
        <v>903</v>
      </c>
      <c r="B2476" t="s">
        <v>15</v>
      </c>
      <c r="C2476">
        <v>48</v>
      </c>
      <c r="D2476" t="s">
        <v>21</v>
      </c>
      <c r="E2476" t="s">
        <v>17</v>
      </c>
      <c r="F2476" t="s">
        <v>170</v>
      </c>
      <c r="G2476">
        <v>4617.54</v>
      </c>
      <c r="H2476">
        <v>3</v>
      </c>
      <c r="I2476" s="1">
        <v>45228</v>
      </c>
      <c r="J2476" t="s">
        <v>28</v>
      </c>
      <c r="K2476">
        <v>49.34</v>
      </c>
      <c r="L2476">
        <v>1</v>
      </c>
      <c r="M2476">
        <v>0.39</v>
      </c>
      <c r="N2476">
        <v>94</v>
      </c>
      <c r="O2476">
        <v>0</v>
      </c>
    </row>
    <row r="2477" spans="1:15" x14ac:dyDescent="0.3">
      <c r="A2477" t="s">
        <v>2402</v>
      </c>
      <c r="B2477" t="s">
        <v>15</v>
      </c>
      <c r="C2477">
        <v>36</v>
      </c>
      <c r="D2477" t="s">
        <v>16</v>
      </c>
      <c r="E2477" t="s">
        <v>17</v>
      </c>
      <c r="F2477" t="s">
        <v>584</v>
      </c>
      <c r="G2477">
        <v>2824.66</v>
      </c>
      <c r="H2477">
        <v>4</v>
      </c>
      <c r="I2477" s="1">
        <v>45228</v>
      </c>
      <c r="J2477" t="s">
        <v>53</v>
      </c>
      <c r="K2477">
        <v>37.5</v>
      </c>
      <c r="L2477">
        <v>1</v>
      </c>
      <c r="M2477">
        <v>40.229999999999997</v>
      </c>
      <c r="N2477">
        <v>428</v>
      </c>
      <c r="O2477">
        <v>0</v>
      </c>
    </row>
    <row r="2478" spans="1:15" x14ac:dyDescent="0.3">
      <c r="A2478" t="s">
        <v>2616</v>
      </c>
      <c r="B2478" t="s">
        <v>25</v>
      </c>
      <c r="C2478">
        <v>25</v>
      </c>
      <c r="D2478" t="s">
        <v>37</v>
      </c>
      <c r="E2478" t="s">
        <v>31</v>
      </c>
      <c r="F2478" t="s">
        <v>2617</v>
      </c>
      <c r="G2478">
        <v>2638.46</v>
      </c>
      <c r="H2478">
        <v>2</v>
      </c>
      <c r="I2478" s="1">
        <v>45228</v>
      </c>
      <c r="J2478" t="s">
        <v>53</v>
      </c>
      <c r="K2478">
        <v>23.86</v>
      </c>
      <c r="L2478">
        <v>1</v>
      </c>
      <c r="M2478">
        <v>8.4600000000000009</v>
      </c>
      <c r="N2478">
        <v>129</v>
      </c>
      <c r="O2478">
        <v>0</v>
      </c>
    </row>
    <row r="2479" spans="1:15" x14ac:dyDescent="0.3">
      <c r="A2479" t="s">
        <v>2831</v>
      </c>
      <c r="B2479" t="s">
        <v>25</v>
      </c>
      <c r="C2479">
        <v>45</v>
      </c>
      <c r="D2479" t="s">
        <v>30</v>
      </c>
      <c r="E2479" t="s">
        <v>17</v>
      </c>
      <c r="F2479" t="s">
        <v>523</v>
      </c>
      <c r="G2479">
        <v>2903.31</v>
      </c>
      <c r="H2479">
        <v>3</v>
      </c>
      <c r="I2479" s="1">
        <v>45228</v>
      </c>
      <c r="J2479" t="s">
        <v>33</v>
      </c>
      <c r="K2479">
        <v>7.52</v>
      </c>
      <c r="L2479">
        <v>0</v>
      </c>
      <c r="M2479">
        <v>48.12</v>
      </c>
      <c r="N2479">
        <v>464</v>
      </c>
      <c r="O2479">
        <f t="shared" si="38"/>
        <v>8661.81</v>
      </c>
    </row>
    <row r="2480" spans="1:15" x14ac:dyDescent="0.3">
      <c r="A2480" t="s">
        <v>3104</v>
      </c>
      <c r="B2480" t="s">
        <v>15</v>
      </c>
      <c r="C2480">
        <v>55</v>
      </c>
      <c r="D2480" t="s">
        <v>37</v>
      </c>
      <c r="E2480" t="s">
        <v>41</v>
      </c>
      <c r="F2480" t="s">
        <v>1154</v>
      </c>
      <c r="G2480">
        <v>2524.2600000000002</v>
      </c>
      <c r="H2480">
        <v>4</v>
      </c>
      <c r="I2480" s="1">
        <v>45228</v>
      </c>
      <c r="J2480" t="s">
        <v>19</v>
      </c>
      <c r="K2480">
        <v>38.950000000000003</v>
      </c>
      <c r="L2480">
        <v>0</v>
      </c>
      <c r="M2480">
        <v>20.53</v>
      </c>
      <c r="N2480">
        <v>113</v>
      </c>
      <c r="O2480">
        <f t="shared" si="38"/>
        <v>10076.51</v>
      </c>
    </row>
    <row r="2481" spans="1:15" x14ac:dyDescent="0.3">
      <c r="A2481" t="s">
        <v>3711</v>
      </c>
      <c r="B2481" t="s">
        <v>25</v>
      </c>
      <c r="C2481">
        <v>57</v>
      </c>
      <c r="D2481" t="s">
        <v>67</v>
      </c>
      <c r="E2481" t="s">
        <v>26</v>
      </c>
      <c r="F2481" t="s">
        <v>176</v>
      </c>
      <c r="G2481">
        <v>3009.06</v>
      </c>
      <c r="H2481">
        <v>2</v>
      </c>
      <c r="I2481" s="1">
        <v>45228</v>
      </c>
      <c r="J2481" t="s">
        <v>19</v>
      </c>
      <c r="K2481">
        <v>28.01</v>
      </c>
      <c r="L2481">
        <v>1</v>
      </c>
      <c r="M2481">
        <v>25.99</v>
      </c>
      <c r="N2481">
        <v>388</v>
      </c>
      <c r="O2481">
        <v>0</v>
      </c>
    </row>
    <row r="2482" spans="1:15" x14ac:dyDescent="0.3">
      <c r="A2482" t="s">
        <v>3762</v>
      </c>
      <c r="B2482" t="s">
        <v>15</v>
      </c>
      <c r="C2482">
        <v>47</v>
      </c>
      <c r="D2482" t="s">
        <v>21</v>
      </c>
      <c r="E2482" t="s">
        <v>41</v>
      </c>
      <c r="F2482" t="s">
        <v>1484</v>
      </c>
      <c r="G2482">
        <v>3236.88</v>
      </c>
      <c r="H2482">
        <v>3</v>
      </c>
      <c r="I2482" s="1">
        <v>45228</v>
      </c>
      <c r="J2482" t="s">
        <v>53</v>
      </c>
      <c r="K2482">
        <v>9.33</v>
      </c>
      <c r="L2482">
        <v>0</v>
      </c>
      <c r="M2482">
        <v>41.48</v>
      </c>
      <c r="N2482">
        <v>18</v>
      </c>
      <c r="O2482">
        <f t="shared" si="38"/>
        <v>9669.16</v>
      </c>
    </row>
    <row r="2483" spans="1:15" x14ac:dyDescent="0.3">
      <c r="A2483" t="s">
        <v>3776</v>
      </c>
      <c r="B2483" t="s">
        <v>15</v>
      </c>
      <c r="C2483">
        <v>56</v>
      </c>
      <c r="D2483" t="s">
        <v>37</v>
      </c>
      <c r="E2483" t="s">
        <v>26</v>
      </c>
      <c r="F2483" t="s">
        <v>1529</v>
      </c>
      <c r="G2483">
        <v>2463.46</v>
      </c>
      <c r="H2483">
        <v>3</v>
      </c>
      <c r="I2483" s="1">
        <v>45228</v>
      </c>
      <c r="J2483" t="s">
        <v>28</v>
      </c>
      <c r="K2483">
        <v>40.42</v>
      </c>
      <c r="L2483">
        <v>0</v>
      </c>
      <c r="M2483">
        <v>47.58</v>
      </c>
      <c r="N2483">
        <v>466</v>
      </c>
      <c r="O2483">
        <f t="shared" si="38"/>
        <v>7342.8</v>
      </c>
    </row>
    <row r="2484" spans="1:15" x14ac:dyDescent="0.3">
      <c r="A2484" t="s">
        <v>3804</v>
      </c>
      <c r="B2484" t="s">
        <v>15</v>
      </c>
      <c r="C2484">
        <v>36</v>
      </c>
      <c r="D2484" t="s">
        <v>67</v>
      </c>
      <c r="E2484" t="s">
        <v>41</v>
      </c>
      <c r="F2484" t="s">
        <v>965</v>
      </c>
      <c r="G2484">
        <v>1626.72</v>
      </c>
      <c r="H2484">
        <v>2</v>
      </c>
      <c r="I2484" s="1">
        <v>45228</v>
      </c>
      <c r="J2484" t="s">
        <v>23</v>
      </c>
      <c r="K2484">
        <v>31.22</v>
      </c>
      <c r="L2484">
        <v>1</v>
      </c>
      <c r="M2484">
        <v>35.85</v>
      </c>
      <c r="N2484">
        <v>456</v>
      </c>
      <c r="O2484">
        <v>0</v>
      </c>
    </row>
    <row r="2485" spans="1:15" x14ac:dyDescent="0.3">
      <c r="A2485" t="s">
        <v>328</v>
      </c>
      <c r="B2485" t="s">
        <v>25</v>
      </c>
      <c r="C2485">
        <v>31</v>
      </c>
      <c r="D2485" t="s">
        <v>16</v>
      </c>
      <c r="E2485" t="s">
        <v>26</v>
      </c>
      <c r="F2485" t="s">
        <v>329</v>
      </c>
      <c r="G2485">
        <v>3552.64</v>
      </c>
      <c r="H2485">
        <v>1</v>
      </c>
      <c r="I2485" s="1">
        <v>45229</v>
      </c>
      <c r="J2485" t="s">
        <v>19</v>
      </c>
      <c r="K2485">
        <v>41.48</v>
      </c>
      <c r="L2485">
        <v>1</v>
      </c>
      <c r="M2485">
        <v>45.63</v>
      </c>
      <c r="N2485">
        <v>156</v>
      </c>
      <c r="O2485">
        <v>0</v>
      </c>
    </row>
    <row r="2486" spans="1:15" x14ac:dyDescent="0.3">
      <c r="A2486" t="s">
        <v>570</v>
      </c>
      <c r="B2486" t="s">
        <v>25</v>
      </c>
      <c r="C2486">
        <v>26</v>
      </c>
      <c r="D2486" t="s">
        <v>37</v>
      </c>
      <c r="E2486" t="s">
        <v>31</v>
      </c>
      <c r="F2486" t="s">
        <v>571</v>
      </c>
      <c r="G2486">
        <v>773.12</v>
      </c>
      <c r="H2486">
        <v>5</v>
      </c>
      <c r="I2486" s="1">
        <v>45229</v>
      </c>
      <c r="J2486" t="s">
        <v>23</v>
      </c>
      <c r="K2486">
        <v>16.989999999999998</v>
      </c>
      <c r="L2486">
        <v>1</v>
      </c>
      <c r="M2486">
        <v>37.79</v>
      </c>
      <c r="N2486">
        <v>218</v>
      </c>
      <c r="O2486">
        <v>0</v>
      </c>
    </row>
    <row r="2487" spans="1:15" x14ac:dyDescent="0.3">
      <c r="A2487" t="s">
        <v>1676</v>
      </c>
      <c r="B2487" t="s">
        <v>15</v>
      </c>
      <c r="C2487">
        <v>22</v>
      </c>
      <c r="D2487" t="s">
        <v>67</v>
      </c>
      <c r="E2487" t="s">
        <v>17</v>
      </c>
      <c r="F2487" t="s">
        <v>68</v>
      </c>
      <c r="G2487">
        <v>1709.83</v>
      </c>
      <c r="H2487">
        <v>3</v>
      </c>
      <c r="I2487" s="1">
        <v>45229</v>
      </c>
      <c r="J2487" t="s">
        <v>33</v>
      </c>
      <c r="K2487">
        <v>49.43</v>
      </c>
      <c r="L2487">
        <v>0</v>
      </c>
      <c r="M2487">
        <v>46.11</v>
      </c>
      <c r="N2487">
        <v>214</v>
      </c>
      <c r="O2487">
        <f t="shared" si="38"/>
        <v>5083.38</v>
      </c>
    </row>
    <row r="2488" spans="1:15" x14ac:dyDescent="0.3">
      <c r="A2488" t="s">
        <v>1680</v>
      </c>
      <c r="B2488" t="s">
        <v>15</v>
      </c>
      <c r="C2488">
        <v>55</v>
      </c>
      <c r="D2488" t="s">
        <v>67</v>
      </c>
      <c r="E2488" t="s">
        <v>26</v>
      </c>
      <c r="F2488" t="s">
        <v>431</v>
      </c>
      <c r="G2488">
        <v>2161.6799999999998</v>
      </c>
      <c r="H2488">
        <v>1</v>
      </c>
      <c r="I2488" s="1">
        <v>45229</v>
      </c>
      <c r="J2488" t="s">
        <v>28</v>
      </c>
      <c r="K2488">
        <v>8.35</v>
      </c>
      <c r="L2488">
        <v>1</v>
      </c>
      <c r="M2488">
        <v>47.72</v>
      </c>
      <c r="N2488">
        <v>173</v>
      </c>
      <c r="O2488">
        <v>0</v>
      </c>
    </row>
    <row r="2489" spans="1:15" x14ac:dyDescent="0.3">
      <c r="A2489" t="s">
        <v>2123</v>
      </c>
      <c r="B2489" t="s">
        <v>25</v>
      </c>
      <c r="C2489">
        <v>39</v>
      </c>
      <c r="D2489" t="s">
        <v>30</v>
      </c>
      <c r="E2489" t="s">
        <v>38</v>
      </c>
      <c r="F2489" t="s">
        <v>1910</v>
      </c>
      <c r="G2489">
        <v>1475.25</v>
      </c>
      <c r="H2489">
        <v>5</v>
      </c>
      <c r="I2489" s="1">
        <v>45229</v>
      </c>
      <c r="J2489" t="s">
        <v>33</v>
      </c>
      <c r="K2489">
        <v>20.149999999999999</v>
      </c>
      <c r="L2489">
        <v>0</v>
      </c>
      <c r="M2489">
        <v>23.84</v>
      </c>
      <c r="N2489">
        <v>227</v>
      </c>
      <c r="O2489">
        <f t="shared" si="38"/>
        <v>7352.41</v>
      </c>
    </row>
    <row r="2490" spans="1:15" x14ac:dyDescent="0.3">
      <c r="A2490" t="s">
        <v>2222</v>
      </c>
      <c r="B2490" t="s">
        <v>25</v>
      </c>
      <c r="C2490">
        <v>30</v>
      </c>
      <c r="D2490" t="s">
        <v>37</v>
      </c>
      <c r="E2490" t="s">
        <v>17</v>
      </c>
      <c r="F2490" t="s">
        <v>917</v>
      </c>
      <c r="G2490">
        <v>2028.07</v>
      </c>
      <c r="H2490">
        <v>1</v>
      </c>
      <c r="I2490" s="1">
        <v>45229</v>
      </c>
      <c r="J2490" t="s">
        <v>19</v>
      </c>
      <c r="K2490">
        <v>53.57</v>
      </c>
      <c r="L2490">
        <v>1</v>
      </c>
      <c r="M2490">
        <v>32.22</v>
      </c>
      <c r="N2490">
        <v>411</v>
      </c>
      <c r="O2490">
        <v>0</v>
      </c>
    </row>
    <row r="2491" spans="1:15" x14ac:dyDescent="0.3">
      <c r="A2491" t="s">
        <v>3801</v>
      </c>
      <c r="B2491" t="s">
        <v>25</v>
      </c>
      <c r="C2491">
        <v>22</v>
      </c>
      <c r="D2491" t="s">
        <v>67</v>
      </c>
      <c r="E2491" t="s">
        <v>26</v>
      </c>
      <c r="F2491" t="s">
        <v>1297</v>
      </c>
      <c r="G2491">
        <v>3598.5</v>
      </c>
      <c r="H2491">
        <v>1</v>
      </c>
      <c r="I2491" s="1">
        <v>45229</v>
      </c>
      <c r="J2491" t="s">
        <v>28</v>
      </c>
      <c r="K2491">
        <v>26.47</v>
      </c>
      <c r="L2491">
        <v>0</v>
      </c>
      <c r="M2491">
        <v>27.17</v>
      </c>
      <c r="N2491">
        <v>480</v>
      </c>
      <c r="O2491">
        <f t="shared" si="38"/>
        <v>3571.33</v>
      </c>
    </row>
    <row r="2492" spans="1:15" x14ac:dyDescent="0.3">
      <c r="A2492" t="s">
        <v>755</v>
      </c>
      <c r="B2492" t="s">
        <v>25</v>
      </c>
      <c r="C2492">
        <v>19</v>
      </c>
      <c r="D2492" t="s">
        <v>16</v>
      </c>
      <c r="E2492" t="s">
        <v>31</v>
      </c>
      <c r="F2492" t="s">
        <v>756</v>
      </c>
      <c r="G2492">
        <v>3104.8</v>
      </c>
      <c r="H2492">
        <v>4</v>
      </c>
      <c r="I2492" s="1">
        <v>45230</v>
      </c>
      <c r="J2492" t="s">
        <v>33</v>
      </c>
      <c r="K2492">
        <v>43.32</v>
      </c>
      <c r="L2492">
        <v>0</v>
      </c>
      <c r="M2492">
        <v>20.72</v>
      </c>
      <c r="N2492">
        <v>1</v>
      </c>
      <c r="O2492">
        <f t="shared" si="38"/>
        <v>12398.480000000001</v>
      </c>
    </row>
    <row r="2493" spans="1:15" x14ac:dyDescent="0.3">
      <c r="A2493" t="s">
        <v>1018</v>
      </c>
      <c r="B2493" t="s">
        <v>25</v>
      </c>
      <c r="C2493">
        <v>60</v>
      </c>
      <c r="D2493" t="s">
        <v>21</v>
      </c>
      <c r="E2493" t="s">
        <v>41</v>
      </c>
      <c r="F2493" t="s">
        <v>240</v>
      </c>
      <c r="G2493">
        <v>4163.2700000000004</v>
      </c>
      <c r="H2493">
        <v>4</v>
      </c>
      <c r="I2493" s="1">
        <v>45230</v>
      </c>
      <c r="J2493" t="s">
        <v>33</v>
      </c>
      <c r="K2493">
        <v>27.25</v>
      </c>
      <c r="L2493">
        <v>0</v>
      </c>
      <c r="M2493">
        <v>15.41</v>
      </c>
      <c r="N2493">
        <v>395</v>
      </c>
      <c r="O2493">
        <f t="shared" si="38"/>
        <v>16637.670000000002</v>
      </c>
    </row>
    <row r="2494" spans="1:15" x14ac:dyDescent="0.3">
      <c r="A2494" t="s">
        <v>2391</v>
      </c>
      <c r="B2494" t="s">
        <v>15</v>
      </c>
      <c r="C2494">
        <v>37</v>
      </c>
      <c r="D2494" t="s">
        <v>30</v>
      </c>
      <c r="E2494" t="s">
        <v>38</v>
      </c>
      <c r="F2494" t="s">
        <v>1406</v>
      </c>
      <c r="G2494">
        <v>4172.41</v>
      </c>
      <c r="H2494">
        <v>1</v>
      </c>
      <c r="I2494" s="1">
        <v>45230</v>
      </c>
      <c r="J2494" t="s">
        <v>28</v>
      </c>
      <c r="K2494">
        <v>45.35</v>
      </c>
      <c r="L2494">
        <v>0</v>
      </c>
      <c r="M2494">
        <v>38.35</v>
      </c>
      <c r="N2494">
        <v>107</v>
      </c>
      <c r="O2494">
        <f t="shared" si="38"/>
        <v>4134.0599999999995</v>
      </c>
    </row>
    <row r="2495" spans="1:15" x14ac:dyDescent="0.3">
      <c r="A2495" t="s">
        <v>3396</v>
      </c>
      <c r="B2495" t="s">
        <v>25</v>
      </c>
      <c r="C2495">
        <v>59</v>
      </c>
      <c r="D2495" t="s">
        <v>21</v>
      </c>
      <c r="E2495" t="s">
        <v>31</v>
      </c>
      <c r="F2495" t="s">
        <v>1085</v>
      </c>
      <c r="G2495">
        <v>2440.62</v>
      </c>
      <c r="H2495">
        <v>1</v>
      </c>
      <c r="I2495" s="1">
        <v>45230</v>
      </c>
      <c r="J2495" t="s">
        <v>53</v>
      </c>
      <c r="K2495">
        <v>58.38</v>
      </c>
      <c r="L2495">
        <v>1</v>
      </c>
      <c r="M2495">
        <v>29.09</v>
      </c>
      <c r="N2495">
        <v>185</v>
      </c>
      <c r="O2495">
        <v>0</v>
      </c>
    </row>
    <row r="2496" spans="1:15" x14ac:dyDescent="0.3">
      <c r="A2496" t="s">
        <v>3701</v>
      </c>
      <c r="B2496" t="s">
        <v>15</v>
      </c>
      <c r="C2496">
        <v>43</v>
      </c>
      <c r="D2496" t="s">
        <v>67</v>
      </c>
      <c r="E2496" t="s">
        <v>31</v>
      </c>
      <c r="F2496" t="s">
        <v>287</v>
      </c>
      <c r="G2496">
        <v>3039.12</v>
      </c>
      <c r="H2496">
        <v>2</v>
      </c>
      <c r="I2496" s="1">
        <v>45230</v>
      </c>
      <c r="J2496" t="s">
        <v>19</v>
      </c>
      <c r="K2496">
        <v>11.76</v>
      </c>
      <c r="L2496">
        <v>0</v>
      </c>
      <c r="M2496">
        <v>19.010000000000002</v>
      </c>
      <c r="N2496">
        <v>91</v>
      </c>
      <c r="O2496">
        <f t="shared" si="38"/>
        <v>6059.23</v>
      </c>
    </row>
    <row r="2497" spans="1:15" x14ac:dyDescent="0.3">
      <c r="A2497" t="s">
        <v>3779</v>
      </c>
      <c r="B2497" t="s">
        <v>15</v>
      </c>
      <c r="C2497">
        <v>28</v>
      </c>
      <c r="D2497" t="s">
        <v>21</v>
      </c>
      <c r="E2497" t="s">
        <v>17</v>
      </c>
      <c r="F2497" t="s">
        <v>1790</v>
      </c>
      <c r="G2497">
        <v>4887.1000000000004</v>
      </c>
      <c r="H2497">
        <v>3</v>
      </c>
      <c r="I2497" s="1">
        <v>45230</v>
      </c>
      <c r="J2497" t="s">
        <v>53</v>
      </c>
      <c r="K2497">
        <v>58.59</v>
      </c>
      <c r="L2497">
        <v>0</v>
      </c>
      <c r="M2497">
        <v>35.72</v>
      </c>
      <c r="N2497">
        <v>385</v>
      </c>
      <c r="O2497">
        <f t="shared" si="38"/>
        <v>14625.580000000002</v>
      </c>
    </row>
    <row r="2498" spans="1:15" x14ac:dyDescent="0.3">
      <c r="A2498" t="s">
        <v>506</v>
      </c>
      <c r="B2498" t="s">
        <v>15</v>
      </c>
      <c r="C2498">
        <v>33</v>
      </c>
      <c r="D2498" t="s">
        <v>37</v>
      </c>
      <c r="E2498" t="s">
        <v>41</v>
      </c>
      <c r="F2498" t="s">
        <v>507</v>
      </c>
      <c r="G2498">
        <v>1263.29</v>
      </c>
      <c r="H2498">
        <v>5</v>
      </c>
      <c r="I2498" s="1">
        <v>45231</v>
      </c>
      <c r="J2498" t="s">
        <v>23</v>
      </c>
      <c r="K2498">
        <v>10.41</v>
      </c>
      <c r="L2498">
        <v>1</v>
      </c>
      <c r="M2498">
        <v>47.27</v>
      </c>
      <c r="N2498">
        <v>99</v>
      </c>
      <c r="O2498">
        <v>0</v>
      </c>
    </row>
    <row r="2499" spans="1:15" x14ac:dyDescent="0.3">
      <c r="A2499" t="s">
        <v>801</v>
      </c>
      <c r="B2499" t="s">
        <v>15</v>
      </c>
      <c r="C2499">
        <v>57</v>
      </c>
      <c r="D2499" t="s">
        <v>30</v>
      </c>
      <c r="E2499" t="s">
        <v>26</v>
      </c>
      <c r="F2499" t="s">
        <v>802</v>
      </c>
      <c r="G2499">
        <v>3909.7</v>
      </c>
      <c r="H2499">
        <v>2</v>
      </c>
      <c r="I2499" s="1">
        <v>45231</v>
      </c>
      <c r="J2499" t="s">
        <v>28</v>
      </c>
      <c r="K2499">
        <v>47.97</v>
      </c>
      <c r="L2499">
        <v>0</v>
      </c>
      <c r="M2499">
        <v>5.0199999999999996</v>
      </c>
      <c r="N2499">
        <v>342</v>
      </c>
      <c r="O2499">
        <f t="shared" ref="O2499:O2562" si="39">(G2499 * H2499) - M2499</f>
        <v>7814.3799999999992</v>
      </c>
    </row>
    <row r="2500" spans="1:15" x14ac:dyDescent="0.3">
      <c r="A2500" t="s">
        <v>1238</v>
      </c>
      <c r="B2500" t="s">
        <v>25</v>
      </c>
      <c r="C2500">
        <v>53</v>
      </c>
      <c r="D2500" t="s">
        <v>16</v>
      </c>
      <c r="E2500" t="s">
        <v>17</v>
      </c>
      <c r="F2500" t="s">
        <v>1239</v>
      </c>
      <c r="G2500">
        <v>3544.7</v>
      </c>
      <c r="H2500">
        <v>1</v>
      </c>
      <c r="I2500" s="1">
        <v>45231</v>
      </c>
      <c r="J2500" t="s">
        <v>19</v>
      </c>
      <c r="K2500">
        <v>14.89</v>
      </c>
      <c r="L2500">
        <v>1</v>
      </c>
      <c r="M2500">
        <v>44.36</v>
      </c>
      <c r="N2500">
        <v>231</v>
      </c>
      <c r="O2500">
        <v>0</v>
      </c>
    </row>
    <row r="2501" spans="1:15" x14ac:dyDescent="0.3">
      <c r="A2501" t="s">
        <v>1884</v>
      </c>
      <c r="B2501" t="s">
        <v>15</v>
      </c>
      <c r="C2501">
        <v>51</v>
      </c>
      <c r="D2501" t="s">
        <v>67</v>
      </c>
      <c r="E2501" t="s">
        <v>26</v>
      </c>
      <c r="F2501" t="s">
        <v>1885</v>
      </c>
      <c r="G2501">
        <v>1764.28</v>
      </c>
      <c r="H2501">
        <v>2</v>
      </c>
      <c r="I2501" s="1">
        <v>45231</v>
      </c>
      <c r="J2501" t="s">
        <v>53</v>
      </c>
      <c r="K2501">
        <v>6.25</v>
      </c>
      <c r="L2501">
        <v>1</v>
      </c>
      <c r="M2501">
        <v>46.85</v>
      </c>
      <c r="N2501">
        <v>439</v>
      </c>
      <c r="O2501">
        <v>0</v>
      </c>
    </row>
    <row r="2502" spans="1:15" x14ac:dyDescent="0.3">
      <c r="A2502" t="s">
        <v>1977</v>
      </c>
      <c r="B2502" t="s">
        <v>25</v>
      </c>
      <c r="C2502">
        <v>22</v>
      </c>
      <c r="D2502" t="s">
        <v>21</v>
      </c>
      <c r="E2502" t="s">
        <v>41</v>
      </c>
      <c r="F2502" t="s">
        <v>765</v>
      </c>
      <c r="G2502">
        <v>3063.64</v>
      </c>
      <c r="H2502">
        <v>2</v>
      </c>
      <c r="I2502" s="1">
        <v>45231</v>
      </c>
      <c r="J2502" t="s">
        <v>19</v>
      </c>
      <c r="K2502">
        <v>42.21</v>
      </c>
      <c r="L2502">
        <v>0</v>
      </c>
      <c r="M2502">
        <v>5.0199999999999996</v>
      </c>
      <c r="N2502">
        <v>98</v>
      </c>
      <c r="O2502">
        <f t="shared" si="39"/>
        <v>6122.2599999999993</v>
      </c>
    </row>
    <row r="2503" spans="1:15" x14ac:dyDescent="0.3">
      <c r="A2503" t="s">
        <v>2289</v>
      </c>
      <c r="B2503" t="s">
        <v>15</v>
      </c>
      <c r="C2503">
        <v>29</v>
      </c>
      <c r="D2503" t="s">
        <v>16</v>
      </c>
      <c r="E2503" t="s">
        <v>26</v>
      </c>
      <c r="F2503" t="s">
        <v>170</v>
      </c>
      <c r="G2503">
        <v>4250.38</v>
      </c>
      <c r="H2503">
        <v>5</v>
      </c>
      <c r="I2503" s="1">
        <v>45231</v>
      </c>
      <c r="J2503" t="s">
        <v>28</v>
      </c>
      <c r="K2503">
        <v>19.329999999999998</v>
      </c>
      <c r="L2503">
        <v>1</v>
      </c>
      <c r="M2503">
        <v>48.31</v>
      </c>
      <c r="N2503">
        <v>258</v>
      </c>
      <c r="O2503">
        <v>0</v>
      </c>
    </row>
    <row r="2504" spans="1:15" x14ac:dyDescent="0.3">
      <c r="A2504" t="s">
        <v>3098</v>
      </c>
      <c r="B2504" t="s">
        <v>15</v>
      </c>
      <c r="C2504">
        <v>35</v>
      </c>
      <c r="D2504" t="s">
        <v>67</v>
      </c>
      <c r="E2504" t="s">
        <v>41</v>
      </c>
      <c r="F2504" t="s">
        <v>1212</v>
      </c>
      <c r="G2504">
        <v>3571.4</v>
      </c>
      <c r="H2504">
        <v>3</v>
      </c>
      <c r="I2504" s="1">
        <v>45231</v>
      </c>
      <c r="J2504" t="s">
        <v>53</v>
      </c>
      <c r="K2504">
        <v>1.67</v>
      </c>
      <c r="L2504">
        <v>0</v>
      </c>
      <c r="M2504">
        <v>20.52</v>
      </c>
      <c r="N2504">
        <v>212</v>
      </c>
      <c r="O2504">
        <f t="shared" si="39"/>
        <v>10693.68</v>
      </c>
    </row>
    <row r="2505" spans="1:15" x14ac:dyDescent="0.3">
      <c r="A2505" t="s">
        <v>3784</v>
      </c>
      <c r="B2505" t="s">
        <v>15</v>
      </c>
      <c r="C2505">
        <v>40</v>
      </c>
      <c r="D2505" t="s">
        <v>21</v>
      </c>
      <c r="E2505" t="s">
        <v>38</v>
      </c>
      <c r="F2505" t="s">
        <v>68</v>
      </c>
      <c r="G2505">
        <v>4745.66</v>
      </c>
      <c r="H2505">
        <v>2</v>
      </c>
      <c r="I2505" s="1">
        <v>45231</v>
      </c>
      <c r="J2505" t="s">
        <v>19</v>
      </c>
      <c r="K2505">
        <v>29.9</v>
      </c>
      <c r="L2505">
        <v>1</v>
      </c>
      <c r="M2505">
        <v>9.35</v>
      </c>
      <c r="N2505">
        <v>150</v>
      </c>
      <c r="O2505">
        <v>0</v>
      </c>
    </row>
    <row r="2506" spans="1:15" x14ac:dyDescent="0.3">
      <c r="A2506" t="s">
        <v>3849</v>
      </c>
      <c r="B2506" t="s">
        <v>25</v>
      </c>
      <c r="C2506">
        <v>40</v>
      </c>
      <c r="D2506" t="s">
        <v>37</v>
      </c>
      <c r="E2506" t="s">
        <v>38</v>
      </c>
      <c r="F2506" t="s">
        <v>563</v>
      </c>
      <c r="G2506">
        <v>801.66</v>
      </c>
      <c r="H2506">
        <v>2</v>
      </c>
      <c r="I2506" s="1">
        <v>45231</v>
      </c>
      <c r="J2506" t="s">
        <v>23</v>
      </c>
      <c r="K2506">
        <v>57.13</v>
      </c>
      <c r="L2506">
        <v>0</v>
      </c>
      <c r="M2506">
        <v>30.48</v>
      </c>
      <c r="N2506">
        <v>496</v>
      </c>
      <c r="O2506">
        <f t="shared" si="39"/>
        <v>1572.84</v>
      </c>
    </row>
    <row r="2507" spans="1:15" x14ac:dyDescent="0.3">
      <c r="A2507" t="s">
        <v>347</v>
      </c>
      <c r="B2507" t="s">
        <v>15</v>
      </c>
      <c r="C2507">
        <v>40</v>
      </c>
      <c r="D2507" t="s">
        <v>21</v>
      </c>
      <c r="E2507" t="s">
        <v>26</v>
      </c>
      <c r="F2507" t="s">
        <v>348</v>
      </c>
      <c r="G2507">
        <v>1702.89</v>
      </c>
      <c r="H2507">
        <v>4</v>
      </c>
      <c r="I2507" s="1">
        <v>45232</v>
      </c>
      <c r="J2507" t="s">
        <v>33</v>
      </c>
      <c r="K2507">
        <v>52.44</v>
      </c>
      <c r="L2507">
        <v>1</v>
      </c>
      <c r="M2507">
        <v>0.22</v>
      </c>
      <c r="N2507">
        <v>75</v>
      </c>
      <c r="O2507">
        <v>0</v>
      </c>
    </row>
    <row r="2508" spans="1:15" x14ac:dyDescent="0.3">
      <c r="A2508" t="s">
        <v>1512</v>
      </c>
      <c r="B2508" t="s">
        <v>25</v>
      </c>
      <c r="C2508">
        <v>53</v>
      </c>
      <c r="D2508" t="s">
        <v>16</v>
      </c>
      <c r="E2508" t="s">
        <v>41</v>
      </c>
      <c r="F2508" t="s">
        <v>313</v>
      </c>
      <c r="G2508">
        <v>1922.27</v>
      </c>
      <c r="H2508">
        <v>2</v>
      </c>
      <c r="I2508" s="1">
        <v>45232</v>
      </c>
      <c r="J2508" t="s">
        <v>23</v>
      </c>
      <c r="K2508">
        <v>29.14</v>
      </c>
      <c r="L2508">
        <v>0</v>
      </c>
      <c r="M2508">
        <v>21.13</v>
      </c>
      <c r="N2508">
        <v>365</v>
      </c>
      <c r="O2508">
        <f t="shared" si="39"/>
        <v>3823.41</v>
      </c>
    </row>
    <row r="2509" spans="1:15" x14ac:dyDescent="0.3">
      <c r="A2509" t="s">
        <v>89</v>
      </c>
      <c r="B2509" t="s">
        <v>15</v>
      </c>
      <c r="C2509">
        <v>32</v>
      </c>
      <c r="D2509" t="s">
        <v>37</v>
      </c>
      <c r="E2509" t="s">
        <v>26</v>
      </c>
      <c r="F2509" t="s">
        <v>90</v>
      </c>
      <c r="G2509">
        <v>3267.85</v>
      </c>
      <c r="H2509">
        <v>1</v>
      </c>
      <c r="I2509" s="1">
        <v>45233</v>
      </c>
      <c r="J2509" t="s">
        <v>33</v>
      </c>
      <c r="K2509">
        <v>2.2400000000000002</v>
      </c>
      <c r="L2509">
        <v>1</v>
      </c>
      <c r="M2509">
        <v>37.770000000000003</v>
      </c>
      <c r="N2509">
        <v>414</v>
      </c>
      <c r="O2509">
        <v>0</v>
      </c>
    </row>
    <row r="2510" spans="1:15" x14ac:dyDescent="0.3">
      <c r="A2510" t="s">
        <v>837</v>
      </c>
      <c r="B2510" t="s">
        <v>15</v>
      </c>
      <c r="C2510">
        <v>37</v>
      </c>
      <c r="D2510" t="s">
        <v>37</v>
      </c>
      <c r="E2510" t="s">
        <v>41</v>
      </c>
      <c r="F2510" t="s">
        <v>838</v>
      </c>
      <c r="G2510">
        <v>1444.31</v>
      </c>
      <c r="H2510">
        <v>3</v>
      </c>
      <c r="I2510" s="1">
        <v>45233</v>
      </c>
      <c r="J2510" t="s">
        <v>53</v>
      </c>
      <c r="K2510">
        <v>37.65</v>
      </c>
      <c r="L2510">
        <v>1</v>
      </c>
      <c r="M2510">
        <v>45.54</v>
      </c>
      <c r="N2510">
        <v>191</v>
      </c>
      <c r="O2510">
        <v>0</v>
      </c>
    </row>
    <row r="2511" spans="1:15" x14ac:dyDescent="0.3">
      <c r="A2511" t="s">
        <v>916</v>
      </c>
      <c r="B2511" t="s">
        <v>15</v>
      </c>
      <c r="C2511">
        <v>30</v>
      </c>
      <c r="D2511" t="s">
        <v>30</v>
      </c>
      <c r="E2511" t="s">
        <v>17</v>
      </c>
      <c r="F2511" t="s">
        <v>917</v>
      </c>
      <c r="G2511">
        <v>973.43</v>
      </c>
      <c r="H2511">
        <v>2</v>
      </c>
      <c r="I2511" s="1">
        <v>45233</v>
      </c>
      <c r="J2511" t="s">
        <v>23</v>
      </c>
      <c r="K2511">
        <v>16.149999999999999</v>
      </c>
      <c r="L2511">
        <v>1</v>
      </c>
      <c r="M2511">
        <v>10.68</v>
      </c>
      <c r="N2511">
        <v>280</v>
      </c>
      <c r="O2511">
        <v>0</v>
      </c>
    </row>
    <row r="2512" spans="1:15" x14ac:dyDescent="0.3">
      <c r="A2512" t="s">
        <v>1380</v>
      </c>
      <c r="B2512" t="s">
        <v>15</v>
      </c>
      <c r="C2512">
        <v>60</v>
      </c>
      <c r="D2512" t="s">
        <v>67</v>
      </c>
      <c r="E2512" t="s">
        <v>17</v>
      </c>
      <c r="F2512" t="s">
        <v>1381</v>
      </c>
      <c r="G2512">
        <v>2741.27</v>
      </c>
      <c r="H2512">
        <v>5</v>
      </c>
      <c r="I2512" s="1">
        <v>45233</v>
      </c>
      <c r="J2512" t="s">
        <v>53</v>
      </c>
      <c r="K2512">
        <v>39.35</v>
      </c>
      <c r="L2512">
        <v>0</v>
      </c>
      <c r="M2512">
        <v>3.14</v>
      </c>
      <c r="N2512">
        <v>324</v>
      </c>
      <c r="O2512">
        <f t="shared" si="39"/>
        <v>13703.210000000001</v>
      </c>
    </row>
    <row r="2513" spans="1:15" x14ac:dyDescent="0.3">
      <c r="A2513" t="s">
        <v>1935</v>
      </c>
      <c r="B2513" t="s">
        <v>15</v>
      </c>
      <c r="C2513">
        <v>55</v>
      </c>
      <c r="D2513" t="s">
        <v>21</v>
      </c>
      <c r="E2513" t="s">
        <v>41</v>
      </c>
      <c r="F2513" t="s">
        <v>209</v>
      </c>
      <c r="G2513">
        <v>677.62</v>
      </c>
      <c r="H2513">
        <v>2</v>
      </c>
      <c r="I2513" s="1">
        <v>45233</v>
      </c>
      <c r="J2513" t="s">
        <v>28</v>
      </c>
      <c r="K2513">
        <v>26.74</v>
      </c>
      <c r="L2513">
        <v>0</v>
      </c>
      <c r="M2513">
        <v>11.4</v>
      </c>
      <c r="N2513">
        <v>269</v>
      </c>
      <c r="O2513">
        <f t="shared" si="39"/>
        <v>1343.84</v>
      </c>
    </row>
    <row r="2514" spans="1:15" x14ac:dyDescent="0.3">
      <c r="A2514" t="s">
        <v>2230</v>
      </c>
      <c r="B2514" t="s">
        <v>25</v>
      </c>
      <c r="C2514">
        <v>49</v>
      </c>
      <c r="D2514" t="s">
        <v>21</v>
      </c>
      <c r="E2514" t="s">
        <v>31</v>
      </c>
      <c r="F2514" t="s">
        <v>1463</v>
      </c>
      <c r="G2514">
        <v>3513.65</v>
      </c>
      <c r="H2514">
        <v>3</v>
      </c>
      <c r="I2514" s="1">
        <v>45233</v>
      </c>
      <c r="J2514" t="s">
        <v>53</v>
      </c>
      <c r="K2514">
        <v>27.25</v>
      </c>
      <c r="L2514">
        <v>1</v>
      </c>
      <c r="M2514">
        <v>39.4</v>
      </c>
      <c r="N2514">
        <v>404</v>
      </c>
      <c r="O2514">
        <v>0</v>
      </c>
    </row>
    <row r="2515" spans="1:15" x14ac:dyDescent="0.3">
      <c r="A2515" t="s">
        <v>3238</v>
      </c>
      <c r="B2515" t="s">
        <v>15</v>
      </c>
      <c r="C2515">
        <v>52</v>
      </c>
      <c r="D2515" t="s">
        <v>30</v>
      </c>
      <c r="E2515" t="s">
        <v>41</v>
      </c>
      <c r="F2515" t="s">
        <v>1140</v>
      </c>
      <c r="G2515">
        <v>1014.01</v>
      </c>
      <c r="H2515">
        <v>3</v>
      </c>
      <c r="I2515" s="1">
        <v>45233</v>
      </c>
      <c r="J2515" t="s">
        <v>53</v>
      </c>
      <c r="K2515">
        <v>24.57</v>
      </c>
      <c r="L2515">
        <v>1</v>
      </c>
      <c r="M2515">
        <v>3.11</v>
      </c>
      <c r="N2515">
        <v>338</v>
      </c>
      <c r="O2515">
        <v>0</v>
      </c>
    </row>
    <row r="2516" spans="1:15" x14ac:dyDescent="0.3">
      <c r="A2516" t="s">
        <v>3596</v>
      </c>
      <c r="B2516" t="s">
        <v>15</v>
      </c>
      <c r="C2516">
        <v>55</v>
      </c>
      <c r="D2516" t="s">
        <v>16</v>
      </c>
      <c r="E2516" t="s">
        <v>41</v>
      </c>
      <c r="F2516" t="s">
        <v>128</v>
      </c>
      <c r="G2516">
        <v>4697.3999999999996</v>
      </c>
      <c r="H2516">
        <v>5</v>
      </c>
      <c r="I2516" s="1">
        <v>45233</v>
      </c>
      <c r="J2516" t="s">
        <v>19</v>
      </c>
      <c r="K2516">
        <v>21.75</v>
      </c>
      <c r="L2516">
        <v>0</v>
      </c>
      <c r="M2516">
        <v>25.4</v>
      </c>
      <c r="N2516">
        <v>379</v>
      </c>
      <c r="O2516">
        <f t="shared" si="39"/>
        <v>23461.599999999999</v>
      </c>
    </row>
    <row r="2517" spans="1:15" x14ac:dyDescent="0.3">
      <c r="A2517" t="s">
        <v>3852</v>
      </c>
      <c r="B2517" t="s">
        <v>15</v>
      </c>
      <c r="C2517">
        <v>55</v>
      </c>
      <c r="D2517" t="s">
        <v>67</v>
      </c>
      <c r="E2517" t="s">
        <v>17</v>
      </c>
      <c r="F2517" t="s">
        <v>516</v>
      </c>
      <c r="G2517">
        <v>668.23</v>
      </c>
      <c r="H2517">
        <v>1</v>
      </c>
      <c r="I2517" s="1">
        <v>45233</v>
      </c>
      <c r="J2517" t="s">
        <v>53</v>
      </c>
      <c r="K2517">
        <v>59.63</v>
      </c>
      <c r="L2517">
        <v>0</v>
      </c>
      <c r="M2517">
        <v>28.62</v>
      </c>
      <c r="N2517">
        <v>23</v>
      </c>
      <c r="O2517">
        <f t="shared" si="39"/>
        <v>639.61</v>
      </c>
    </row>
    <row r="2518" spans="1:15" x14ac:dyDescent="0.3">
      <c r="A2518" t="s">
        <v>585</v>
      </c>
      <c r="B2518" t="s">
        <v>25</v>
      </c>
      <c r="C2518">
        <v>43</v>
      </c>
      <c r="D2518" t="s">
        <v>37</v>
      </c>
      <c r="E2518" t="s">
        <v>41</v>
      </c>
      <c r="F2518" t="s">
        <v>586</v>
      </c>
      <c r="G2518">
        <v>2497.16</v>
      </c>
      <c r="H2518">
        <v>1</v>
      </c>
      <c r="I2518" s="1">
        <v>45234</v>
      </c>
      <c r="J2518" t="s">
        <v>53</v>
      </c>
      <c r="K2518">
        <v>47.46</v>
      </c>
      <c r="L2518">
        <v>0</v>
      </c>
      <c r="M2518">
        <v>27.7</v>
      </c>
      <c r="N2518">
        <v>302</v>
      </c>
      <c r="O2518">
        <f t="shared" si="39"/>
        <v>2469.46</v>
      </c>
    </row>
    <row r="2519" spans="1:15" x14ac:dyDescent="0.3">
      <c r="A2519" t="s">
        <v>1408</v>
      </c>
      <c r="B2519" t="s">
        <v>15</v>
      </c>
      <c r="C2519">
        <v>35</v>
      </c>
      <c r="D2519" t="s">
        <v>21</v>
      </c>
      <c r="E2519" t="s">
        <v>31</v>
      </c>
      <c r="F2519" t="s">
        <v>277</v>
      </c>
      <c r="G2519">
        <v>998.54</v>
      </c>
      <c r="H2519">
        <v>3</v>
      </c>
      <c r="I2519" s="1">
        <v>45234</v>
      </c>
      <c r="J2519" t="s">
        <v>28</v>
      </c>
      <c r="K2519">
        <v>21.45</v>
      </c>
      <c r="L2519">
        <v>0</v>
      </c>
      <c r="M2519">
        <v>0.12</v>
      </c>
      <c r="N2519">
        <v>68</v>
      </c>
      <c r="O2519">
        <f t="shared" si="39"/>
        <v>2995.5</v>
      </c>
    </row>
    <row r="2520" spans="1:15" x14ac:dyDescent="0.3">
      <c r="A2520" t="s">
        <v>1477</v>
      </c>
      <c r="B2520" t="s">
        <v>25</v>
      </c>
      <c r="C2520">
        <v>52</v>
      </c>
      <c r="D2520" t="s">
        <v>37</v>
      </c>
      <c r="E2520" t="s">
        <v>41</v>
      </c>
      <c r="F2520" t="s">
        <v>1455</v>
      </c>
      <c r="G2520">
        <v>3604.26</v>
      </c>
      <c r="H2520">
        <v>5</v>
      </c>
      <c r="I2520" s="1">
        <v>45234</v>
      </c>
      <c r="J2520" t="s">
        <v>53</v>
      </c>
      <c r="K2520">
        <v>18.29</v>
      </c>
      <c r="L2520">
        <v>0</v>
      </c>
      <c r="M2520">
        <v>17.89</v>
      </c>
      <c r="N2520">
        <v>169</v>
      </c>
      <c r="O2520">
        <f t="shared" si="39"/>
        <v>18003.410000000003</v>
      </c>
    </row>
    <row r="2521" spans="1:15" x14ac:dyDescent="0.3">
      <c r="A2521" t="s">
        <v>2318</v>
      </c>
      <c r="B2521" t="s">
        <v>25</v>
      </c>
      <c r="C2521">
        <v>41</v>
      </c>
      <c r="D2521" t="s">
        <v>37</v>
      </c>
      <c r="E2521" t="s">
        <v>31</v>
      </c>
      <c r="F2521" t="s">
        <v>565</v>
      </c>
      <c r="G2521">
        <v>953.27</v>
      </c>
      <c r="H2521">
        <v>4</v>
      </c>
      <c r="I2521" s="1">
        <v>45234</v>
      </c>
      <c r="J2521" t="s">
        <v>19</v>
      </c>
      <c r="K2521">
        <v>47.09</v>
      </c>
      <c r="L2521">
        <v>0</v>
      </c>
      <c r="M2521">
        <v>35.369999999999997</v>
      </c>
      <c r="N2521">
        <v>287</v>
      </c>
      <c r="O2521">
        <f t="shared" si="39"/>
        <v>3777.71</v>
      </c>
    </row>
    <row r="2522" spans="1:15" x14ac:dyDescent="0.3">
      <c r="A2522" t="s">
        <v>2598</v>
      </c>
      <c r="B2522" t="s">
        <v>25</v>
      </c>
      <c r="C2522">
        <v>55</v>
      </c>
      <c r="D2522" t="s">
        <v>21</v>
      </c>
      <c r="E2522" t="s">
        <v>26</v>
      </c>
      <c r="F2522" t="s">
        <v>835</v>
      </c>
      <c r="G2522">
        <v>2964.48</v>
      </c>
      <c r="H2522">
        <v>4</v>
      </c>
      <c r="I2522" s="1">
        <v>45234</v>
      </c>
      <c r="J2522" t="s">
        <v>53</v>
      </c>
      <c r="K2522">
        <v>45.81</v>
      </c>
      <c r="L2522">
        <v>0</v>
      </c>
      <c r="M2522">
        <v>31.64</v>
      </c>
      <c r="N2522">
        <v>167</v>
      </c>
      <c r="O2522">
        <f t="shared" si="39"/>
        <v>11826.28</v>
      </c>
    </row>
    <row r="2523" spans="1:15" x14ac:dyDescent="0.3">
      <c r="A2523" t="s">
        <v>2601</v>
      </c>
      <c r="B2523" t="s">
        <v>25</v>
      </c>
      <c r="C2523">
        <v>37</v>
      </c>
      <c r="D2523" t="s">
        <v>37</v>
      </c>
      <c r="E2523" t="s">
        <v>38</v>
      </c>
      <c r="F2523" t="s">
        <v>22</v>
      </c>
      <c r="G2523">
        <v>1570.02</v>
      </c>
      <c r="H2523">
        <v>5</v>
      </c>
      <c r="I2523" s="1">
        <v>45234</v>
      </c>
      <c r="J2523" t="s">
        <v>19</v>
      </c>
      <c r="K2523">
        <v>26.04</v>
      </c>
      <c r="L2523">
        <v>1</v>
      </c>
      <c r="M2523">
        <v>1.33</v>
      </c>
      <c r="N2523">
        <v>392</v>
      </c>
      <c r="O2523">
        <v>0</v>
      </c>
    </row>
    <row r="2524" spans="1:15" x14ac:dyDescent="0.3">
      <c r="A2524" t="s">
        <v>2694</v>
      </c>
      <c r="B2524" t="s">
        <v>15</v>
      </c>
      <c r="C2524">
        <v>31</v>
      </c>
      <c r="D2524" t="s">
        <v>16</v>
      </c>
      <c r="E2524" t="s">
        <v>17</v>
      </c>
      <c r="F2524" t="s">
        <v>642</v>
      </c>
      <c r="G2524">
        <v>549.4</v>
      </c>
      <c r="H2524">
        <v>5</v>
      </c>
      <c r="I2524" s="1">
        <v>45234</v>
      </c>
      <c r="J2524" t="s">
        <v>33</v>
      </c>
      <c r="K2524">
        <v>33.119999999999997</v>
      </c>
      <c r="L2524">
        <v>0</v>
      </c>
      <c r="M2524">
        <v>31.7</v>
      </c>
      <c r="N2524">
        <v>114</v>
      </c>
      <c r="O2524">
        <f t="shared" si="39"/>
        <v>2715.3</v>
      </c>
    </row>
    <row r="2525" spans="1:15" x14ac:dyDescent="0.3">
      <c r="A2525" t="s">
        <v>3305</v>
      </c>
      <c r="B2525" t="s">
        <v>15</v>
      </c>
      <c r="C2525">
        <v>57</v>
      </c>
      <c r="D2525" t="s">
        <v>37</v>
      </c>
      <c r="E2525" t="s">
        <v>38</v>
      </c>
      <c r="F2525" t="s">
        <v>3128</v>
      </c>
      <c r="G2525">
        <v>4491.78</v>
      </c>
      <c r="H2525">
        <v>5</v>
      </c>
      <c r="I2525" s="1">
        <v>45234</v>
      </c>
      <c r="J2525" t="s">
        <v>53</v>
      </c>
      <c r="K2525">
        <v>4.4400000000000004</v>
      </c>
      <c r="L2525">
        <v>0</v>
      </c>
      <c r="M2525">
        <v>45.49</v>
      </c>
      <c r="N2525">
        <v>115</v>
      </c>
      <c r="O2525">
        <f t="shared" si="39"/>
        <v>22413.409999999996</v>
      </c>
    </row>
    <row r="2526" spans="1:15" x14ac:dyDescent="0.3">
      <c r="A2526" t="s">
        <v>3610</v>
      </c>
      <c r="B2526" t="s">
        <v>25</v>
      </c>
      <c r="C2526">
        <v>43</v>
      </c>
      <c r="D2526" t="s">
        <v>30</v>
      </c>
      <c r="E2526" t="s">
        <v>17</v>
      </c>
      <c r="F2526" t="s">
        <v>1164</v>
      </c>
      <c r="G2526">
        <v>3043.82</v>
      </c>
      <c r="H2526">
        <v>3</v>
      </c>
      <c r="I2526" s="1">
        <v>45234</v>
      </c>
      <c r="J2526" t="s">
        <v>19</v>
      </c>
      <c r="K2526">
        <v>53.33</v>
      </c>
      <c r="L2526">
        <v>1</v>
      </c>
      <c r="M2526">
        <v>25.57</v>
      </c>
      <c r="N2526">
        <v>314</v>
      </c>
      <c r="O2526">
        <v>0</v>
      </c>
    </row>
    <row r="2527" spans="1:15" x14ac:dyDescent="0.3">
      <c r="A2527" t="s">
        <v>2259</v>
      </c>
      <c r="B2527" t="s">
        <v>25</v>
      </c>
      <c r="C2527">
        <v>32</v>
      </c>
      <c r="D2527" t="s">
        <v>37</v>
      </c>
      <c r="E2527" t="s">
        <v>17</v>
      </c>
      <c r="F2527" t="s">
        <v>1315</v>
      </c>
      <c r="G2527">
        <v>3231.31</v>
      </c>
      <c r="H2527">
        <v>2</v>
      </c>
      <c r="I2527" s="1">
        <v>45235</v>
      </c>
      <c r="J2527" t="s">
        <v>33</v>
      </c>
      <c r="K2527">
        <v>35.880000000000003</v>
      </c>
      <c r="L2527">
        <v>1</v>
      </c>
      <c r="M2527">
        <v>43.86</v>
      </c>
      <c r="N2527">
        <v>69</v>
      </c>
      <c r="O2527">
        <v>0</v>
      </c>
    </row>
    <row r="2528" spans="1:15" x14ac:dyDescent="0.3">
      <c r="A2528" t="s">
        <v>2364</v>
      </c>
      <c r="B2528" t="s">
        <v>15</v>
      </c>
      <c r="C2528">
        <v>40</v>
      </c>
      <c r="D2528" t="s">
        <v>16</v>
      </c>
      <c r="E2528" t="s">
        <v>17</v>
      </c>
      <c r="F2528" t="s">
        <v>1844</v>
      </c>
      <c r="G2528">
        <v>1252.51</v>
      </c>
      <c r="H2528">
        <v>5</v>
      </c>
      <c r="I2528" s="1">
        <v>45235</v>
      </c>
      <c r="J2528" t="s">
        <v>28</v>
      </c>
      <c r="K2528">
        <v>18.329999999999998</v>
      </c>
      <c r="L2528">
        <v>1</v>
      </c>
      <c r="M2528">
        <v>33.049999999999997</v>
      </c>
      <c r="N2528">
        <v>221</v>
      </c>
      <c r="O2528">
        <v>0</v>
      </c>
    </row>
    <row r="2529" spans="1:15" x14ac:dyDescent="0.3">
      <c r="A2529" t="s">
        <v>3009</v>
      </c>
      <c r="B2529" t="s">
        <v>15</v>
      </c>
      <c r="C2529">
        <v>19</v>
      </c>
      <c r="D2529" t="s">
        <v>21</v>
      </c>
      <c r="E2529" t="s">
        <v>41</v>
      </c>
      <c r="F2529" t="s">
        <v>1880</v>
      </c>
      <c r="G2529">
        <v>696.33</v>
      </c>
      <c r="H2529">
        <v>5</v>
      </c>
      <c r="I2529" s="1">
        <v>45235</v>
      </c>
      <c r="J2529" t="s">
        <v>28</v>
      </c>
      <c r="K2529">
        <v>30.72</v>
      </c>
      <c r="L2529">
        <v>0</v>
      </c>
      <c r="M2529">
        <v>5.71</v>
      </c>
      <c r="N2529">
        <v>31</v>
      </c>
      <c r="O2529">
        <f t="shared" si="39"/>
        <v>3475.94</v>
      </c>
    </row>
    <row r="2530" spans="1:15" x14ac:dyDescent="0.3">
      <c r="A2530" t="s">
        <v>987</v>
      </c>
      <c r="B2530" t="s">
        <v>15</v>
      </c>
      <c r="C2530">
        <v>28</v>
      </c>
      <c r="D2530" t="s">
        <v>21</v>
      </c>
      <c r="E2530" t="s">
        <v>26</v>
      </c>
      <c r="F2530" t="s">
        <v>988</v>
      </c>
      <c r="G2530">
        <v>1234.0999999999999</v>
      </c>
      <c r="H2530">
        <v>4</v>
      </c>
      <c r="I2530" s="1">
        <v>45236</v>
      </c>
      <c r="J2530" t="s">
        <v>28</v>
      </c>
      <c r="K2530">
        <v>5.86</v>
      </c>
      <c r="L2530">
        <v>0</v>
      </c>
      <c r="M2530">
        <v>34.68</v>
      </c>
      <c r="N2530">
        <v>373</v>
      </c>
      <c r="O2530">
        <f t="shared" si="39"/>
        <v>4901.7199999999993</v>
      </c>
    </row>
    <row r="2531" spans="1:15" x14ac:dyDescent="0.3">
      <c r="A2531" t="s">
        <v>1545</v>
      </c>
      <c r="B2531" t="s">
        <v>25</v>
      </c>
      <c r="C2531">
        <v>23</v>
      </c>
      <c r="D2531" t="s">
        <v>16</v>
      </c>
      <c r="E2531" t="s">
        <v>38</v>
      </c>
      <c r="F2531" t="s">
        <v>1546</v>
      </c>
      <c r="G2531">
        <v>3870.75</v>
      </c>
      <c r="H2531">
        <v>2</v>
      </c>
      <c r="I2531" s="1">
        <v>45236</v>
      </c>
      <c r="J2531" t="s">
        <v>53</v>
      </c>
      <c r="K2531">
        <v>16.010000000000002</v>
      </c>
      <c r="L2531">
        <v>0</v>
      </c>
      <c r="M2531">
        <v>48.82</v>
      </c>
      <c r="N2531">
        <v>92</v>
      </c>
      <c r="O2531">
        <f t="shared" si="39"/>
        <v>7692.68</v>
      </c>
    </row>
    <row r="2532" spans="1:15" x14ac:dyDescent="0.3">
      <c r="A2532" t="s">
        <v>1999</v>
      </c>
      <c r="B2532" t="s">
        <v>25</v>
      </c>
      <c r="C2532">
        <v>18</v>
      </c>
      <c r="D2532" t="s">
        <v>30</v>
      </c>
      <c r="E2532" t="s">
        <v>38</v>
      </c>
      <c r="F2532" t="s">
        <v>27</v>
      </c>
      <c r="G2532">
        <v>1399.35</v>
      </c>
      <c r="H2532">
        <v>3</v>
      </c>
      <c r="I2532" s="1">
        <v>45236</v>
      </c>
      <c r="J2532" t="s">
        <v>19</v>
      </c>
      <c r="K2532">
        <v>19.579999999999998</v>
      </c>
      <c r="L2532">
        <v>0</v>
      </c>
      <c r="M2532">
        <v>2.75</v>
      </c>
      <c r="N2532">
        <v>329</v>
      </c>
      <c r="O2532">
        <f t="shared" si="39"/>
        <v>4195.2999999999993</v>
      </c>
    </row>
    <row r="2533" spans="1:15" x14ac:dyDescent="0.3">
      <c r="A2533" t="s">
        <v>2018</v>
      </c>
      <c r="B2533" t="s">
        <v>15</v>
      </c>
      <c r="C2533">
        <v>21</v>
      </c>
      <c r="D2533" t="s">
        <v>21</v>
      </c>
      <c r="E2533" t="s">
        <v>41</v>
      </c>
      <c r="F2533" t="s">
        <v>602</v>
      </c>
      <c r="G2533">
        <v>4748.72</v>
      </c>
      <c r="H2533">
        <v>1</v>
      </c>
      <c r="I2533" s="1">
        <v>45236</v>
      </c>
      <c r="J2533" t="s">
        <v>19</v>
      </c>
      <c r="K2533">
        <v>54.26</v>
      </c>
      <c r="L2533">
        <v>0</v>
      </c>
      <c r="M2533">
        <v>11.39</v>
      </c>
      <c r="N2533">
        <v>233</v>
      </c>
      <c r="O2533">
        <f t="shared" si="39"/>
        <v>4737.33</v>
      </c>
    </row>
    <row r="2534" spans="1:15" x14ac:dyDescent="0.3">
      <c r="A2534" t="s">
        <v>3365</v>
      </c>
      <c r="B2534" t="s">
        <v>25</v>
      </c>
      <c r="C2534">
        <v>36</v>
      </c>
      <c r="D2534" t="s">
        <v>21</v>
      </c>
      <c r="E2534" t="s">
        <v>38</v>
      </c>
      <c r="F2534" t="s">
        <v>46</v>
      </c>
      <c r="G2534">
        <v>1146.8399999999999</v>
      </c>
      <c r="H2534">
        <v>2</v>
      </c>
      <c r="I2534" s="1">
        <v>45236</v>
      </c>
      <c r="J2534" t="s">
        <v>33</v>
      </c>
      <c r="K2534">
        <v>24.59</v>
      </c>
      <c r="L2534">
        <v>0</v>
      </c>
      <c r="M2534">
        <v>46.98</v>
      </c>
      <c r="N2534">
        <v>111</v>
      </c>
      <c r="O2534">
        <f t="shared" si="39"/>
        <v>2246.6999999999998</v>
      </c>
    </row>
    <row r="2535" spans="1:15" x14ac:dyDescent="0.3">
      <c r="A2535" t="s">
        <v>3719</v>
      </c>
      <c r="B2535" t="s">
        <v>15</v>
      </c>
      <c r="C2535">
        <v>59</v>
      </c>
      <c r="D2535" t="s">
        <v>67</v>
      </c>
      <c r="E2535" t="s">
        <v>41</v>
      </c>
      <c r="F2535" t="s">
        <v>112</v>
      </c>
      <c r="G2535">
        <v>4459.99</v>
      </c>
      <c r="H2535">
        <v>3</v>
      </c>
      <c r="I2535" s="1">
        <v>45236</v>
      </c>
      <c r="J2535" t="s">
        <v>28</v>
      </c>
      <c r="K2535">
        <v>34.68</v>
      </c>
      <c r="L2535">
        <v>1</v>
      </c>
      <c r="M2535">
        <v>9.25</v>
      </c>
      <c r="N2535">
        <v>81</v>
      </c>
      <c r="O2535">
        <v>0</v>
      </c>
    </row>
    <row r="2536" spans="1:15" x14ac:dyDescent="0.3">
      <c r="A2536" t="s">
        <v>160</v>
      </c>
      <c r="B2536" t="s">
        <v>25</v>
      </c>
      <c r="C2536">
        <v>54</v>
      </c>
      <c r="D2536" t="s">
        <v>30</v>
      </c>
      <c r="E2536" t="s">
        <v>31</v>
      </c>
      <c r="F2536" t="s">
        <v>161</v>
      </c>
      <c r="G2536">
        <v>1738.51</v>
      </c>
      <c r="H2536">
        <v>2</v>
      </c>
      <c r="I2536" s="1">
        <v>45237</v>
      </c>
      <c r="J2536" t="s">
        <v>19</v>
      </c>
      <c r="K2536">
        <v>55.94</v>
      </c>
      <c r="L2536">
        <v>0</v>
      </c>
      <c r="M2536">
        <v>1.39</v>
      </c>
      <c r="N2536">
        <v>405</v>
      </c>
      <c r="O2536">
        <f t="shared" si="39"/>
        <v>3475.63</v>
      </c>
    </row>
    <row r="2537" spans="1:15" x14ac:dyDescent="0.3">
      <c r="A2537" t="s">
        <v>638</v>
      </c>
      <c r="B2537" t="s">
        <v>15</v>
      </c>
      <c r="C2537">
        <v>41</v>
      </c>
      <c r="D2537" t="s">
        <v>30</v>
      </c>
      <c r="E2537" t="s">
        <v>26</v>
      </c>
      <c r="F2537" t="s">
        <v>441</v>
      </c>
      <c r="G2537">
        <v>2103.0700000000002</v>
      </c>
      <c r="H2537">
        <v>1</v>
      </c>
      <c r="I2537" s="1">
        <v>45237</v>
      </c>
      <c r="J2537" t="s">
        <v>23</v>
      </c>
      <c r="K2537">
        <v>7.32</v>
      </c>
      <c r="L2537">
        <v>0</v>
      </c>
      <c r="M2537">
        <v>35.25</v>
      </c>
      <c r="N2537">
        <v>45</v>
      </c>
      <c r="O2537">
        <f t="shared" si="39"/>
        <v>2067.8200000000002</v>
      </c>
    </row>
    <row r="2538" spans="1:15" x14ac:dyDescent="0.3">
      <c r="A2538" t="s">
        <v>989</v>
      </c>
      <c r="B2538" t="s">
        <v>25</v>
      </c>
      <c r="C2538">
        <v>18</v>
      </c>
      <c r="D2538" t="s">
        <v>37</v>
      </c>
      <c r="E2538" t="s">
        <v>31</v>
      </c>
      <c r="F2538" t="s">
        <v>957</v>
      </c>
      <c r="G2538">
        <v>2980.95</v>
      </c>
      <c r="H2538">
        <v>1</v>
      </c>
      <c r="I2538" s="1">
        <v>45237</v>
      </c>
      <c r="J2538" t="s">
        <v>19</v>
      </c>
      <c r="K2538">
        <v>34.020000000000003</v>
      </c>
      <c r="L2538">
        <v>0</v>
      </c>
      <c r="M2538">
        <v>28.48</v>
      </c>
      <c r="N2538">
        <v>378</v>
      </c>
      <c r="O2538">
        <f t="shared" si="39"/>
        <v>2952.47</v>
      </c>
    </row>
    <row r="2539" spans="1:15" x14ac:dyDescent="0.3">
      <c r="A2539" t="s">
        <v>2041</v>
      </c>
      <c r="B2539" t="s">
        <v>15</v>
      </c>
      <c r="C2539">
        <v>36</v>
      </c>
      <c r="D2539" t="s">
        <v>37</v>
      </c>
      <c r="E2539" t="s">
        <v>41</v>
      </c>
      <c r="F2539" t="s">
        <v>339</v>
      </c>
      <c r="G2539">
        <v>1524.46</v>
      </c>
      <c r="H2539">
        <v>4</v>
      </c>
      <c r="I2539" s="1">
        <v>45237</v>
      </c>
      <c r="J2539" t="s">
        <v>19</v>
      </c>
      <c r="K2539">
        <v>59.36</v>
      </c>
      <c r="L2539">
        <v>1</v>
      </c>
      <c r="M2539">
        <v>49.57</v>
      </c>
      <c r="N2539">
        <v>156</v>
      </c>
      <c r="O2539">
        <v>0</v>
      </c>
    </row>
    <row r="2540" spans="1:15" x14ac:dyDescent="0.3">
      <c r="A2540" t="s">
        <v>2933</v>
      </c>
      <c r="B2540" t="s">
        <v>15</v>
      </c>
      <c r="C2540">
        <v>35</v>
      </c>
      <c r="D2540" t="s">
        <v>67</v>
      </c>
      <c r="E2540" t="s">
        <v>41</v>
      </c>
      <c r="F2540" t="s">
        <v>329</v>
      </c>
      <c r="G2540">
        <v>1904.81</v>
      </c>
      <c r="H2540">
        <v>5</v>
      </c>
      <c r="I2540" s="1">
        <v>45237</v>
      </c>
      <c r="J2540" t="s">
        <v>28</v>
      </c>
      <c r="K2540">
        <v>29.2</v>
      </c>
      <c r="L2540">
        <v>1</v>
      </c>
      <c r="M2540">
        <v>0.55000000000000004</v>
      </c>
      <c r="N2540">
        <v>113</v>
      </c>
      <c r="O2540">
        <v>0</v>
      </c>
    </row>
    <row r="2541" spans="1:15" x14ac:dyDescent="0.3">
      <c r="A2541" t="s">
        <v>3048</v>
      </c>
      <c r="B2541" t="s">
        <v>15</v>
      </c>
      <c r="C2541">
        <v>21</v>
      </c>
      <c r="D2541" t="s">
        <v>21</v>
      </c>
      <c r="E2541" t="s">
        <v>31</v>
      </c>
      <c r="F2541" t="s">
        <v>498</v>
      </c>
      <c r="G2541">
        <v>660.58</v>
      </c>
      <c r="H2541">
        <v>1</v>
      </c>
      <c r="I2541" s="1">
        <v>45237</v>
      </c>
      <c r="J2541" t="s">
        <v>23</v>
      </c>
      <c r="K2541">
        <v>33.159999999999997</v>
      </c>
      <c r="L2541">
        <v>1</v>
      </c>
      <c r="M2541">
        <v>42.89</v>
      </c>
      <c r="N2541">
        <v>219</v>
      </c>
      <c r="O2541">
        <v>0</v>
      </c>
    </row>
    <row r="2542" spans="1:15" x14ac:dyDescent="0.3">
      <c r="A2542" t="s">
        <v>3446</v>
      </c>
      <c r="B2542" t="s">
        <v>15</v>
      </c>
      <c r="C2542">
        <v>24</v>
      </c>
      <c r="D2542" t="s">
        <v>21</v>
      </c>
      <c r="E2542" t="s">
        <v>26</v>
      </c>
      <c r="F2542" t="s">
        <v>3447</v>
      </c>
      <c r="G2542">
        <v>1988.25</v>
      </c>
      <c r="H2542">
        <v>2</v>
      </c>
      <c r="I2542" s="1">
        <v>45237</v>
      </c>
      <c r="J2542" t="s">
        <v>23</v>
      </c>
      <c r="K2542">
        <v>58.93</v>
      </c>
      <c r="L2542">
        <v>1</v>
      </c>
      <c r="M2542">
        <v>24.39</v>
      </c>
      <c r="N2542">
        <v>65</v>
      </c>
      <c r="O2542">
        <v>0</v>
      </c>
    </row>
    <row r="2543" spans="1:15" x14ac:dyDescent="0.3">
      <c r="A2543" t="s">
        <v>3749</v>
      </c>
      <c r="B2543" t="s">
        <v>25</v>
      </c>
      <c r="C2543">
        <v>59</v>
      </c>
      <c r="D2543" t="s">
        <v>21</v>
      </c>
      <c r="E2543" t="s">
        <v>38</v>
      </c>
      <c r="F2543" t="s">
        <v>153</v>
      </c>
      <c r="G2543">
        <v>4392.03</v>
      </c>
      <c r="H2543">
        <v>1</v>
      </c>
      <c r="I2543" s="1">
        <v>45237</v>
      </c>
      <c r="J2543" t="s">
        <v>53</v>
      </c>
      <c r="K2543">
        <v>57.41</v>
      </c>
      <c r="L2543">
        <v>0</v>
      </c>
      <c r="M2543">
        <v>12.68</v>
      </c>
      <c r="N2543">
        <v>433</v>
      </c>
      <c r="O2543">
        <f t="shared" si="39"/>
        <v>4379.3499999999995</v>
      </c>
    </row>
    <row r="2544" spans="1:15" x14ac:dyDescent="0.3">
      <c r="A2544" t="s">
        <v>3767</v>
      </c>
      <c r="B2544" t="s">
        <v>25</v>
      </c>
      <c r="C2544">
        <v>44</v>
      </c>
      <c r="D2544" t="s">
        <v>21</v>
      </c>
      <c r="E2544" t="s">
        <v>26</v>
      </c>
      <c r="F2544" t="s">
        <v>2251</v>
      </c>
      <c r="G2544">
        <v>2241.61</v>
      </c>
      <c r="H2544">
        <v>4</v>
      </c>
      <c r="I2544" s="1">
        <v>45237</v>
      </c>
      <c r="J2544" t="s">
        <v>19</v>
      </c>
      <c r="K2544">
        <v>30</v>
      </c>
      <c r="L2544">
        <v>1</v>
      </c>
      <c r="M2544">
        <v>10.25</v>
      </c>
      <c r="N2544">
        <v>232</v>
      </c>
      <c r="O2544">
        <v>0</v>
      </c>
    </row>
    <row r="2545" spans="1:15" x14ac:dyDescent="0.3">
      <c r="A2545" t="s">
        <v>3872</v>
      </c>
      <c r="B2545" t="s">
        <v>25</v>
      </c>
      <c r="C2545">
        <v>27</v>
      </c>
      <c r="D2545" t="s">
        <v>30</v>
      </c>
      <c r="E2545" t="s">
        <v>38</v>
      </c>
      <c r="F2545" t="s">
        <v>3873</v>
      </c>
      <c r="G2545">
        <v>1592.63</v>
      </c>
      <c r="H2545">
        <v>3</v>
      </c>
      <c r="I2545" s="1">
        <v>45237</v>
      </c>
      <c r="J2545" t="s">
        <v>28</v>
      </c>
      <c r="K2545">
        <v>26.97</v>
      </c>
      <c r="L2545">
        <v>1</v>
      </c>
      <c r="M2545">
        <v>15.79</v>
      </c>
      <c r="N2545">
        <v>288</v>
      </c>
      <c r="O2545">
        <v>0</v>
      </c>
    </row>
    <row r="2546" spans="1:15" x14ac:dyDescent="0.3">
      <c r="A2546" t="s">
        <v>357</v>
      </c>
      <c r="B2546" t="s">
        <v>25</v>
      </c>
      <c r="C2546">
        <v>28</v>
      </c>
      <c r="D2546" t="s">
        <v>67</v>
      </c>
      <c r="E2546" t="s">
        <v>26</v>
      </c>
      <c r="F2546" t="s">
        <v>358</v>
      </c>
      <c r="G2546">
        <v>3445.36</v>
      </c>
      <c r="H2546">
        <v>4</v>
      </c>
      <c r="I2546" s="1">
        <v>45238</v>
      </c>
      <c r="J2546" t="s">
        <v>28</v>
      </c>
      <c r="K2546">
        <v>39.130000000000003</v>
      </c>
      <c r="L2546">
        <v>1</v>
      </c>
      <c r="M2546">
        <v>25.7</v>
      </c>
      <c r="N2546">
        <v>249</v>
      </c>
      <c r="O2546">
        <v>0</v>
      </c>
    </row>
    <row r="2547" spans="1:15" x14ac:dyDescent="0.3">
      <c r="A2547" t="s">
        <v>1789</v>
      </c>
      <c r="B2547" t="s">
        <v>15</v>
      </c>
      <c r="C2547">
        <v>45</v>
      </c>
      <c r="D2547" t="s">
        <v>16</v>
      </c>
      <c r="E2547" t="s">
        <v>26</v>
      </c>
      <c r="F2547" t="s">
        <v>1790</v>
      </c>
      <c r="G2547">
        <v>4218.3100000000004</v>
      </c>
      <c r="H2547">
        <v>3</v>
      </c>
      <c r="I2547" s="1">
        <v>45238</v>
      </c>
      <c r="J2547" t="s">
        <v>28</v>
      </c>
      <c r="K2547">
        <v>50.77</v>
      </c>
      <c r="L2547">
        <v>0</v>
      </c>
      <c r="M2547">
        <v>26.73</v>
      </c>
      <c r="N2547">
        <v>299</v>
      </c>
      <c r="O2547">
        <f t="shared" si="39"/>
        <v>12628.2</v>
      </c>
    </row>
    <row r="2548" spans="1:15" x14ac:dyDescent="0.3">
      <c r="A2548" t="s">
        <v>1960</v>
      </c>
      <c r="B2548" t="s">
        <v>15</v>
      </c>
      <c r="C2548">
        <v>40</v>
      </c>
      <c r="D2548" t="s">
        <v>21</v>
      </c>
      <c r="E2548" t="s">
        <v>17</v>
      </c>
      <c r="F2548" t="s">
        <v>1961</v>
      </c>
      <c r="G2548">
        <v>2938.42</v>
      </c>
      <c r="H2548">
        <v>5</v>
      </c>
      <c r="I2548" s="1">
        <v>45238</v>
      </c>
      <c r="J2548" t="s">
        <v>28</v>
      </c>
      <c r="K2548">
        <v>8.7100000000000009</v>
      </c>
      <c r="L2548">
        <v>0</v>
      </c>
      <c r="M2548">
        <v>9.7799999999999994</v>
      </c>
      <c r="N2548">
        <v>112</v>
      </c>
      <c r="O2548">
        <f t="shared" si="39"/>
        <v>14682.32</v>
      </c>
    </row>
    <row r="2549" spans="1:15" x14ac:dyDescent="0.3">
      <c r="A2549" t="s">
        <v>2504</v>
      </c>
      <c r="B2549" t="s">
        <v>15</v>
      </c>
      <c r="C2549">
        <v>59</v>
      </c>
      <c r="D2549" t="s">
        <v>16</v>
      </c>
      <c r="E2549" t="s">
        <v>41</v>
      </c>
      <c r="F2549" t="s">
        <v>1231</v>
      </c>
      <c r="G2549">
        <v>2847.07</v>
      </c>
      <c r="H2549">
        <v>2</v>
      </c>
      <c r="I2549" s="1">
        <v>45238</v>
      </c>
      <c r="J2549" t="s">
        <v>53</v>
      </c>
      <c r="K2549">
        <v>13.7</v>
      </c>
      <c r="L2549">
        <v>1</v>
      </c>
      <c r="M2549">
        <v>30.59</v>
      </c>
      <c r="N2549">
        <v>498</v>
      </c>
      <c r="O2549">
        <v>0</v>
      </c>
    </row>
    <row r="2550" spans="1:15" x14ac:dyDescent="0.3">
      <c r="A2550" t="s">
        <v>2902</v>
      </c>
      <c r="B2550" t="s">
        <v>25</v>
      </c>
      <c r="C2550">
        <v>24</v>
      </c>
      <c r="D2550" t="s">
        <v>21</v>
      </c>
      <c r="E2550" t="s">
        <v>38</v>
      </c>
      <c r="F2550" t="s">
        <v>881</v>
      </c>
      <c r="G2550">
        <v>3837.42</v>
      </c>
      <c r="H2550">
        <v>2</v>
      </c>
      <c r="I2550" s="1">
        <v>45238</v>
      </c>
      <c r="J2550" t="s">
        <v>23</v>
      </c>
      <c r="K2550">
        <v>22.68</v>
      </c>
      <c r="L2550">
        <v>0</v>
      </c>
      <c r="M2550">
        <v>3.17</v>
      </c>
      <c r="N2550">
        <v>127</v>
      </c>
      <c r="O2550">
        <f t="shared" si="39"/>
        <v>7671.67</v>
      </c>
    </row>
    <row r="2551" spans="1:15" x14ac:dyDescent="0.3">
      <c r="A2551" t="s">
        <v>2903</v>
      </c>
      <c r="B2551" t="s">
        <v>15</v>
      </c>
      <c r="C2551">
        <v>38</v>
      </c>
      <c r="D2551" t="s">
        <v>21</v>
      </c>
      <c r="E2551" t="s">
        <v>26</v>
      </c>
      <c r="F2551" t="s">
        <v>544</v>
      </c>
      <c r="G2551">
        <v>4379.3900000000003</v>
      </c>
      <c r="H2551">
        <v>4</v>
      </c>
      <c r="I2551" s="1">
        <v>45238</v>
      </c>
      <c r="J2551" t="s">
        <v>53</v>
      </c>
      <c r="K2551">
        <v>12.45</v>
      </c>
      <c r="L2551">
        <v>1</v>
      </c>
      <c r="M2551">
        <v>37.61</v>
      </c>
      <c r="N2551">
        <v>229</v>
      </c>
      <c r="O2551">
        <v>0</v>
      </c>
    </row>
    <row r="2552" spans="1:15" x14ac:dyDescent="0.3">
      <c r="A2552" t="s">
        <v>3274</v>
      </c>
      <c r="B2552" t="s">
        <v>25</v>
      </c>
      <c r="C2552">
        <v>32</v>
      </c>
      <c r="D2552" t="s">
        <v>21</v>
      </c>
      <c r="E2552" t="s">
        <v>31</v>
      </c>
      <c r="F2552" t="s">
        <v>309</v>
      </c>
      <c r="G2552">
        <v>2779.03</v>
      </c>
      <c r="H2552">
        <v>3</v>
      </c>
      <c r="I2552" s="1">
        <v>45238</v>
      </c>
      <c r="J2552" t="s">
        <v>53</v>
      </c>
      <c r="K2552">
        <v>45.84</v>
      </c>
      <c r="L2552">
        <v>0</v>
      </c>
      <c r="M2552">
        <v>40.6</v>
      </c>
      <c r="N2552">
        <v>163</v>
      </c>
      <c r="O2552">
        <f t="shared" si="39"/>
        <v>8296.49</v>
      </c>
    </row>
    <row r="2553" spans="1:15" x14ac:dyDescent="0.3">
      <c r="A2553" t="s">
        <v>3892</v>
      </c>
      <c r="B2553" t="s">
        <v>15</v>
      </c>
      <c r="C2553">
        <v>20</v>
      </c>
      <c r="D2553" t="s">
        <v>16</v>
      </c>
      <c r="E2553" t="s">
        <v>17</v>
      </c>
      <c r="F2553" t="s">
        <v>3842</v>
      </c>
      <c r="G2553">
        <v>4137.07</v>
      </c>
      <c r="H2553">
        <v>4</v>
      </c>
      <c r="I2553" s="1">
        <v>45238</v>
      </c>
      <c r="J2553" t="s">
        <v>23</v>
      </c>
      <c r="K2553">
        <v>29.06</v>
      </c>
      <c r="L2553">
        <v>0</v>
      </c>
      <c r="M2553">
        <v>24.99</v>
      </c>
      <c r="N2553">
        <v>297</v>
      </c>
      <c r="O2553">
        <f t="shared" si="39"/>
        <v>16523.289999999997</v>
      </c>
    </row>
    <row r="2554" spans="1:15" x14ac:dyDescent="0.3">
      <c r="A2554" t="s">
        <v>564</v>
      </c>
      <c r="B2554" t="s">
        <v>15</v>
      </c>
      <c r="C2554">
        <v>22</v>
      </c>
      <c r="D2554" t="s">
        <v>21</v>
      </c>
      <c r="E2554" t="s">
        <v>41</v>
      </c>
      <c r="F2554" t="s">
        <v>565</v>
      </c>
      <c r="G2554">
        <v>3414.87</v>
      </c>
      <c r="H2554">
        <v>1</v>
      </c>
      <c r="I2554" s="1">
        <v>45239</v>
      </c>
      <c r="J2554" t="s">
        <v>19</v>
      </c>
      <c r="K2554">
        <v>47.96</v>
      </c>
      <c r="L2554">
        <v>1</v>
      </c>
      <c r="M2554">
        <v>35.04</v>
      </c>
      <c r="N2554">
        <v>450</v>
      </c>
      <c r="O2554">
        <v>0</v>
      </c>
    </row>
    <row r="2555" spans="1:15" x14ac:dyDescent="0.3">
      <c r="A2555" t="s">
        <v>886</v>
      </c>
      <c r="B2555" t="s">
        <v>15</v>
      </c>
      <c r="C2555">
        <v>22</v>
      </c>
      <c r="D2555" t="s">
        <v>30</v>
      </c>
      <c r="E2555" t="s">
        <v>38</v>
      </c>
      <c r="F2555" t="s">
        <v>640</v>
      </c>
      <c r="G2555">
        <v>2011.05</v>
      </c>
      <c r="H2555">
        <v>4</v>
      </c>
      <c r="I2555" s="1">
        <v>45239</v>
      </c>
      <c r="J2555" t="s">
        <v>19</v>
      </c>
      <c r="K2555">
        <v>31.81</v>
      </c>
      <c r="L2555">
        <v>0</v>
      </c>
      <c r="M2555">
        <v>37.26</v>
      </c>
      <c r="N2555">
        <v>343</v>
      </c>
      <c r="O2555">
        <f t="shared" si="39"/>
        <v>8006.94</v>
      </c>
    </row>
    <row r="2556" spans="1:15" x14ac:dyDescent="0.3">
      <c r="A2556" t="s">
        <v>1040</v>
      </c>
      <c r="B2556" t="s">
        <v>15</v>
      </c>
      <c r="C2556">
        <v>48</v>
      </c>
      <c r="D2556" t="s">
        <v>30</v>
      </c>
      <c r="E2556" t="s">
        <v>41</v>
      </c>
      <c r="F2556" t="s">
        <v>938</v>
      </c>
      <c r="G2556">
        <v>1386.35</v>
      </c>
      <c r="H2556">
        <v>1</v>
      </c>
      <c r="I2556" s="1">
        <v>45239</v>
      </c>
      <c r="J2556" t="s">
        <v>19</v>
      </c>
      <c r="K2556">
        <v>16.79</v>
      </c>
      <c r="L2556">
        <v>0</v>
      </c>
      <c r="M2556">
        <v>13.77</v>
      </c>
      <c r="N2556">
        <v>492</v>
      </c>
      <c r="O2556">
        <f t="shared" si="39"/>
        <v>1372.58</v>
      </c>
    </row>
    <row r="2557" spans="1:15" x14ac:dyDescent="0.3">
      <c r="A2557" t="s">
        <v>1268</v>
      </c>
      <c r="B2557" t="s">
        <v>25</v>
      </c>
      <c r="C2557">
        <v>50</v>
      </c>
      <c r="D2557" t="s">
        <v>21</v>
      </c>
      <c r="E2557" t="s">
        <v>38</v>
      </c>
      <c r="F2557" t="s">
        <v>1192</v>
      </c>
      <c r="G2557">
        <v>4045.46</v>
      </c>
      <c r="H2557">
        <v>3</v>
      </c>
      <c r="I2557" s="1">
        <v>45239</v>
      </c>
      <c r="J2557" t="s">
        <v>23</v>
      </c>
      <c r="K2557">
        <v>52.3</v>
      </c>
      <c r="L2557">
        <v>0</v>
      </c>
      <c r="M2557">
        <v>35.380000000000003</v>
      </c>
      <c r="N2557">
        <v>203</v>
      </c>
      <c r="O2557">
        <f t="shared" si="39"/>
        <v>12101.000000000002</v>
      </c>
    </row>
    <row r="2558" spans="1:15" x14ac:dyDescent="0.3">
      <c r="A2558" t="s">
        <v>1327</v>
      </c>
      <c r="B2558" t="s">
        <v>15</v>
      </c>
      <c r="C2558">
        <v>50</v>
      </c>
      <c r="D2558" t="s">
        <v>16</v>
      </c>
      <c r="E2558" t="s">
        <v>38</v>
      </c>
      <c r="F2558" t="s">
        <v>100</v>
      </c>
      <c r="G2558">
        <v>3434.03</v>
      </c>
      <c r="H2558">
        <v>3</v>
      </c>
      <c r="I2558" s="1">
        <v>45239</v>
      </c>
      <c r="J2558" t="s">
        <v>19</v>
      </c>
      <c r="K2558">
        <v>50.72</v>
      </c>
      <c r="L2558">
        <v>0</v>
      </c>
      <c r="M2558">
        <v>47.07</v>
      </c>
      <c r="N2558">
        <v>215</v>
      </c>
      <c r="O2558">
        <f t="shared" si="39"/>
        <v>10255.02</v>
      </c>
    </row>
    <row r="2559" spans="1:15" x14ac:dyDescent="0.3">
      <c r="A2559" t="s">
        <v>1696</v>
      </c>
      <c r="B2559" t="s">
        <v>15</v>
      </c>
      <c r="C2559">
        <v>56</v>
      </c>
      <c r="D2559" t="s">
        <v>21</v>
      </c>
      <c r="E2559" t="s">
        <v>38</v>
      </c>
      <c r="F2559" t="s">
        <v>1467</v>
      </c>
      <c r="G2559">
        <v>1866.27</v>
      </c>
      <c r="H2559">
        <v>3</v>
      </c>
      <c r="I2559" s="1">
        <v>45239</v>
      </c>
      <c r="J2559" t="s">
        <v>28</v>
      </c>
      <c r="K2559">
        <v>28.26</v>
      </c>
      <c r="L2559">
        <v>0</v>
      </c>
      <c r="M2559">
        <v>12.65</v>
      </c>
      <c r="N2559">
        <v>101</v>
      </c>
      <c r="O2559">
        <f t="shared" si="39"/>
        <v>5586.16</v>
      </c>
    </row>
    <row r="2560" spans="1:15" x14ac:dyDescent="0.3">
      <c r="A2560" t="s">
        <v>2129</v>
      </c>
      <c r="B2560" t="s">
        <v>25</v>
      </c>
      <c r="C2560">
        <v>34</v>
      </c>
      <c r="D2560" t="s">
        <v>16</v>
      </c>
      <c r="E2560" t="s">
        <v>41</v>
      </c>
      <c r="F2560" t="s">
        <v>1123</v>
      </c>
      <c r="G2560">
        <v>590.66</v>
      </c>
      <c r="H2560">
        <v>1</v>
      </c>
      <c r="I2560" s="1">
        <v>45239</v>
      </c>
      <c r="J2560" t="s">
        <v>19</v>
      </c>
      <c r="K2560">
        <v>47.77</v>
      </c>
      <c r="L2560">
        <v>1</v>
      </c>
      <c r="M2560">
        <v>0.19</v>
      </c>
      <c r="N2560">
        <v>411</v>
      </c>
      <c r="O2560">
        <v>0</v>
      </c>
    </row>
    <row r="2561" spans="1:15" x14ac:dyDescent="0.3">
      <c r="A2561" t="s">
        <v>2560</v>
      </c>
      <c r="B2561" t="s">
        <v>25</v>
      </c>
      <c r="C2561">
        <v>29</v>
      </c>
      <c r="D2561" t="s">
        <v>37</v>
      </c>
      <c r="E2561" t="s">
        <v>26</v>
      </c>
      <c r="F2561" t="s">
        <v>720</v>
      </c>
      <c r="G2561">
        <v>2883.5</v>
      </c>
      <c r="H2561">
        <v>4</v>
      </c>
      <c r="I2561" s="1">
        <v>45239</v>
      </c>
      <c r="J2561" t="s">
        <v>23</v>
      </c>
      <c r="K2561">
        <v>4.34</v>
      </c>
      <c r="L2561">
        <v>0</v>
      </c>
      <c r="M2561">
        <v>30.76</v>
      </c>
      <c r="N2561">
        <v>137</v>
      </c>
      <c r="O2561">
        <f t="shared" si="39"/>
        <v>11503.24</v>
      </c>
    </row>
    <row r="2562" spans="1:15" x14ac:dyDescent="0.3">
      <c r="A2562" t="s">
        <v>3019</v>
      </c>
      <c r="B2562" t="s">
        <v>15</v>
      </c>
      <c r="C2562">
        <v>36</v>
      </c>
      <c r="D2562" t="s">
        <v>30</v>
      </c>
      <c r="E2562" t="s">
        <v>31</v>
      </c>
      <c r="F2562" t="s">
        <v>629</v>
      </c>
      <c r="G2562">
        <v>1314.98</v>
      </c>
      <c r="H2562">
        <v>4</v>
      </c>
      <c r="I2562" s="1">
        <v>45239</v>
      </c>
      <c r="J2562" t="s">
        <v>33</v>
      </c>
      <c r="K2562">
        <v>51.5</v>
      </c>
      <c r="L2562">
        <v>0</v>
      </c>
      <c r="M2562">
        <v>5.26</v>
      </c>
      <c r="N2562">
        <v>459</v>
      </c>
      <c r="O2562">
        <f t="shared" si="39"/>
        <v>5254.66</v>
      </c>
    </row>
    <row r="2563" spans="1:15" x14ac:dyDescent="0.3">
      <c r="A2563" t="s">
        <v>3150</v>
      </c>
      <c r="B2563" t="s">
        <v>15</v>
      </c>
      <c r="C2563">
        <v>34</v>
      </c>
      <c r="D2563" t="s">
        <v>30</v>
      </c>
      <c r="E2563" t="s">
        <v>38</v>
      </c>
      <c r="F2563" t="s">
        <v>965</v>
      </c>
      <c r="G2563">
        <v>748.14</v>
      </c>
      <c r="H2563">
        <v>3</v>
      </c>
      <c r="I2563" s="1">
        <v>45239</v>
      </c>
      <c r="J2563" t="s">
        <v>53</v>
      </c>
      <c r="K2563">
        <v>14.73</v>
      </c>
      <c r="L2563">
        <v>1</v>
      </c>
      <c r="M2563">
        <v>5.32</v>
      </c>
      <c r="N2563">
        <v>23</v>
      </c>
      <c r="O2563">
        <v>0</v>
      </c>
    </row>
    <row r="2564" spans="1:15" x14ac:dyDescent="0.3">
      <c r="A2564" t="s">
        <v>3173</v>
      </c>
      <c r="B2564" t="s">
        <v>25</v>
      </c>
      <c r="C2564">
        <v>45</v>
      </c>
      <c r="D2564" t="s">
        <v>67</v>
      </c>
      <c r="E2564" t="s">
        <v>31</v>
      </c>
      <c r="F2564" t="s">
        <v>651</v>
      </c>
      <c r="G2564">
        <v>1587.38</v>
      </c>
      <c r="H2564">
        <v>1</v>
      </c>
      <c r="I2564" s="1">
        <v>45239</v>
      </c>
      <c r="J2564" t="s">
        <v>28</v>
      </c>
      <c r="K2564">
        <v>27.09</v>
      </c>
      <c r="L2564">
        <v>0</v>
      </c>
      <c r="M2564">
        <v>9.7200000000000006</v>
      </c>
      <c r="N2564">
        <v>436</v>
      </c>
      <c r="O2564">
        <f t="shared" ref="O2563:O2626" si="40">(G2564 * H2564) - M2564</f>
        <v>1577.66</v>
      </c>
    </row>
    <row r="2565" spans="1:15" x14ac:dyDescent="0.3">
      <c r="A2565" t="s">
        <v>3279</v>
      </c>
      <c r="B2565" t="s">
        <v>25</v>
      </c>
      <c r="C2565">
        <v>55</v>
      </c>
      <c r="D2565" t="s">
        <v>16</v>
      </c>
      <c r="E2565" t="s">
        <v>31</v>
      </c>
      <c r="F2565" t="s">
        <v>3280</v>
      </c>
      <c r="G2565">
        <v>1349.84</v>
      </c>
      <c r="H2565">
        <v>1</v>
      </c>
      <c r="I2565" s="1">
        <v>45239</v>
      </c>
      <c r="J2565" t="s">
        <v>33</v>
      </c>
      <c r="K2565">
        <v>13.38</v>
      </c>
      <c r="L2565">
        <v>1</v>
      </c>
      <c r="M2565">
        <v>32</v>
      </c>
      <c r="N2565">
        <v>215</v>
      </c>
      <c r="O2565">
        <v>0</v>
      </c>
    </row>
    <row r="2566" spans="1:15" x14ac:dyDescent="0.3">
      <c r="A2566" t="s">
        <v>288</v>
      </c>
      <c r="B2566" t="s">
        <v>25</v>
      </c>
      <c r="C2566">
        <v>31</v>
      </c>
      <c r="D2566" t="s">
        <v>37</v>
      </c>
      <c r="E2566" t="s">
        <v>31</v>
      </c>
      <c r="F2566" t="s">
        <v>289</v>
      </c>
      <c r="G2566">
        <v>4253.46</v>
      </c>
      <c r="H2566">
        <v>1</v>
      </c>
      <c r="I2566" s="1">
        <v>45240</v>
      </c>
      <c r="J2566" t="s">
        <v>53</v>
      </c>
      <c r="K2566">
        <v>50.65</v>
      </c>
      <c r="L2566">
        <v>0</v>
      </c>
      <c r="M2566">
        <v>34.11</v>
      </c>
      <c r="N2566">
        <v>169</v>
      </c>
      <c r="O2566">
        <f t="shared" si="40"/>
        <v>4219.3500000000004</v>
      </c>
    </row>
    <row r="2567" spans="1:15" x14ac:dyDescent="0.3">
      <c r="A2567" t="s">
        <v>474</v>
      </c>
      <c r="B2567" t="s">
        <v>25</v>
      </c>
      <c r="C2567">
        <v>53</v>
      </c>
      <c r="D2567" t="s">
        <v>30</v>
      </c>
      <c r="E2567" t="s">
        <v>17</v>
      </c>
      <c r="F2567" t="s">
        <v>475</v>
      </c>
      <c r="G2567">
        <v>2841.72</v>
      </c>
      <c r="H2567">
        <v>3</v>
      </c>
      <c r="I2567" s="1">
        <v>45240</v>
      </c>
      <c r="J2567" t="s">
        <v>53</v>
      </c>
      <c r="K2567">
        <v>39.97</v>
      </c>
      <c r="L2567">
        <v>1</v>
      </c>
      <c r="M2567">
        <v>3.51</v>
      </c>
      <c r="N2567">
        <v>6</v>
      </c>
      <c r="O2567">
        <v>0</v>
      </c>
    </row>
    <row r="2568" spans="1:15" x14ac:dyDescent="0.3">
      <c r="A2568" t="s">
        <v>1506</v>
      </c>
      <c r="B2568" t="s">
        <v>15</v>
      </c>
      <c r="C2568">
        <v>38</v>
      </c>
      <c r="D2568" t="s">
        <v>16</v>
      </c>
      <c r="E2568" t="s">
        <v>31</v>
      </c>
      <c r="F2568" t="s">
        <v>1507</v>
      </c>
      <c r="G2568">
        <v>1944.96</v>
      </c>
      <c r="H2568">
        <v>4</v>
      </c>
      <c r="I2568" s="1">
        <v>45240</v>
      </c>
      <c r="J2568" t="s">
        <v>33</v>
      </c>
      <c r="K2568">
        <v>29.48</v>
      </c>
      <c r="L2568">
        <v>1</v>
      </c>
      <c r="M2568">
        <v>30.22</v>
      </c>
      <c r="N2568">
        <v>438</v>
      </c>
      <c r="O2568">
        <v>0</v>
      </c>
    </row>
    <row r="2569" spans="1:15" x14ac:dyDescent="0.3">
      <c r="A2569" t="s">
        <v>1538</v>
      </c>
      <c r="B2569" t="s">
        <v>25</v>
      </c>
      <c r="C2569">
        <v>39</v>
      </c>
      <c r="D2569" t="s">
        <v>21</v>
      </c>
      <c r="E2569" t="s">
        <v>41</v>
      </c>
      <c r="F2569" t="s">
        <v>1539</v>
      </c>
      <c r="G2569">
        <v>3696.62</v>
      </c>
      <c r="H2569">
        <v>2</v>
      </c>
      <c r="I2569" s="1">
        <v>45240</v>
      </c>
      <c r="J2569" t="s">
        <v>28</v>
      </c>
      <c r="K2569">
        <v>42.55</v>
      </c>
      <c r="L2569">
        <v>1</v>
      </c>
      <c r="M2569">
        <v>44.34</v>
      </c>
      <c r="N2569">
        <v>272</v>
      </c>
      <c r="O2569">
        <v>0</v>
      </c>
    </row>
    <row r="2570" spans="1:15" x14ac:dyDescent="0.3">
      <c r="A2570" t="s">
        <v>1704</v>
      </c>
      <c r="B2570" t="s">
        <v>25</v>
      </c>
      <c r="C2570">
        <v>46</v>
      </c>
      <c r="D2570" t="s">
        <v>30</v>
      </c>
      <c r="E2570" t="s">
        <v>38</v>
      </c>
      <c r="F2570" t="s">
        <v>451</v>
      </c>
      <c r="G2570">
        <v>2474.9299999999998</v>
      </c>
      <c r="H2570">
        <v>5</v>
      </c>
      <c r="I2570" s="1">
        <v>45240</v>
      </c>
      <c r="J2570" t="s">
        <v>28</v>
      </c>
      <c r="K2570">
        <v>36.090000000000003</v>
      </c>
      <c r="L2570">
        <v>0</v>
      </c>
      <c r="M2570">
        <v>9.09</v>
      </c>
      <c r="N2570">
        <v>233</v>
      </c>
      <c r="O2570">
        <f t="shared" si="40"/>
        <v>12365.56</v>
      </c>
    </row>
    <row r="2571" spans="1:15" x14ac:dyDescent="0.3">
      <c r="A2571" t="s">
        <v>2654</v>
      </c>
      <c r="B2571" t="s">
        <v>15</v>
      </c>
      <c r="C2571">
        <v>52</v>
      </c>
      <c r="D2571" t="s">
        <v>21</v>
      </c>
      <c r="E2571" t="s">
        <v>38</v>
      </c>
      <c r="F2571" t="s">
        <v>433</v>
      </c>
      <c r="G2571">
        <v>807.52</v>
      </c>
      <c r="H2571">
        <v>4</v>
      </c>
      <c r="I2571" s="1">
        <v>45240</v>
      </c>
      <c r="J2571" t="s">
        <v>19</v>
      </c>
      <c r="K2571">
        <v>17.920000000000002</v>
      </c>
      <c r="L2571">
        <v>1</v>
      </c>
      <c r="M2571">
        <v>6.68</v>
      </c>
      <c r="N2571">
        <v>282</v>
      </c>
      <c r="O2571">
        <v>0</v>
      </c>
    </row>
    <row r="2572" spans="1:15" x14ac:dyDescent="0.3">
      <c r="A2572" t="s">
        <v>2781</v>
      </c>
      <c r="B2572" t="s">
        <v>15</v>
      </c>
      <c r="C2572">
        <v>39</v>
      </c>
      <c r="D2572" t="s">
        <v>37</v>
      </c>
      <c r="E2572" t="s">
        <v>26</v>
      </c>
      <c r="F2572" t="s">
        <v>1144</v>
      </c>
      <c r="G2572">
        <v>4841</v>
      </c>
      <c r="H2572">
        <v>1</v>
      </c>
      <c r="I2572" s="1">
        <v>45240</v>
      </c>
      <c r="J2572" t="s">
        <v>19</v>
      </c>
      <c r="K2572">
        <v>8.56</v>
      </c>
      <c r="L2572">
        <v>0</v>
      </c>
      <c r="M2572">
        <v>21.56</v>
      </c>
      <c r="N2572">
        <v>24</v>
      </c>
      <c r="O2572">
        <f t="shared" si="40"/>
        <v>4819.4399999999996</v>
      </c>
    </row>
    <row r="2573" spans="1:15" x14ac:dyDescent="0.3">
      <c r="A2573" t="s">
        <v>190</v>
      </c>
      <c r="B2573" t="s">
        <v>25</v>
      </c>
      <c r="C2573">
        <v>55</v>
      </c>
      <c r="D2573" t="s">
        <v>67</v>
      </c>
      <c r="E2573" t="s">
        <v>41</v>
      </c>
      <c r="F2573" t="s">
        <v>191</v>
      </c>
      <c r="G2573">
        <v>3530.97</v>
      </c>
      <c r="H2573">
        <v>1</v>
      </c>
      <c r="I2573" s="1">
        <v>45241</v>
      </c>
      <c r="J2573" t="s">
        <v>23</v>
      </c>
      <c r="K2573">
        <v>32.25</v>
      </c>
      <c r="L2573">
        <v>0</v>
      </c>
      <c r="M2573">
        <v>42.99</v>
      </c>
      <c r="N2573">
        <v>182</v>
      </c>
      <c r="O2573">
        <f t="shared" si="40"/>
        <v>3487.98</v>
      </c>
    </row>
    <row r="2574" spans="1:15" x14ac:dyDescent="0.3">
      <c r="A2574" t="s">
        <v>264</v>
      </c>
      <c r="B2574" t="s">
        <v>25</v>
      </c>
      <c r="C2574">
        <v>56</v>
      </c>
      <c r="D2574" t="s">
        <v>16</v>
      </c>
      <c r="E2574" t="s">
        <v>38</v>
      </c>
      <c r="F2574" t="s">
        <v>207</v>
      </c>
      <c r="G2574">
        <v>1255.3399999999999</v>
      </c>
      <c r="H2574">
        <v>4</v>
      </c>
      <c r="I2574" s="1">
        <v>45241</v>
      </c>
      <c r="J2574" t="s">
        <v>28</v>
      </c>
      <c r="K2574">
        <v>29.6</v>
      </c>
      <c r="L2574">
        <v>1</v>
      </c>
      <c r="M2574">
        <v>33.28</v>
      </c>
      <c r="N2574">
        <v>321</v>
      </c>
      <c r="O2574">
        <v>0</v>
      </c>
    </row>
    <row r="2575" spans="1:15" x14ac:dyDescent="0.3">
      <c r="A2575" t="s">
        <v>647</v>
      </c>
      <c r="B2575" t="s">
        <v>15</v>
      </c>
      <c r="C2575">
        <v>26</v>
      </c>
      <c r="D2575" t="s">
        <v>30</v>
      </c>
      <c r="E2575" t="s">
        <v>31</v>
      </c>
      <c r="F2575" t="s">
        <v>648</v>
      </c>
      <c r="G2575">
        <v>1011.43</v>
      </c>
      <c r="H2575">
        <v>2</v>
      </c>
      <c r="I2575" s="1">
        <v>45241</v>
      </c>
      <c r="J2575" t="s">
        <v>28</v>
      </c>
      <c r="K2575">
        <v>45.54</v>
      </c>
      <c r="L2575">
        <v>0</v>
      </c>
      <c r="M2575">
        <v>26.05</v>
      </c>
      <c r="N2575">
        <v>190</v>
      </c>
      <c r="O2575">
        <f t="shared" si="40"/>
        <v>1996.81</v>
      </c>
    </row>
    <row r="2576" spans="1:15" x14ac:dyDescent="0.3">
      <c r="A2576" t="s">
        <v>1418</v>
      </c>
      <c r="B2576" t="s">
        <v>25</v>
      </c>
      <c r="C2576">
        <v>44</v>
      </c>
      <c r="D2576" t="s">
        <v>21</v>
      </c>
      <c r="E2576" t="s">
        <v>26</v>
      </c>
      <c r="F2576" t="s">
        <v>1419</v>
      </c>
      <c r="G2576">
        <v>4928.5200000000004</v>
      </c>
      <c r="H2576">
        <v>1</v>
      </c>
      <c r="I2576" s="1">
        <v>45241</v>
      </c>
      <c r="J2576" t="s">
        <v>33</v>
      </c>
      <c r="K2576">
        <v>1.51</v>
      </c>
      <c r="L2576">
        <v>0</v>
      </c>
      <c r="M2576">
        <v>44.07</v>
      </c>
      <c r="N2576">
        <v>358</v>
      </c>
      <c r="O2576">
        <f t="shared" si="40"/>
        <v>4884.4500000000007</v>
      </c>
    </row>
    <row r="2577" spans="1:15" x14ac:dyDescent="0.3">
      <c r="A2577" t="s">
        <v>1733</v>
      </c>
      <c r="B2577" t="s">
        <v>15</v>
      </c>
      <c r="C2577">
        <v>23</v>
      </c>
      <c r="D2577" t="s">
        <v>37</v>
      </c>
      <c r="E2577" t="s">
        <v>38</v>
      </c>
      <c r="F2577" t="s">
        <v>642</v>
      </c>
      <c r="G2577">
        <v>4930.1099999999997</v>
      </c>
      <c r="H2577">
        <v>3</v>
      </c>
      <c r="I2577" s="1">
        <v>45241</v>
      </c>
      <c r="J2577" t="s">
        <v>23</v>
      </c>
      <c r="K2577">
        <v>38.5</v>
      </c>
      <c r="L2577">
        <v>1</v>
      </c>
      <c r="M2577">
        <v>43.19</v>
      </c>
      <c r="N2577">
        <v>414</v>
      </c>
      <c r="O2577">
        <v>0</v>
      </c>
    </row>
    <row r="2578" spans="1:15" x14ac:dyDescent="0.3">
      <c r="A2578" t="s">
        <v>1768</v>
      </c>
      <c r="B2578" t="s">
        <v>15</v>
      </c>
      <c r="C2578">
        <v>40</v>
      </c>
      <c r="D2578" t="s">
        <v>21</v>
      </c>
      <c r="E2578" t="s">
        <v>41</v>
      </c>
      <c r="F2578" t="s">
        <v>692</v>
      </c>
      <c r="G2578">
        <v>2190.48</v>
      </c>
      <c r="H2578">
        <v>3</v>
      </c>
      <c r="I2578" s="1">
        <v>45241</v>
      </c>
      <c r="J2578" t="s">
        <v>23</v>
      </c>
      <c r="K2578">
        <v>24.62</v>
      </c>
      <c r="L2578">
        <v>0</v>
      </c>
      <c r="M2578">
        <v>44.8</v>
      </c>
      <c r="N2578">
        <v>386</v>
      </c>
      <c r="O2578">
        <f t="shared" si="40"/>
        <v>6526.64</v>
      </c>
    </row>
    <row r="2579" spans="1:15" x14ac:dyDescent="0.3">
      <c r="A2579" t="s">
        <v>1889</v>
      </c>
      <c r="B2579" t="s">
        <v>15</v>
      </c>
      <c r="C2579">
        <v>24</v>
      </c>
      <c r="D2579" t="s">
        <v>67</v>
      </c>
      <c r="E2579" t="s">
        <v>31</v>
      </c>
      <c r="F2579" t="s">
        <v>215</v>
      </c>
      <c r="G2579">
        <v>1759.31</v>
      </c>
      <c r="H2579">
        <v>2</v>
      </c>
      <c r="I2579" s="1">
        <v>45241</v>
      </c>
      <c r="J2579" t="s">
        <v>33</v>
      </c>
      <c r="K2579">
        <v>29.75</v>
      </c>
      <c r="L2579">
        <v>0</v>
      </c>
      <c r="M2579">
        <v>42.96</v>
      </c>
      <c r="N2579">
        <v>432</v>
      </c>
      <c r="O2579">
        <f t="shared" si="40"/>
        <v>3475.66</v>
      </c>
    </row>
    <row r="2580" spans="1:15" x14ac:dyDescent="0.3">
      <c r="A2580" t="s">
        <v>1936</v>
      </c>
      <c r="B2580" t="s">
        <v>15</v>
      </c>
      <c r="C2580">
        <v>45</v>
      </c>
      <c r="D2580" t="s">
        <v>37</v>
      </c>
      <c r="E2580" t="s">
        <v>17</v>
      </c>
      <c r="F2580" t="s">
        <v>1112</v>
      </c>
      <c r="G2580">
        <v>4556.38</v>
      </c>
      <c r="H2580">
        <v>4</v>
      </c>
      <c r="I2580" s="1">
        <v>45241</v>
      </c>
      <c r="J2580" t="s">
        <v>19</v>
      </c>
      <c r="K2580">
        <v>35.68</v>
      </c>
      <c r="L2580">
        <v>1</v>
      </c>
      <c r="M2580">
        <v>49.53</v>
      </c>
      <c r="N2580">
        <v>287</v>
      </c>
      <c r="O2580">
        <v>0</v>
      </c>
    </row>
    <row r="2581" spans="1:15" x14ac:dyDescent="0.3">
      <c r="A2581" t="s">
        <v>2299</v>
      </c>
      <c r="B2581" t="s">
        <v>15</v>
      </c>
      <c r="C2581">
        <v>44</v>
      </c>
      <c r="D2581" t="s">
        <v>67</v>
      </c>
      <c r="E2581" t="s">
        <v>31</v>
      </c>
      <c r="F2581" t="s">
        <v>1011</v>
      </c>
      <c r="G2581">
        <v>825.27</v>
      </c>
      <c r="H2581">
        <v>3</v>
      </c>
      <c r="I2581" s="1">
        <v>45241</v>
      </c>
      <c r="J2581" t="s">
        <v>53</v>
      </c>
      <c r="K2581">
        <v>25.27</v>
      </c>
      <c r="L2581">
        <v>1</v>
      </c>
      <c r="M2581">
        <v>24.15</v>
      </c>
      <c r="N2581">
        <v>179</v>
      </c>
      <c r="O2581">
        <v>0</v>
      </c>
    </row>
    <row r="2582" spans="1:15" x14ac:dyDescent="0.3">
      <c r="A2582" t="s">
        <v>2324</v>
      </c>
      <c r="B2582" t="s">
        <v>15</v>
      </c>
      <c r="C2582">
        <v>40</v>
      </c>
      <c r="D2582" t="s">
        <v>16</v>
      </c>
      <c r="E2582" t="s">
        <v>26</v>
      </c>
      <c r="F2582" t="s">
        <v>728</v>
      </c>
      <c r="G2582">
        <v>3494.66</v>
      </c>
      <c r="H2582">
        <v>4</v>
      </c>
      <c r="I2582" s="1">
        <v>45241</v>
      </c>
      <c r="J2582" t="s">
        <v>23</v>
      </c>
      <c r="K2582">
        <v>38.979999999999997</v>
      </c>
      <c r="L2582">
        <v>0</v>
      </c>
      <c r="M2582">
        <v>4.9000000000000004</v>
      </c>
      <c r="N2582">
        <v>221</v>
      </c>
      <c r="O2582">
        <f t="shared" si="40"/>
        <v>13973.74</v>
      </c>
    </row>
    <row r="2583" spans="1:15" x14ac:dyDescent="0.3">
      <c r="A2583" t="s">
        <v>3707</v>
      </c>
      <c r="B2583" t="s">
        <v>25</v>
      </c>
      <c r="C2583">
        <v>27</v>
      </c>
      <c r="D2583" t="s">
        <v>37</v>
      </c>
      <c r="E2583" t="s">
        <v>26</v>
      </c>
      <c r="F2583" t="s">
        <v>207</v>
      </c>
      <c r="G2583">
        <v>3133.5</v>
      </c>
      <c r="H2583">
        <v>3</v>
      </c>
      <c r="I2583" s="1">
        <v>45241</v>
      </c>
      <c r="J2583" t="s">
        <v>33</v>
      </c>
      <c r="K2583">
        <v>39.700000000000003</v>
      </c>
      <c r="L2583">
        <v>0</v>
      </c>
      <c r="M2583">
        <v>21.73</v>
      </c>
      <c r="N2583">
        <v>234</v>
      </c>
      <c r="O2583">
        <f t="shared" si="40"/>
        <v>9378.77</v>
      </c>
    </row>
    <row r="2584" spans="1:15" x14ac:dyDescent="0.3">
      <c r="A2584" t="s">
        <v>3735</v>
      </c>
      <c r="B2584" t="s">
        <v>25</v>
      </c>
      <c r="C2584">
        <v>54</v>
      </c>
      <c r="D2584" t="s">
        <v>21</v>
      </c>
      <c r="E2584" t="s">
        <v>26</v>
      </c>
      <c r="F2584" t="s">
        <v>1920</v>
      </c>
      <c r="G2584">
        <v>1645.49</v>
      </c>
      <c r="H2584">
        <v>1</v>
      </c>
      <c r="I2584" s="1">
        <v>45241</v>
      </c>
      <c r="J2584" t="s">
        <v>19</v>
      </c>
      <c r="K2584">
        <v>33.36</v>
      </c>
      <c r="L2584">
        <v>0</v>
      </c>
      <c r="M2584">
        <v>46.37</v>
      </c>
      <c r="N2584">
        <v>185</v>
      </c>
      <c r="O2584">
        <f t="shared" si="40"/>
        <v>1599.1200000000001</v>
      </c>
    </row>
    <row r="2585" spans="1:15" x14ac:dyDescent="0.3">
      <c r="A2585" t="s">
        <v>73</v>
      </c>
      <c r="B2585" t="s">
        <v>25</v>
      </c>
      <c r="C2585">
        <v>55</v>
      </c>
      <c r="D2585" t="s">
        <v>16</v>
      </c>
      <c r="E2585" t="s">
        <v>26</v>
      </c>
      <c r="F2585" t="s">
        <v>74</v>
      </c>
      <c r="G2585">
        <v>4602.7</v>
      </c>
      <c r="H2585">
        <v>1</v>
      </c>
      <c r="I2585" s="1">
        <v>45242</v>
      </c>
      <c r="J2585" t="s">
        <v>23</v>
      </c>
      <c r="K2585">
        <v>5.22</v>
      </c>
      <c r="L2585">
        <v>0</v>
      </c>
      <c r="M2585">
        <v>28.41</v>
      </c>
      <c r="N2585">
        <v>130</v>
      </c>
      <c r="O2585">
        <f t="shared" si="40"/>
        <v>4574.29</v>
      </c>
    </row>
    <row r="2586" spans="1:15" x14ac:dyDescent="0.3">
      <c r="A2586" t="s">
        <v>622</v>
      </c>
      <c r="B2586" t="s">
        <v>25</v>
      </c>
      <c r="C2586">
        <v>55</v>
      </c>
      <c r="D2586" t="s">
        <v>16</v>
      </c>
      <c r="E2586" t="s">
        <v>38</v>
      </c>
      <c r="F2586" t="s">
        <v>623</v>
      </c>
      <c r="G2586">
        <v>3717.9</v>
      </c>
      <c r="H2586">
        <v>2</v>
      </c>
      <c r="I2586" s="1">
        <v>45242</v>
      </c>
      <c r="J2586" t="s">
        <v>33</v>
      </c>
      <c r="K2586">
        <v>54.76</v>
      </c>
      <c r="L2586">
        <v>0</v>
      </c>
      <c r="M2586">
        <v>44.33</v>
      </c>
      <c r="N2586">
        <v>403</v>
      </c>
      <c r="O2586">
        <f t="shared" si="40"/>
        <v>7391.47</v>
      </c>
    </row>
    <row r="2587" spans="1:15" x14ac:dyDescent="0.3">
      <c r="A2587" t="s">
        <v>856</v>
      </c>
      <c r="B2587" t="s">
        <v>15</v>
      </c>
      <c r="C2587">
        <v>39</v>
      </c>
      <c r="D2587" t="s">
        <v>30</v>
      </c>
      <c r="E2587" t="s">
        <v>17</v>
      </c>
      <c r="F2587" t="s">
        <v>150</v>
      </c>
      <c r="G2587">
        <v>3116.15</v>
      </c>
      <c r="H2587">
        <v>5</v>
      </c>
      <c r="I2587" s="1">
        <v>45242</v>
      </c>
      <c r="J2587" t="s">
        <v>28</v>
      </c>
      <c r="K2587">
        <v>18.84</v>
      </c>
      <c r="L2587">
        <v>0</v>
      </c>
      <c r="M2587">
        <v>11.7</v>
      </c>
      <c r="N2587">
        <v>159</v>
      </c>
      <c r="O2587">
        <f t="shared" si="40"/>
        <v>15569.05</v>
      </c>
    </row>
    <row r="2588" spans="1:15" x14ac:dyDescent="0.3">
      <c r="A2588" t="s">
        <v>1026</v>
      </c>
      <c r="B2588" t="s">
        <v>15</v>
      </c>
      <c r="C2588">
        <v>37</v>
      </c>
      <c r="D2588" t="s">
        <v>67</v>
      </c>
      <c r="E2588" t="s">
        <v>17</v>
      </c>
      <c r="F2588" t="s">
        <v>413</v>
      </c>
      <c r="G2588">
        <v>1239.02</v>
      </c>
      <c r="H2588">
        <v>5</v>
      </c>
      <c r="I2588" s="1">
        <v>45242</v>
      </c>
      <c r="J2588" t="s">
        <v>19</v>
      </c>
      <c r="K2588">
        <v>47.84</v>
      </c>
      <c r="L2588">
        <v>0</v>
      </c>
      <c r="M2588">
        <v>5.75</v>
      </c>
      <c r="N2588">
        <v>120</v>
      </c>
      <c r="O2588">
        <f t="shared" si="40"/>
        <v>6189.35</v>
      </c>
    </row>
    <row r="2589" spans="1:15" x14ac:dyDescent="0.3">
      <c r="A2589" t="s">
        <v>1157</v>
      </c>
      <c r="B2589" t="s">
        <v>25</v>
      </c>
      <c r="C2589">
        <v>37</v>
      </c>
      <c r="D2589" t="s">
        <v>21</v>
      </c>
      <c r="E2589" t="s">
        <v>41</v>
      </c>
      <c r="F2589" t="s">
        <v>671</v>
      </c>
      <c r="G2589">
        <v>530.24</v>
      </c>
      <c r="H2589">
        <v>4</v>
      </c>
      <c r="I2589" s="1">
        <v>45242</v>
      </c>
      <c r="J2589" t="s">
        <v>33</v>
      </c>
      <c r="K2589">
        <v>32.03</v>
      </c>
      <c r="L2589">
        <v>0</v>
      </c>
      <c r="M2589">
        <v>26.85</v>
      </c>
      <c r="N2589">
        <v>320</v>
      </c>
      <c r="O2589">
        <f t="shared" si="40"/>
        <v>2094.11</v>
      </c>
    </row>
    <row r="2590" spans="1:15" x14ac:dyDescent="0.3">
      <c r="A2590" t="s">
        <v>1237</v>
      </c>
      <c r="B2590" t="s">
        <v>25</v>
      </c>
      <c r="C2590">
        <v>18</v>
      </c>
      <c r="D2590" t="s">
        <v>67</v>
      </c>
      <c r="E2590" t="s">
        <v>31</v>
      </c>
      <c r="F2590" t="s">
        <v>348</v>
      </c>
      <c r="G2590">
        <v>1265.48</v>
      </c>
      <c r="H2590">
        <v>3</v>
      </c>
      <c r="I2590" s="1">
        <v>45242</v>
      </c>
      <c r="J2590" t="s">
        <v>28</v>
      </c>
      <c r="K2590">
        <v>35.22</v>
      </c>
      <c r="L2590">
        <v>0</v>
      </c>
      <c r="M2590">
        <v>14.91</v>
      </c>
      <c r="N2590">
        <v>498</v>
      </c>
      <c r="O2590">
        <f t="shared" si="40"/>
        <v>3781.53</v>
      </c>
    </row>
    <row r="2591" spans="1:15" x14ac:dyDescent="0.3">
      <c r="A2591" t="s">
        <v>2451</v>
      </c>
      <c r="B2591" t="s">
        <v>15</v>
      </c>
      <c r="C2591">
        <v>55</v>
      </c>
      <c r="D2591" t="s">
        <v>16</v>
      </c>
      <c r="E2591" t="s">
        <v>38</v>
      </c>
      <c r="F2591" t="s">
        <v>894</v>
      </c>
      <c r="G2591">
        <v>3309.47</v>
      </c>
      <c r="H2591">
        <v>5</v>
      </c>
      <c r="I2591" s="1">
        <v>45242</v>
      </c>
      <c r="J2591" t="s">
        <v>28</v>
      </c>
      <c r="K2591">
        <v>52.33</v>
      </c>
      <c r="L2591">
        <v>0</v>
      </c>
      <c r="M2591">
        <v>16.170000000000002</v>
      </c>
      <c r="N2591">
        <v>89</v>
      </c>
      <c r="O2591">
        <f t="shared" si="40"/>
        <v>16531.18</v>
      </c>
    </row>
    <row r="2592" spans="1:15" x14ac:dyDescent="0.3">
      <c r="A2592" t="s">
        <v>2564</v>
      </c>
      <c r="B2592" t="s">
        <v>25</v>
      </c>
      <c r="C2592">
        <v>49</v>
      </c>
      <c r="D2592" t="s">
        <v>21</v>
      </c>
      <c r="E2592" t="s">
        <v>17</v>
      </c>
      <c r="F2592" t="s">
        <v>2565</v>
      </c>
      <c r="G2592">
        <v>2387.36</v>
      </c>
      <c r="H2592">
        <v>3</v>
      </c>
      <c r="I2592" s="1">
        <v>45242</v>
      </c>
      <c r="J2592" t="s">
        <v>28</v>
      </c>
      <c r="K2592">
        <v>5.63</v>
      </c>
      <c r="L2592">
        <v>1</v>
      </c>
      <c r="M2592">
        <v>33.19</v>
      </c>
      <c r="N2592">
        <v>296</v>
      </c>
      <c r="O2592">
        <v>0</v>
      </c>
    </row>
    <row r="2593" spans="1:15" x14ac:dyDescent="0.3">
      <c r="A2593" t="s">
        <v>2652</v>
      </c>
      <c r="B2593" t="s">
        <v>25</v>
      </c>
      <c r="C2593">
        <v>25</v>
      </c>
      <c r="D2593" t="s">
        <v>67</v>
      </c>
      <c r="E2593" t="s">
        <v>31</v>
      </c>
      <c r="F2593" t="s">
        <v>927</v>
      </c>
      <c r="G2593">
        <v>4908.5600000000004</v>
      </c>
      <c r="H2593">
        <v>1</v>
      </c>
      <c r="I2593" s="1">
        <v>45242</v>
      </c>
      <c r="J2593" t="s">
        <v>33</v>
      </c>
      <c r="K2593">
        <v>48.56</v>
      </c>
      <c r="L2593">
        <v>1</v>
      </c>
      <c r="M2593">
        <v>43.92</v>
      </c>
      <c r="N2593">
        <v>205</v>
      </c>
      <c r="O2593">
        <v>0</v>
      </c>
    </row>
    <row r="2594" spans="1:15" x14ac:dyDescent="0.3">
      <c r="A2594" t="s">
        <v>131</v>
      </c>
      <c r="B2594" t="s">
        <v>15</v>
      </c>
      <c r="C2594">
        <v>30</v>
      </c>
      <c r="D2594" t="s">
        <v>16</v>
      </c>
      <c r="E2594" t="s">
        <v>26</v>
      </c>
      <c r="F2594" t="s">
        <v>132</v>
      </c>
      <c r="G2594">
        <v>4564.1000000000004</v>
      </c>
      <c r="H2594">
        <v>3</v>
      </c>
      <c r="I2594" s="1">
        <v>45243</v>
      </c>
      <c r="J2594" t="s">
        <v>33</v>
      </c>
      <c r="K2594">
        <v>22.91</v>
      </c>
      <c r="L2594">
        <v>0</v>
      </c>
      <c r="M2594">
        <v>6.75</v>
      </c>
      <c r="N2594">
        <v>105</v>
      </c>
      <c r="O2594">
        <f t="shared" si="40"/>
        <v>13685.550000000001</v>
      </c>
    </row>
    <row r="2595" spans="1:15" x14ac:dyDescent="0.3">
      <c r="A2595" t="s">
        <v>436</v>
      </c>
      <c r="B2595" t="s">
        <v>25</v>
      </c>
      <c r="C2595">
        <v>19</v>
      </c>
      <c r="D2595" t="s">
        <v>16</v>
      </c>
      <c r="E2595" t="s">
        <v>31</v>
      </c>
      <c r="F2595" t="s">
        <v>437</v>
      </c>
      <c r="G2595">
        <v>4856.67</v>
      </c>
      <c r="H2595">
        <v>5</v>
      </c>
      <c r="I2595" s="1">
        <v>45243</v>
      </c>
      <c r="J2595" t="s">
        <v>53</v>
      </c>
      <c r="K2595">
        <v>11.23</v>
      </c>
      <c r="L2595">
        <v>1</v>
      </c>
      <c r="M2595">
        <v>24.45</v>
      </c>
      <c r="N2595">
        <v>129</v>
      </c>
      <c r="O2595">
        <v>0</v>
      </c>
    </row>
    <row r="2596" spans="1:15" x14ac:dyDescent="0.3">
      <c r="A2596" t="s">
        <v>1404</v>
      </c>
      <c r="B2596" t="s">
        <v>15</v>
      </c>
      <c r="C2596">
        <v>46</v>
      </c>
      <c r="D2596" t="s">
        <v>16</v>
      </c>
      <c r="E2596" t="s">
        <v>31</v>
      </c>
      <c r="F2596" t="s">
        <v>1321</v>
      </c>
      <c r="G2596">
        <v>1381.99</v>
      </c>
      <c r="H2596">
        <v>1</v>
      </c>
      <c r="I2596" s="1">
        <v>45243</v>
      </c>
      <c r="J2596" t="s">
        <v>53</v>
      </c>
      <c r="K2596">
        <v>38.229999999999997</v>
      </c>
      <c r="L2596">
        <v>1</v>
      </c>
      <c r="M2596">
        <v>48.58</v>
      </c>
      <c r="N2596">
        <v>169</v>
      </c>
      <c r="O2596">
        <v>0</v>
      </c>
    </row>
    <row r="2597" spans="1:15" x14ac:dyDescent="0.3">
      <c r="A2597" t="s">
        <v>1669</v>
      </c>
      <c r="B2597" t="s">
        <v>25</v>
      </c>
      <c r="C2597">
        <v>52</v>
      </c>
      <c r="D2597" t="s">
        <v>30</v>
      </c>
      <c r="E2597" t="s">
        <v>26</v>
      </c>
      <c r="F2597" t="s">
        <v>1077</v>
      </c>
      <c r="G2597">
        <v>1272.51</v>
      </c>
      <c r="H2597">
        <v>4</v>
      </c>
      <c r="I2597" s="1">
        <v>45243</v>
      </c>
      <c r="J2597" t="s">
        <v>53</v>
      </c>
      <c r="K2597">
        <v>42.27</v>
      </c>
      <c r="L2597">
        <v>1</v>
      </c>
      <c r="M2597">
        <v>6.64</v>
      </c>
      <c r="N2597">
        <v>88</v>
      </c>
      <c r="O2597">
        <v>0</v>
      </c>
    </row>
    <row r="2598" spans="1:15" x14ac:dyDescent="0.3">
      <c r="A2598" t="s">
        <v>1946</v>
      </c>
      <c r="B2598" t="s">
        <v>25</v>
      </c>
      <c r="C2598">
        <v>45</v>
      </c>
      <c r="D2598" t="s">
        <v>21</v>
      </c>
      <c r="E2598" t="s">
        <v>17</v>
      </c>
      <c r="F2598" t="s">
        <v>1947</v>
      </c>
      <c r="G2598">
        <v>4895.49</v>
      </c>
      <c r="H2598">
        <v>5</v>
      </c>
      <c r="I2598" s="1">
        <v>45243</v>
      </c>
      <c r="J2598" t="s">
        <v>28</v>
      </c>
      <c r="K2598">
        <v>47.79</v>
      </c>
      <c r="L2598">
        <v>1</v>
      </c>
      <c r="M2598">
        <v>14.6</v>
      </c>
      <c r="N2598">
        <v>257</v>
      </c>
      <c r="O2598">
        <v>0</v>
      </c>
    </row>
    <row r="2599" spans="1:15" x14ac:dyDescent="0.3">
      <c r="A2599" t="s">
        <v>2003</v>
      </c>
      <c r="B2599" t="s">
        <v>15</v>
      </c>
      <c r="C2599">
        <v>28</v>
      </c>
      <c r="D2599" t="s">
        <v>16</v>
      </c>
      <c r="E2599" t="s">
        <v>17</v>
      </c>
      <c r="F2599" t="s">
        <v>2004</v>
      </c>
      <c r="G2599">
        <v>900.62</v>
      </c>
      <c r="H2599">
        <v>5</v>
      </c>
      <c r="I2599" s="1">
        <v>45243</v>
      </c>
      <c r="J2599" t="s">
        <v>33</v>
      </c>
      <c r="K2599">
        <v>24.47</v>
      </c>
      <c r="L2599">
        <v>1</v>
      </c>
      <c r="M2599">
        <v>10.56</v>
      </c>
      <c r="N2599">
        <v>32</v>
      </c>
      <c r="O2599">
        <v>0</v>
      </c>
    </row>
    <row r="2600" spans="1:15" x14ac:dyDescent="0.3">
      <c r="A2600" t="s">
        <v>2836</v>
      </c>
      <c r="B2600" t="s">
        <v>15</v>
      </c>
      <c r="C2600">
        <v>34</v>
      </c>
      <c r="D2600" t="s">
        <v>16</v>
      </c>
      <c r="E2600" t="s">
        <v>26</v>
      </c>
      <c r="F2600" t="s">
        <v>484</v>
      </c>
      <c r="G2600">
        <v>4478.78</v>
      </c>
      <c r="H2600">
        <v>5</v>
      </c>
      <c r="I2600" s="1">
        <v>45243</v>
      </c>
      <c r="J2600" t="s">
        <v>28</v>
      </c>
      <c r="K2600">
        <v>43.17</v>
      </c>
      <c r="L2600">
        <v>1</v>
      </c>
      <c r="M2600">
        <v>15.12</v>
      </c>
      <c r="N2600">
        <v>50</v>
      </c>
      <c r="O2600">
        <v>0</v>
      </c>
    </row>
    <row r="2601" spans="1:15" x14ac:dyDescent="0.3">
      <c r="A2601" t="s">
        <v>2954</v>
      </c>
      <c r="B2601" t="s">
        <v>15</v>
      </c>
      <c r="C2601">
        <v>31</v>
      </c>
      <c r="D2601" t="s">
        <v>30</v>
      </c>
      <c r="E2601" t="s">
        <v>38</v>
      </c>
      <c r="F2601" t="s">
        <v>2157</v>
      </c>
      <c r="G2601">
        <v>1434.59</v>
      </c>
      <c r="H2601">
        <v>1</v>
      </c>
      <c r="I2601" s="1">
        <v>45243</v>
      </c>
      <c r="J2601" t="s">
        <v>28</v>
      </c>
      <c r="K2601">
        <v>37.36</v>
      </c>
      <c r="L2601">
        <v>1</v>
      </c>
      <c r="M2601">
        <v>42.53</v>
      </c>
      <c r="N2601">
        <v>162</v>
      </c>
      <c r="O2601">
        <v>0</v>
      </c>
    </row>
    <row r="2602" spans="1:15" x14ac:dyDescent="0.3">
      <c r="A2602" t="s">
        <v>3047</v>
      </c>
      <c r="B2602" t="s">
        <v>15</v>
      </c>
      <c r="C2602">
        <v>33</v>
      </c>
      <c r="D2602" t="s">
        <v>16</v>
      </c>
      <c r="E2602" t="s">
        <v>31</v>
      </c>
      <c r="F2602" t="s">
        <v>1642</v>
      </c>
      <c r="G2602">
        <v>4095.75</v>
      </c>
      <c r="H2602">
        <v>2</v>
      </c>
      <c r="I2602" s="1">
        <v>45243</v>
      </c>
      <c r="J2602" t="s">
        <v>28</v>
      </c>
      <c r="K2602">
        <v>7.97</v>
      </c>
      <c r="L2602">
        <v>0</v>
      </c>
      <c r="M2602">
        <v>40.89</v>
      </c>
      <c r="N2602">
        <v>372</v>
      </c>
      <c r="O2602">
        <f t="shared" si="40"/>
        <v>8150.61</v>
      </c>
    </row>
    <row r="2603" spans="1:15" x14ac:dyDescent="0.3">
      <c r="A2603" t="s">
        <v>353</v>
      </c>
      <c r="B2603" t="s">
        <v>15</v>
      </c>
      <c r="C2603">
        <v>41</v>
      </c>
      <c r="D2603" t="s">
        <v>21</v>
      </c>
      <c r="E2603" t="s">
        <v>38</v>
      </c>
      <c r="F2603" t="s">
        <v>354</v>
      </c>
      <c r="G2603">
        <v>3486.17</v>
      </c>
      <c r="H2603">
        <v>2</v>
      </c>
      <c r="I2603" s="1">
        <v>45244</v>
      </c>
      <c r="J2603" t="s">
        <v>28</v>
      </c>
      <c r="K2603">
        <v>4.79</v>
      </c>
      <c r="L2603">
        <v>1</v>
      </c>
      <c r="M2603">
        <v>28.09</v>
      </c>
      <c r="N2603">
        <v>105</v>
      </c>
      <c r="O2603">
        <v>0</v>
      </c>
    </row>
    <row r="2604" spans="1:15" x14ac:dyDescent="0.3">
      <c r="A2604" t="s">
        <v>1628</v>
      </c>
      <c r="B2604" t="s">
        <v>25</v>
      </c>
      <c r="C2604">
        <v>58</v>
      </c>
      <c r="D2604" t="s">
        <v>37</v>
      </c>
      <c r="E2604" t="s">
        <v>31</v>
      </c>
      <c r="F2604" t="s">
        <v>1437</v>
      </c>
      <c r="G2604">
        <v>1611.43</v>
      </c>
      <c r="H2604">
        <v>2</v>
      </c>
      <c r="I2604" s="1">
        <v>45244</v>
      </c>
      <c r="J2604" t="s">
        <v>28</v>
      </c>
      <c r="K2604">
        <v>23.52</v>
      </c>
      <c r="L2604">
        <v>1</v>
      </c>
      <c r="M2604">
        <v>1.48</v>
      </c>
      <c r="N2604">
        <v>123</v>
      </c>
      <c r="O2604">
        <v>0</v>
      </c>
    </row>
    <row r="2605" spans="1:15" x14ac:dyDescent="0.3">
      <c r="A2605" t="s">
        <v>2354</v>
      </c>
      <c r="B2605" t="s">
        <v>25</v>
      </c>
      <c r="C2605">
        <v>36</v>
      </c>
      <c r="D2605" t="s">
        <v>67</v>
      </c>
      <c r="E2605" t="s">
        <v>41</v>
      </c>
      <c r="F2605" t="s">
        <v>2213</v>
      </c>
      <c r="G2605">
        <v>4247.2299999999996</v>
      </c>
      <c r="H2605">
        <v>4</v>
      </c>
      <c r="I2605" s="1">
        <v>45244</v>
      </c>
      <c r="J2605" t="s">
        <v>23</v>
      </c>
      <c r="K2605">
        <v>49.6</v>
      </c>
      <c r="L2605">
        <v>0</v>
      </c>
      <c r="M2605">
        <v>3.8</v>
      </c>
      <c r="N2605">
        <v>231</v>
      </c>
      <c r="O2605">
        <f t="shared" si="40"/>
        <v>16985.12</v>
      </c>
    </row>
    <row r="2606" spans="1:15" x14ac:dyDescent="0.3">
      <c r="A2606" t="s">
        <v>3024</v>
      </c>
      <c r="B2606" t="s">
        <v>15</v>
      </c>
      <c r="C2606">
        <v>29</v>
      </c>
      <c r="D2606" t="s">
        <v>67</v>
      </c>
      <c r="E2606" t="s">
        <v>26</v>
      </c>
      <c r="F2606" t="s">
        <v>368</v>
      </c>
      <c r="G2606">
        <v>1427.72</v>
      </c>
      <c r="H2606">
        <v>1</v>
      </c>
      <c r="I2606" s="1">
        <v>45244</v>
      </c>
      <c r="J2606" t="s">
        <v>53</v>
      </c>
      <c r="K2606">
        <v>55.35</v>
      </c>
      <c r="L2606">
        <v>0</v>
      </c>
      <c r="M2606">
        <v>45.08</v>
      </c>
      <c r="N2606">
        <v>395</v>
      </c>
      <c r="O2606">
        <f t="shared" si="40"/>
        <v>1382.64</v>
      </c>
    </row>
    <row r="2607" spans="1:15" x14ac:dyDescent="0.3">
      <c r="A2607" t="s">
        <v>3170</v>
      </c>
      <c r="B2607" t="s">
        <v>15</v>
      </c>
      <c r="C2607">
        <v>36</v>
      </c>
      <c r="D2607" t="s">
        <v>37</v>
      </c>
      <c r="E2607" t="s">
        <v>38</v>
      </c>
      <c r="F2607" t="s">
        <v>2700</v>
      </c>
      <c r="G2607">
        <v>508.97</v>
      </c>
      <c r="H2607">
        <v>1</v>
      </c>
      <c r="I2607" s="1">
        <v>45244</v>
      </c>
      <c r="J2607" t="s">
        <v>53</v>
      </c>
      <c r="K2607">
        <v>29.13</v>
      </c>
      <c r="L2607">
        <v>0</v>
      </c>
      <c r="M2607">
        <v>4.21</v>
      </c>
      <c r="N2607">
        <v>265</v>
      </c>
      <c r="O2607">
        <f t="shared" si="40"/>
        <v>504.76000000000005</v>
      </c>
    </row>
    <row r="2608" spans="1:15" x14ac:dyDescent="0.3">
      <c r="A2608" t="s">
        <v>3788</v>
      </c>
      <c r="B2608" t="s">
        <v>25</v>
      </c>
      <c r="C2608">
        <v>20</v>
      </c>
      <c r="D2608" t="s">
        <v>37</v>
      </c>
      <c r="E2608" t="s">
        <v>38</v>
      </c>
      <c r="F2608" t="s">
        <v>539</v>
      </c>
      <c r="G2608">
        <v>2308.52</v>
      </c>
      <c r="H2608">
        <v>1</v>
      </c>
      <c r="I2608" s="1">
        <v>45244</v>
      </c>
      <c r="J2608" t="s">
        <v>53</v>
      </c>
      <c r="K2608">
        <v>19.690000000000001</v>
      </c>
      <c r="L2608">
        <v>1</v>
      </c>
      <c r="M2608">
        <v>9.56</v>
      </c>
      <c r="N2608">
        <v>412</v>
      </c>
      <c r="O2608">
        <v>0</v>
      </c>
    </row>
    <row r="2609" spans="1:15" x14ac:dyDescent="0.3">
      <c r="A2609" t="s">
        <v>3859</v>
      </c>
      <c r="B2609" t="s">
        <v>15</v>
      </c>
      <c r="C2609">
        <v>45</v>
      </c>
      <c r="D2609" t="s">
        <v>21</v>
      </c>
      <c r="E2609" t="s">
        <v>38</v>
      </c>
      <c r="F2609" t="s">
        <v>50</v>
      </c>
      <c r="G2609">
        <v>4466.3500000000004</v>
      </c>
      <c r="H2609">
        <v>5</v>
      </c>
      <c r="I2609" s="1">
        <v>45244</v>
      </c>
      <c r="J2609" t="s">
        <v>53</v>
      </c>
      <c r="K2609">
        <v>59.51</v>
      </c>
      <c r="L2609">
        <v>0</v>
      </c>
      <c r="M2609">
        <v>46.12</v>
      </c>
      <c r="N2609">
        <v>316</v>
      </c>
      <c r="O2609">
        <f t="shared" si="40"/>
        <v>22285.63</v>
      </c>
    </row>
    <row r="2610" spans="1:15" x14ac:dyDescent="0.3">
      <c r="A2610" t="s">
        <v>1451</v>
      </c>
      <c r="B2610" t="s">
        <v>15</v>
      </c>
      <c r="C2610">
        <v>28</v>
      </c>
      <c r="D2610" t="s">
        <v>16</v>
      </c>
      <c r="E2610" t="s">
        <v>17</v>
      </c>
      <c r="F2610" t="s">
        <v>1452</v>
      </c>
      <c r="G2610">
        <v>1102.08</v>
      </c>
      <c r="H2610">
        <v>2</v>
      </c>
      <c r="I2610" s="1">
        <v>45245</v>
      </c>
      <c r="J2610" t="s">
        <v>23</v>
      </c>
      <c r="K2610">
        <v>3.33</v>
      </c>
      <c r="L2610">
        <v>0</v>
      </c>
      <c r="M2610">
        <v>24.74</v>
      </c>
      <c r="N2610">
        <v>159</v>
      </c>
      <c r="O2610">
        <f t="shared" si="40"/>
        <v>2179.42</v>
      </c>
    </row>
    <row r="2611" spans="1:15" x14ac:dyDescent="0.3">
      <c r="A2611" t="s">
        <v>1952</v>
      </c>
      <c r="B2611" t="s">
        <v>25</v>
      </c>
      <c r="C2611">
        <v>26</v>
      </c>
      <c r="D2611" t="s">
        <v>37</v>
      </c>
      <c r="E2611" t="s">
        <v>41</v>
      </c>
      <c r="F2611" t="s">
        <v>313</v>
      </c>
      <c r="G2611">
        <v>3176.92</v>
      </c>
      <c r="H2611">
        <v>2</v>
      </c>
      <c r="I2611" s="1">
        <v>45245</v>
      </c>
      <c r="J2611" t="s">
        <v>19</v>
      </c>
      <c r="K2611">
        <v>15.05</v>
      </c>
      <c r="L2611">
        <v>1</v>
      </c>
      <c r="M2611">
        <v>19.37</v>
      </c>
      <c r="N2611">
        <v>10</v>
      </c>
      <c r="O2611">
        <v>0</v>
      </c>
    </row>
    <row r="2612" spans="1:15" x14ac:dyDescent="0.3">
      <c r="A2612" t="s">
        <v>2467</v>
      </c>
      <c r="B2612" t="s">
        <v>25</v>
      </c>
      <c r="C2612">
        <v>59</v>
      </c>
      <c r="D2612" t="s">
        <v>21</v>
      </c>
      <c r="E2612" t="s">
        <v>38</v>
      </c>
      <c r="F2612" t="s">
        <v>644</v>
      </c>
      <c r="G2612">
        <v>1702.07</v>
      </c>
      <c r="H2612">
        <v>4</v>
      </c>
      <c r="I2612" s="1">
        <v>45245</v>
      </c>
      <c r="J2612" t="s">
        <v>53</v>
      </c>
      <c r="K2612">
        <v>24.1</v>
      </c>
      <c r="L2612">
        <v>0</v>
      </c>
      <c r="M2612">
        <v>47.18</v>
      </c>
      <c r="N2612">
        <v>309</v>
      </c>
      <c r="O2612">
        <f t="shared" si="40"/>
        <v>6761.0999999999995</v>
      </c>
    </row>
    <row r="2613" spans="1:15" x14ac:dyDescent="0.3">
      <c r="A2613" t="s">
        <v>2477</v>
      </c>
      <c r="B2613" t="s">
        <v>15</v>
      </c>
      <c r="C2613">
        <v>54</v>
      </c>
      <c r="D2613" t="s">
        <v>16</v>
      </c>
      <c r="E2613" t="s">
        <v>31</v>
      </c>
      <c r="F2613" t="s">
        <v>423</v>
      </c>
      <c r="G2613">
        <v>1718.76</v>
      </c>
      <c r="H2613">
        <v>3</v>
      </c>
      <c r="I2613" s="1">
        <v>45245</v>
      </c>
      <c r="J2613" t="s">
        <v>33</v>
      </c>
      <c r="K2613">
        <v>1.71</v>
      </c>
      <c r="L2613">
        <v>1</v>
      </c>
      <c r="M2613">
        <v>39.14</v>
      </c>
      <c r="N2613">
        <v>143</v>
      </c>
      <c r="O2613">
        <v>0</v>
      </c>
    </row>
    <row r="2614" spans="1:15" x14ac:dyDescent="0.3">
      <c r="A2614" t="s">
        <v>3072</v>
      </c>
      <c r="B2614" t="s">
        <v>15</v>
      </c>
      <c r="C2614">
        <v>24</v>
      </c>
      <c r="D2614" t="s">
        <v>21</v>
      </c>
      <c r="E2614" t="s">
        <v>17</v>
      </c>
      <c r="F2614" t="s">
        <v>2065</v>
      </c>
      <c r="G2614">
        <v>2859.1</v>
      </c>
      <c r="H2614">
        <v>3</v>
      </c>
      <c r="I2614" s="1">
        <v>45245</v>
      </c>
      <c r="J2614" t="s">
        <v>23</v>
      </c>
      <c r="K2614">
        <v>33.96</v>
      </c>
      <c r="L2614">
        <v>1</v>
      </c>
      <c r="M2614">
        <v>16.11</v>
      </c>
      <c r="N2614">
        <v>360</v>
      </c>
      <c r="O2614">
        <v>0</v>
      </c>
    </row>
    <row r="2615" spans="1:15" x14ac:dyDescent="0.3">
      <c r="A2615" t="s">
        <v>3138</v>
      </c>
      <c r="B2615" t="s">
        <v>15</v>
      </c>
      <c r="C2615">
        <v>54</v>
      </c>
      <c r="D2615" t="s">
        <v>30</v>
      </c>
      <c r="E2615" t="s">
        <v>41</v>
      </c>
      <c r="F2615" t="s">
        <v>2024</v>
      </c>
      <c r="G2615">
        <v>3554.88</v>
      </c>
      <c r="H2615">
        <v>4</v>
      </c>
      <c r="I2615" s="1">
        <v>45245</v>
      </c>
      <c r="J2615" t="s">
        <v>33</v>
      </c>
      <c r="K2615">
        <v>11.26</v>
      </c>
      <c r="L2615">
        <v>1</v>
      </c>
      <c r="M2615">
        <v>36.61</v>
      </c>
      <c r="N2615">
        <v>377</v>
      </c>
      <c r="O2615">
        <v>0</v>
      </c>
    </row>
    <row r="2616" spans="1:15" x14ac:dyDescent="0.3">
      <c r="A2616" t="s">
        <v>3310</v>
      </c>
      <c r="B2616" t="s">
        <v>15</v>
      </c>
      <c r="C2616">
        <v>31</v>
      </c>
      <c r="D2616" t="s">
        <v>16</v>
      </c>
      <c r="E2616" t="s">
        <v>41</v>
      </c>
      <c r="F2616" t="s">
        <v>395</v>
      </c>
      <c r="G2616">
        <v>1513.56</v>
      </c>
      <c r="H2616">
        <v>3</v>
      </c>
      <c r="I2616" s="1">
        <v>45245</v>
      </c>
      <c r="J2616" t="s">
        <v>28</v>
      </c>
      <c r="K2616">
        <v>32.229999999999997</v>
      </c>
      <c r="L2616">
        <v>0</v>
      </c>
      <c r="M2616">
        <v>10.23</v>
      </c>
      <c r="N2616">
        <v>319</v>
      </c>
      <c r="O2616">
        <f t="shared" si="40"/>
        <v>4530.4500000000007</v>
      </c>
    </row>
    <row r="2617" spans="1:15" x14ac:dyDescent="0.3">
      <c r="A2617" t="s">
        <v>1763</v>
      </c>
      <c r="B2617" t="s">
        <v>15</v>
      </c>
      <c r="C2617">
        <v>46</v>
      </c>
      <c r="D2617" t="s">
        <v>21</v>
      </c>
      <c r="E2617" t="s">
        <v>38</v>
      </c>
      <c r="F2617" t="s">
        <v>252</v>
      </c>
      <c r="G2617">
        <v>3794.45</v>
      </c>
      <c r="H2617">
        <v>5</v>
      </c>
      <c r="I2617" s="1">
        <v>45246</v>
      </c>
      <c r="J2617" t="s">
        <v>53</v>
      </c>
      <c r="K2617">
        <v>59.14</v>
      </c>
      <c r="L2617">
        <v>0</v>
      </c>
      <c r="M2617">
        <v>14.38</v>
      </c>
      <c r="N2617">
        <v>186</v>
      </c>
      <c r="O2617">
        <f t="shared" si="40"/>
        <v>18957.87</v>
      </c>
    </row>
    <row r="2618" spans="1:15" x14ac:dyDescent="0.3">
      <c r="A2618" t="s">
        <v>2749</v>
      </c>
      <c r="B2618" t="s">
        <v>15</v>
      </c>
      <c r="C2618">
        <v>55</v>
      </c>
      <c r="D2618" t="s">
        <v>37</v>
      </c>
      <c r="E2618" t="s">
        <v>41</v>
      </c>
      <c r="F2618" t="s">
        <v>211</v>
      </c>
      <c r="G2618">
        <v>2773.42</v>
      </c>
      <c r="H2618">
        <v>5</v>
      </c>
      <c r="I2618" s="1">
        <v>45246</v>
      </c>
      <c r="J2618" t="s">
        <v>33</v>
      </c>
      <c r="K2618">
        <v>44.48</v>
      </c>
      <c r="L2618">
        <v>1</v>
      </c>
      <c r="M2618">
        <v>13.7</v>
      </c>
      <c r="N2618">
        <v>436</v>
      </c>
      <c r="O2618">
        <v>0</v>
      </c>
    </row>
    <row r="2619" spans="1:15" x14ac:dyDescent="0.3">
      <c r="A2619" t="s">
        <v>3043</v>
      </c>
      <c r="B2619" t="s">
        <v>25</v>
      </c>
      <c r="C2619">
        <v>23</v>
      </c>
      <c r="D2619" t="s">
        <v>21</v>
      </c>
      <c r="E2619" t="s">
        <v>41</v>
      </c>
      <c r="F2619" t="s">
        <v>879</v>
      </c>
      <c r="G2619">
        <v>4517.2700000000004</v>
      </c>
      <c r="H2619">
        <v>1</v>
      </c>
      <c r="I2619" s="1">
        <v>45246</v>
      </c>
      <c r="J2619" t="s">
        <v>28</v>
      </c>
      <c r="K2619">
        <v>5.68</v>
      </c>
      <c r="L2619">
        <v>0</v>
      </c>
      <c r="M2619">
        <v>22.42</v>
      </c>
      <c r="N2619">
        <v>284</v>
      </c>
      <c r="O2619">
        <f t="shared" si="40"/>
        <v>4494.8500000000004</v>
      </c>
    </row>
    <row r="2620" spans="1:15" x14ac:dyDescent="0.3">
      <c r="A2620" t="s">
        <v>3555</v>
      </c>
      <c r="B2620" t="s">
        <v>15</v>
      </c>
      <c r="C2620">
        <v>47</v>
      </c>
      <c r="D2620" t="s">
        <v>30</v>
      </c>
      <c r="E2620" t="s">
        <v>17</v>
      </c>
      <c r="F2620" t="s">
        <v>633</v>
      </c>
      <c r="G2620">
        <v>566.52</v>
      </c>
      <c r="H2620">
        <v>2</v>
      </c>
      <c r="I2620" s="1">
        <v>45246</v>
      </c>
      <c r="J2620" t="s">
        <v>53</v>
      </c>
      <c r="K2620">
        <v>5.54</v>
      </c>
      <c r="L2620">
        <v>1</v>
      </c>
      <c r="M2620">
        <v>24.86</v>
      </c>
      <c r="N2620">
        <v>93</v>
      </c>
      <c r="O2620">
        <v>0</v>
      </c>
    </row>
    <row r="2621" spans="1:15" x14ac:dyDescent="0.3">
      <c r="A2621" t="s">
        <v>3796</v>
      </c>
      <c r="B2621" t="s">
        <v>25</v>
      </c>
      <c r="C2621">
        <v>55</v>
      </c>
      <c r="D2621" t="s">
        <v>37</v>
      </c>
      <c r="E2621" t="s">
        <v>26</v>
      </c>
      <c r="F2621" t="s">
        <v>1649</v>
      </c>
      <c r="G2621">
        <v>3637.85</v>
      </c>
      <c r="H2621">
        <v>3</v>
      </c>
      <c r="I2621" s="1">
        <v>45246</v>
      </c>
      <c r="J2621" t="s">
        <v>28</v>
      </c>
      <c r="K2621">
        <v>30.55</v>
      </c>
      <c r="L2621">
        <v>1</v>
      </c>
      <c r="M2621">
        <v>46.11</v>
      </c>
      <c r="N2621">
        <v>425</v>
      </c>
      <c r="O2621">
        <v>0</v>
      </c>
    </row>
    <row r="2622" spans="1:15" x14ac:dyDescent="0.3">
      <c r="A2622" t="s">
        <v>139</v>
      </c>
      <c r="B2622" t="s">
        <v>25</v>
      </c>
      <c r="C2622">
        <v>60</v>
      </c>
      <c r="D2622" t="s">
        <v>67</v>
      </c>
      <c r="E2622" t="s">
        <v>38</v>
      </c>
      <c r="F2622" t="s">
        <v>140</v>
      </c>
      <c r="G2622">
        <v>4693.76</v>
      </c>
      <c r="H2622">
        <v>5</v>
      </c>
      <c r="I2622" s="1">
        <v>45247</v>
      </c>
      <c r="J2622" t="s">
        <v>53</v>
      </c>
      <c r="K2622">
        <v>5.41</v>
      </c>
      <c r="L2622">
        <v>0</v>
      </c>
      <c r="M2622">
        <v>6.79</v>
      </c>
      <c r="N2622">
        <v>464</v>
      </c>
      <c r="O2622">
        <f t="shared" si="40"/>
        <v>23462.010000000002</v>
      </c>
    </row>
    <row r="2623" spans="1:15" x14ac:dyDescent="0.3">
      <c r="A2623" t="s">
        <v>401</v>
      </c>
      <c r="B2623" t="s">
        <v>25</v>
      </c>
      <c r="C2623">
        <v>50</v>
      </c>
      <c r="D2623" t="s">
        <v>21</v>
      </c>
      <c r="E2623" t="s">
        <v>17</v>
      </c>
      <c r="F2623" t="s">
        <v>402</v>
      </c>
      <c r="G2623">
        <v>1583.93</v>
      </c>
      <c r="H2623">
        <v>4</v>
      </c>
      <c r="I2623" s="1">
        <v>45247</v>
      </c>
      <c r="J2623" t="s">
        <v>33</v>
      </c>
      <c r="K2623">
        <v>48.13</v>
      </c>
      <c r="L2623">
        <v>0</v>
      </c>
      <c r="M2623">
        <v>5.85</v>
      </c>
      <c r="N2623">
        <v>318</v>
      </c>
      <c r="O2623">
        <f t="shared" si="40"/>
        <v>6329.87</v>
      </c>
    </row>
    <row r="2624" spans="1:15" x14ac:dyDescent="0.3">
      <c r="A2624" t="s">
        <v>1464</v>
      </c>
      <c r="B2624" t="s">
        <v>15</v>
      </c>
      <c r="C2624">
        <v>26</v>
      </c>
      <c r="D2624" t="s">
        <v>37</v>
      </c>
      <c r="E2624" t="s">
        <v>38</v>
      </c>
      <c r="F2624" t="s">
        <v>1465</v>
      </c>
      <c r="G2624">
        <v>4537.5600000000004</v>
      </c>
      <c r="H2624">
        <v>2</v>
      </c>
      <c r="I2624" s="1">
        <v>45247</v>
      </c>
      <c r="J2624" t="s">
        <v>23</v>
      </c>
      <c r="K2624">
        <v>44.24</v>
      </c>
      <c r="L2624">
        <v>1</v>
      </c>
      <c r="M2624">
        <v>41.26</v>
      </c>
      <c r="N2624">
        <v>226</v>
      </c>
      <c r="O2624">
        <v>0</v>
      </c>
    </row>
    <row r="2625" spans="1:15" x14ac:dyDescent="0.3">
      <c r="A2625" t="s">
        <v>1823</v>
      </c>
      <c r="B2625" t="s">
        <v>15</v>
      </c>
      <c r="C2625">
        <v>44</v>
      </c>
      <c r="D2625" t="s">
        <v>30</v>
      </c>
      <c r="E2625" t="s">
        <v>17</v>
      </c>
      <c r="F2625" t="s">
        <v>352</v>
      </c>
      <c r="G2625">
        <v>748.22</v>
      </c>
      <c r="H2625">
        <v>4</v>
      </c>
      <c r="I2625" s="1">
        <v>45247</v>
      </c>
      <c r="J2625" t="s">
        <v>33</v>
      </c>
      <c r="K2625">
        <v>44.23</v>
      </c>
      <c r="L2625">
        <v>1</v>
      </c>
      <c r="M2625">
        <v>21.91</v>
      </c>
      <c r="N2625">
        <v>151</v>
      </c>
      <c r="O2625">
        <v>0</v>
      </c>
    </row>
    <row r="2626" spans="1:15" x14ac:dyDescent="0.3">
      <c r="A2626" t="s">
        <v>2173</v>
      </c>
      <c r="B2626" t="s">
        <v>25</v>
      </c>
      <c r="C2626">
        <v>58</v>
      </c>
      <c r="D2626" t="s">
        <v>30</v>
      </c>
      <c r="E2626" t="s">
        <v>26</v>
      </c>
      <c r="F2626" t="s">
        <v>427</v>
      </c>
      <c r="G2626">
        <v>885.67</v>
      </c>
      <c r="H2626">
        <v>5</v>
      </c>
      <c r="I2626" s="1">
        <v>45247</v>
      </c>
      <c r="J2626" t="s">
        <v>53</v>
      </c>
      <c r="K2626">
        <v>27.03</v>
      </c>
      <c r="L2626">
        <v>0</v>
      </c>
      <c r="M2626">
        <v>11.03</v>
      </c>
      <c r="N2626">
        <v>428</v>
      </c>
      <c r="O2626">
        <f t="shared" si="40"/>
        <v>4417.32</v>
      </c>
    </row>
    <row r="2627" spans="1:15" x14ac:dyDescent="0.3">
      <c r="A2627" t="s">
        <v>2287</v>
      </c>
      <c r="B2627" t="s">
        <v>15</v>
      </c>
      <c r="C2627">
        <v>41</v>
      </c>
      <c r="D2627" t="s">
        <v>67</v>
      </c>
      <c r="E2627" t="s">
        <v>41</v>
      </c>
      <c r="F2627" t="s">
        <v>256</v>
      </c>
      <c r="G2627">
        <v>1868.07</v>
      </c>
      <c r="H2627">
        <v>1</v>
      </c>
      <c r="I2627" s="1">
        <v>45247</v>
      </c>
      <c r="J2627" t="s">
        <v>23</v>
      </c>
      <c r="K2627">
        <v>36.36</v>
      </c>
      <c r="L2627">
        <v>0</v>
      </c>
      <c r="M2627">
        <v>9.84</v>
      </c>
      <c r="N2627">
        <v>460</v>
      </c>
      <c r="O2627">
        <f t="shared" ref="O2627:O2690" si="41">(G2627 * H2627) - M2627</f>
        <v>1858.23</v>
      </c>
    </row>
    <row r="2628" spans="1:15" x14ac:dyDescent="0.3">
      <c r="A2628" t="s">
        <v>2663</v>
      </c>
      <c r="B2628" t="s">
        <v>25</v>
      </c>
      <c r="C2628">
        <v>57</v>
      </c>
      <c r="D2628" t="s">
        <v>16</v>
      </c>
      <c r="E2628" t="s">
        <v>31</v>
      </c>
      <c r="F2628" t="s">
        <v>283</v>
      </c>
      <c r="G2628">
        <v>4164.1899999999996</v>
      </c>
      <c r="H2628">
        <v>4</v>
      </c>
      <c r="I2628" s="1">
        <v>45247</v>
      </c>
      <c r="J2628" t="s">
        <v>53</v>
      </c>
      <c r="K2628">
        <v>28.41</v>
      </c>
      <c r="L2628">
        <v>1</v>
      </c>
      <c r="M2628">
        <v>11.87</v>
      </c>
      <c r="N2628">
        <v>233</v>
      </c>
      <c r="O2628">
        <v>0</v>
      </c>
    </row>
    <row r="2629" spans="1:15" x14ac:dyDescent="0.3">
      <c r="A2629" t="s">
        <v>3829</v>
      </c>
      <c r="B2629" t="s">
        <v>15</v>
      </c>
      <c r="C2629">
        <v>60</v>
      </c>
      <c r="D2629" t="s">
        <v>30</v>
      </c>
      <c r="E2629" t="s">
        <v>17</v>
      </c>
      <c r="F2629" t="s">
        <v>1779</v>
      </c>
      <c r="G2629">
        <v>1954.11</v>
      </c>
      <c r="H2629">
        <v>5</v>
      </c>
      <c r="I2629" s="1">
        <v>45247</v>
      </c>
      <c r="J2629" t="s">
        <v>28</v>
      </c>
      <c r="K2629">
        <v>51.16</v>
      </c>
      <c r="L2629">
        <v>1</v>
      </c>
      <c r="M2629">
        <v>18.420000000000002</v>
      </c>
      <c r="N2629">
        <v>180</v>
      </c>
      <c r="O2629">
        <v>0</v>
      </c>
    </row>
    <row r="2630" spans="1:15" x14ac:dyDescent="0.3">
      <c r="A2630" t="s">
        <v>3890</v>
      </c>
      <c r="B2630" t="s">
        <v>25</v>
      </c>
      <c r="C2630">
        <v>27</v>
      </c>
      <c r="D2630" t="s">
        <v>30</v>
      </c>
      <c r="E2630" t="s">
        <v>41</v>
      </c>
      <c r="F2630" t="s">
        <v>3157</v>
      </c>
      <c r="G2630">
        <v>1415.14</v>
      </c>
      <c r="H2630">
        <v>3</v>
      </c>
      <c r="I2630" s="1">
        <v>45247</v>
      </c>
      <c r="J2630" t="s">
        <v>28</v>
      </c>
      <c r="K2630">
        <v>19.690000000000001</v>
      </c>
      <c r="L2630">
        <v>0</v>
      </c>
      <c r="M2630">
        <v>9.7899999999999991</v>
      </c>
      <c r="N2630">
        <v>93</v>
      </c>
      <c r="O2630">
        <f t="shared" si="41"/>
        <v>4235.63</v>
      </c>
    </row>
    <row r="2631" spans="1:15" x14ac:dyDescent="0.3">
      <c r="A2631" t="s">
        <v>2417</v>
      </c>
      <c r="B2631" t="s">
        <v>15</v>
      </c>
      <c r="C2631">
        <v>53</v>
      </c>
      <c r="D2631" t="s">
        <v>37</v>
      </c>
      <c r="E2631" t="s">
        <v>17</v>
      </c>
      <c r="F2631" t="s">
        <v>1297</v>
      </c>
      <c r="G2631">
        <v>4567.8</v>
      </c>
      <c r="H2631">
        <v>5</v>
      </c>
      <c r="I2631" s="1">
        <v>45248</v>
      </c>
      <c r="J2631" t="s">
        <v>53</v>
      </c>
      <c r="K2631">
        <v>8.4499999999999993</v>
      </c>
      <c r="L2631">
        <v>0</v>
      </c>
      <c r="M2631">
        <v>36.74</v>
      </c>
      <c r="N2631">
        <v>412</v>
      </c>
      <c r="O2631">
        <f t="shared" si="41"/>
        <v>22802.26</v>
      </c>
    </row>
    <row r="2632" spans="1:15" x14ac:dyDescent="0.3">
      <c r="A2632" t="s">
        <v>2692</v>
      </c>
      <c r="B2632" t="s">
        <v>25</v>
      </c>
      <c r="C2632">
        <v>40</v>
      </c>
      <c r="D2632" t="s">
        <v>30</v>
      </c>
      <c r="E2632" t="s">
        <v>38</v>
      </c>
      <c r="F2632" t="s">
        <v>735</v>
      </c>
      <c r="G2632">
        <v>4346.78</v>
      </c>
      <c r="H2632">
        <v>4</v>
      </c>
      <c r="I2632" s="1">
        <v>45248</v>
      </c>
      <c r="J2632" t="s">
        <v>33</v>
      </c>
      <c r="K2632">
        <v>53.3</v>
      </c>
      <c r="L2632">
        <v>0</v>
      </c>
      <c r="M2632">
        <v>32.21</v>
      </c>
      <c r="N2632">
        <v>73</v>
      </c>
      <c r="O2632">
        <f t="shared" si="41"/>
        <v>17354.91</v>
      </c>
    </row>
    <row r="2633" spans="1:15" x14ac:dyDescent="0.3">
      <c r="A2633" t="s">
        <v>3046</v>
      </c>
      <c r="B2633" t="s">
        <v>25</v>
      </c>
      <c r="C2633">
        <v>29</v>
      </c>
      <c r="D2633" t="s">
        <v>67</v>
      </c>
      <c r="E2633" t="s">
        <v>26</v>
      </c>
      <c r="F2633" t="s">
        <v>611</v>
      </c>
      <c r="G2633">
        <v>1376.09</v>
      </c>
      <c r="H2633">
        <v>3</v>
      </c>
      <c r="I2633" s="1">
        <v>45248</v>
      </c>
      <c r="J2633" t="s">
        <v>23</v>
      </c>
      <c r="K2633">
        <v>13.15</v>
      </c>
      <c r="L2633">
        <v>1</v>
      </c>
      <c r="M2633">
        <v>0.45</v>
      </c>
      <c r="N2633">
        <v>166</v>
      </c>
      <c r="O2633">
        <v>0</v>
      </c>
    </row>
    <row r="2634" spans="1:15" x14ac:dyDescent="0.3">
      <c r="A2634" t="s">
        <v>3159</v>
      </c>
      <c r="B2634" t="s">
        <v>25</v>
      </c>
      <c r="C2634">
        <v>42</v>
      </c>
      <c r="D2634" t="s">
        <v>21</v>
      </c>
      <c r="E2634" t="s">
        <v>31</v>
      </c>
      <c r="F2634" t="s">
        <v>1866</v>
      </c>
      <c r="G2634">
        <v>2188.62</v>
      </c>
      <c r="H2634">
        <v>4</v>
      </c>
      <c r="I2634" s="1">
        <v>45248</v>
      </c>
      <c r="J2634" t="s">
        <v>23</v>
      </c>
      <c r="K2634">
        <v>40.39</v>
      </c>
      <c r="L2634">
        <v>1</v>
      </c>
      <c r="M2634">
        <v>40.6</v>
      </c>
      <c r="N2634">
        <v>145</v>
      </c>
      <c r="O2634">
        <v>0</v>
      </c>
    </row>
    <row r="2635" spans="1:15" x14ac:dyDescent="0.3">
      <c r="A2635" t="s">
        <v>3393</v>
      </c>
      <c r="B2635" t="s">
        <v>15</v>
      </c>
      <c r="C2635">
        <v>23</v>
      </c>
      <c r="D2635" t="s">
        <v>21</v>
      </c>
      <c r="E2635" t="s">
        <v>26</v>
      </c>
      <c r="F2635" t="s">
        <v>1990</v>
      </c>
      <c r="G2635">
        <v>2204.17</v>
      </c>
      <c r="H2635">
        <v>1</v>
      </c>
      <c r="I2635" s="1">
        <v>45248</v>
      </c>
      <c r="J2635" t="s">
        <v>23</v>
      </c>
      <c r="K2635">
        <v>2</v>
      </c>
      <c r="L2635">
        <v>0</v>
      </c>
      <c r="M2635">
        <v>22.64</v>
      </c>
      <c r="N2635">
        <v>91</v>
      </c>
      <c r="O2635">
        <f t="shared" si="41"/>
        <v>2181.5300000000002</v>
      </c>
    </row>
    <row r="2636" spans="1:15" x14ac:dyDescent="0.3">
      <c r="A2636" t="s">
        <v>187</v>
      </c>
      <c r="B2636" t="s">
        <v>15</v>
      </c>
      <c r="C2636">
        <v>60</v>
      </c>
      <c r="D2636" t="s">
        <v>37</v>
      </c>
      <c r="E2636" t="s">
        <v>41</v>
      </c>
      <c r="F2636" t="s">
        <v>188</v>
      </c>
      <c r="G2636">
        <v>2914.94</v>
      </c>
      <c r="H2636">
        <v>2</v>
      </c>
      <c r="I2636" s="1">
        <v>45249</v>
      </c>
      <c r="J2636" t="s">
        <v>33</v>
      </c>
      <c r="K2636">
        <v>18.329999999999998</v>
      </c>
      <c r="L2636">
        <v>0</v>
      </c>
      <c r="M2636">
        <v>17.91</v>
      </c>
      <c r="N2636">
        <v>412</v>
      </c>
      <c r="O2636">
        <f t="shared" si="41"/>
        <v>5811.97</v>
      </c>
    </row>
    <row r="2637" spans="1:15" x14ac:dyDescent="0.3">
      <c r="A2637" t="s">
        <v>381</v>
      </c>
      <c r="B2637" t="s">
        <v>25</v>
      </c>
      <c r="C2637">
        <v>55</v>
      </c>
      <c r="D2637" t="s">
        <v>37</v>
      </c>
      <c r="E2637" t="s">
        <v>17</v>
      </c>
      <c r="F2637" t="s">
        <v>382</v>
      </c>
      <c r="G2637">
        <v>4245.6400000000003</v>
      </c>
      <c r="H2637">
        <v>4</v>
      </c>
      <c r="I2637" s="1">
        <v>45249</v>
      </c>
      <c r="J2637" t="s">
        <v>28</v>
      </c>
      <c r="K2637">
        <v>24.2</v>
      </c>
      <c r="L2637">
        <v>1</v>
      </c>
      <c r="M2637">
        <v>0.99</v>
      </c>
      <c r="N2637">
        <v>349</v>
      </c>
      <c r="O2637">
        <v>0</v>
      </c>
    </row>
    <row r="2638" spans="1:15" x14ac:dyDescent="0.3">
      <c r="A2638" t="s">
        <v>710</v>
      </c>
      <c r="B2638" t="s">
        <v>15</v>
      </c>
      <c r="C2638">
        <v>39</v>
      </c>
      <c r="D2638" t="s">
        <v>30</v>
      </c>
      <c r="E2638" t="s">
        <v>26</v>
      </c>
      <c r="F2638" t="s">
        <v>711</v>
      </c>
      <c r="G2638">
        <v>3060.54</v>
      </c>
      <c r="H2638">
        <v>4</v>
      </c>
      <c r="I2638" s="1">
        <v>45249</v>
      </c>
      <c r="J2638" t="s">
        <v>53</v>
      </c>
      <c r="K2638">
        <v>23.64</v>
      </c>
      <c r="L2638">
        <v>0</v>
      </c>
      <c r="M2638">
        <v>47.61</v>
      </c>
      <c r="N2638">
        <v>451</v>
      </c>
      <c r="O2638">
        <f t="shared" si="41"/>
        <v>12194.55</v>
      </c>
    </row>
    <row r="2639" spans="1:15" x14ac:dyDescent="0.3">
      <c r="A2639" t="s">
        <v>797</v>
      </c>
      <c r="B2639" t="s">
        <v>25</v>
      </c>
      <c r="C2639">
        <v>25</v>
      </c>
      <c r="D2639" t="s">
        <v>30</v>
      </c>
      <c r="E2639" t="s">
        <v>38</v>
      </c>
      <c r="F2639" t="s">
        <v>798</v>
      </c>
      <c r="G2639">
        <v>3089.3</v>
      </c>
      <c r="H2639">
        <v>5</v>
      </c>
      <c r="I2639" s="1">
        <v>45249</v>
      </c>
      <c r="J2639" t="s">
        <v>19</v>
      </c>
      <c r="K2639">
        <v>30.97</v>
      </c>
      <c r="L2639">
        <v>1</v>
      </c>
      <c r="M2639">
        <v>42.98</v>
      </c>
      <c r="N2639">
        <v>454</v>
      </c>
      <c r="O2639">
        <v>0</v>
      </c>
    </row>
    <row r="2640" spans="1:15" x14ac:dyDescent="0.3">
      <c r="A2640" t="s">
        <v>1446</v>
      </c>
      <c r="B2640" t="s">
        <v>25</v>
      </c>
      <c r="C2640">
        <v>34</v>
      </c>
      <c r="D2640" t="s">
        <v>37</v>
      </c>
      <c r="E2640" t="s">
        <v>17</v>
      </c>
      <c r="F2640" t="s">
        <v>724</v>
      </c>
      <c r="G2640">
        <v>2135.21</v>
      </c>
      <c r="H2640">
        <v>5</v>
      </c>
      <c r="I2640" s="1">
        <v>45249</v>
      </c>
      <c r="J2640" t="s">
        <v>23</v>
      </c>
      <c r="K2640">
        <v>31.95</v>
      </c>
      <c r="L2640">
        <v>1</v>
      </c>
      <c r="M2640">
        <v>21.4</v>
      </c>
      <c r="N2640">
        <v>105</v>
      </c>
      <c r="O2640">
        <v>0</v>
      </c>
    </row>
    <row r="2641" spans="1:15" x14ac:dyDescent="0.3">
      <c r="A2641" t="s">
        <v>1699</v>
      </c>
      <c r="B2641" t="s">
        <v>25</v>
      </c>
      <c r="C2641">
        <v>47</v>
      </c>
      <c r="D2641" t="s">
        <v>67</v>
      </c>
      <c r="E2641" t="s">
        <v>17</v>
      </c>
      <c r="F2641" t="s">
        <v>42</v>
      </c>
      <c r="G2641">
        <v>3421.26</v>
      </c>
      <c r="H2641">
        <v>5</v>
      </c>
      <c r="I2641" s="1">
        <v>45249</v>
      </c>
      <c r="J2641" t="s">
        <v>19</v>
      </c>
      <c r="K2641">
        <v>14.96</v>
      </c>
      <c r="L2641">
        <v>1</v>
      </c>
      <c r="M2641">
        <v>11.91</v>
      </c>
      <c r="N2641">
        <v>186</v>
      </c>
      <c r="O2641">
        <v>0</v>
      </c>
    </row>
    <row r="2642" spans="1:15" x14ac:dyDescent="0.3">
      <c r="A2642" t="s">
        <v>1956</v>
      </c>
      <c r="B2642" t="s">
        <v>25</v>
      </c>
      <c r="C2642">
        <v>55</v>
      </c>
      <c r="D2642" t="s">
        <v>16</v>
      </c>
      <c r="E2642" t="s">
        <v>38</v>
      </c>
      <c r="F2642" t="s">
        <v>1957</v>
      </c>
      <c r="G2642">
        <v>1749.32</v>
      </c>
      <c r="H2642">
        <v>1</v>
      </c>
      <c r="I2642" s="1">
        <v>45249</v>
      </c>
      <c r="J2642" t="s">
        <v>53</v>
      </c>
      <c r="K2642">
        <v>37.229999999999997</v>
      </c>
      <c r="L2642">
        <v>1</v>
      </c>
      <c r="M2642">
        <v>16.41</v>
      </c>
      <c r="N2642">
        <v>223</v>
      </c>
      <c r="O2642">
        <v>0</v>
      </c>
    </row>
    <row r="2643" spans="1:15" x14ac:dyDescent="0.3">
      <c r="A2643" t="s">
        <v>2022</v>
      </c>
      <c r="B2643" t="s">
        <v>15</v>
      </c>
      <c r="C2643">
        <v>56</v>
      </c>
      <c r="D2643" t="s">
        <v>67</v>
      </c>
      <c r="E2643" t="s">
        <v>17</v>
      </c>
      <c r="F2643" t="s">
        <v>1642</v>
      </c>
      <c r="G2643">
        <v>3424.51</v>
      </c>
      <c r="H2643">
        <v>4</v>
      </c>
      <c r="I2643" s="1">
        <v>45249</v>
      </c>
      <c r="J2643" t="s">
        <v>19</v>
      </c>
      <c r="K2643">
        <v>34.07</v>
      </c>
      <c r="L2643">
        <v>0</v>
      </c>
      <c r="M2643">
        <v>4.8899999999999997</v>
      </c>
      <c r="N2643">
        <v>373</v>
      </c>
      <c r="O2643">
        <f t="shared" si="41"/>
        <v>13693.150000000001</v>
      </c>
    </row>
    <row r="2644" spans="1:15" x14ac:dyDescent="0.3">
      <c r="A2644" t="s">
        <v>2401</v>
      </c>
      <c r="B2644" t="s">
        <v>25</v>
      </c>
      <c r="C2644">
        <v>27</v>
      </c>
      <c r="D2644" t="s">
        <v>21</v>
      </c>
      <c r="E2644" t="s">
        <v>38</v>
      </c>
      <c r="F2644" t="s">
        <v>527</v>
      </c>
      <c r="G2644">
        <v>4016.55</v>
      </c>
      <c r="H2644">
        <v>4</v>
      </c>
      <c r="I2644" s="1">
        <v>45249</v>
      </c>
      <c r="J2644" t="s">
        <v>53</v>
      </c>
      <c r="K2644">
        <v>54.75</v>
      </c>
      <c r="L2644">
        <v>0</v>
      </c>
      <c r="M2644">
        <v>12.92</v>
      </c>
      <c r="N2644">
        <v>364</v>
      </c>
      <c r="O2644">
        <f t="shared" si="41"/>
        <v>16053.28</v>
      </c>
    </row>
    <row r="2645" spans="1:15" x14ac:dyDescent="0.3">
      <c r="A2645" t="s">
        <v>2452</v>
      </c>
      <c r="B2645" t="s">
        <v>15</v>
      </c>
      <c r="C2645">
        <v>29</v>
      </c>
      <c r="D2645" t="s">
        <v>30</v>
      </c>
      <c r="E2645" t="s">
        <v>41</v>
      </c>
      <c r="F2645" t="s">
        <v>2453</v>
      </c>
      <c r="G2645">
        <v>2273.48</v>
      </c>
      <c r="H2645">
        <v>1</v>
      </c>
      <c r="I2645" s="1">
        <v>45249</v>
      </c>
      <c r="J2645" t="s">
        <v>33</v>
      </c>
      <c r="K2645">
        <v>50.09</v>
      </c>
      <c r="L2645">
        <v>0</v>
      </c>
      <c r="M2645">
        <v>37.51</v>
      </c>
      <c r="N2645">
        <v>17</v>
      </c>
      <c r="O2645">
        <f t="shared" si="41"/>
        <v>2235.9699999999998</v>
      </c>
    </row>
    <row r="2646" spans="1:15" x14ac:dyDescent="0.3">
      <c r="A2646" t="s">
        <v>3764</v>
      </c>
      <c r="B2646" t="s">
        <v>25</v>
      </c>
      <c r="C2646">
        <v>51</v>
      </c>
      <c r="D2646" t="s">
        <v>21</v>
      </c>
      <c r="E2646" t="s">
        <v>38</v>
      </c>
      <c r="F2646" t="s">
        <v>2527</v>
      </c>
      <c r="G2646">
        <v>2033.79</v>
      </c>
      <c r="H2646">
        <v>1</v>
      </c>
      <c r="I2646" s="1">
        <v>45249</v>
      </c>
      <c r="J2646" t="s">
        <v>33</v>
      </c>
      <c r="K2646">
        <v>20.16</v>
      </c>
      <c r="L2646">
        <v>0</v>
      </c>
      <c r="M2646">
        <v>39.68</v>
      </c>
      <c r="N2646">
        <v>350</v>
      </c>
      <c r="O2646">
        <f t="shared" si="41"/>
        <v>1994.11</v>
      </c>
    </row>
    <row r="2647" spans="1:15" x14ac:dyDescent="0.3">
      <c r="A2647" t="s">
        <v>3809</v>
      </c>
      <c r="B2647" t="s">
        <v>25</v>
      </c>
      <c r="C2647">
        <v>36</v>
      </c>
      <c r="D2647" t="s">
        <v>67</v>
      </c>
      <c r="E2647" t="s">
        <v>41</v>
      </c>
      <c r="F2647" t="s">
        <v>1394</v>
      </c>
      <c r="G2647">
        <v>4649.32</v>
      </c>
      <c r="H2647">
        <v>2</v>
      </c>
      <c r="I2647" s="1">
        <v>45249</v>
      </c>
      <c r="J2647" t="s">
        <v>19</v>
      </c>
      <c r="K2647">
        <v>55.13</v>
      </c>
      <c r="L2647">
        <v>1</v>
      </c>
      <c r="M2647">
        <v>19.7</v>
      </c>
      <c r="N2647">
        <v>256</v>
      </c>
      <c r="O2647">
        <v>0</v>
      </c>
    </row>
    <row r="2648" spans="1:15" x14ac:dyDescent="0.3">
      <c r="A2648" t="s">
        <v>1407</v>
      </c>
      <c r="B2648" t="s">
        <v>15</v>
      </c>
      <c r="C2648">
        <v>21</v>
      </c>
      <c r="D2648" t="s">
        <v>37</v>
      </c>
      <c r="E2648" t="s">
        <v>26</v>
      </c>
      <c r="F2648" t="s">
        <v>223</v>
      </c>
      <c r="G2648">
        <v>645.01</v>
      </c>
      <c r="H2648">
        <v>2</v>
      </c>
      <c r="I2648" s="1">
        <v>45250</v>
      </c>
      <c r="J2648" t="s">
        <v>19</v>
      </c>
      <c r="K2648">
        <v>13.7</v>
      </c>
      <c r="L2648">
        <v>0</v>
      </c>
      <c r="M2648">
        <v>17.829999999999998</v>
      </c>
      <c r="N2648">
        <v>448</v>
      </c>
      <c r="O2648">
        <f t="shared" si="41"/>
        <v>1272.19</v>
      </c>
    </row>
    <row r="2649" spans="1:15" x14ac:dyDescent="0.3">
      <c r="A2649" t="s">
        <v>1881</v>
      </c>
      <c r="B2649" t="s">
        <v>25</v>
      </c>
      <c r="C2649">
        <v>29</v>
      </c>
      <c r="D2649" t="s">
        <v>67</v>
      </c>
      <c r="E2649" t="s">
        <v>17</v>
      </c>
      <c r="F2649" t="s">
        <v>677</v>
      </c>
      <c r="G2649">
        <v>4776.84</v>
      </c>
      <c r="H2649">
        <v>3</v>
      </c>
      <c r="I2649" s="1">
        <v>45250</v>
      </c>
      <c r="J2649" t="s">
        <v>23</v>
      </c>
      <c r="K2649">
        <v>25.15</v>
      </c>
      <c r="L2649">
        <v>1</v>
      </c>
      <c r="M2649">
        <v>34.46</v>
      </c>
      <c r="N2649">
        <v>168</v>
      </c>
      <c r="O2649">
        <v>0</v>
      </c>
    </row>
    <row r="2650" spans="1:15" x14ac:dyDescent="0.3">
      <c r="A2650" t="s">
        <v>1919</v>
      </c>
      <c r="B2650" t="s">
        <v>25</v>
      </c>
      <c r="C2650">
        <v>51</v>
      </c>
      <c r="D2650" t="s">
        <v>37</v>
      </c>
      <c r="E2650" t="s">
        <v>26</v>
      </c>
      <c r="F2650" t="s">
        <v>1920</v>
      </c>
      <c r="G2650">
        <v>1138.6500000000001</v>
      </c>
      <c r="H2650">
        <v>4</v>
      </c>
      <c r="I2650" s="1">
        <v>45250</v>
      </c>
      <c r="J2650" t="s">
        <v>19</v>
      </c>
      <c r="K2650">
        <v>25.69</v>
      </c>
      <c r="L2650">
        <v>0</v>
      </c>
      <c r="M2650">
        <v>19.72</v>
      </c>
      <c r="N2650">
        <v>41</v>
      </c>
      <c r="O2650">
        <f t="shared" si="41"/>
        <v>4534.88</v>
      </c>
    </row>
    <row r="2651" spans="1:15" x14ac:dyDescent="0.3">
      <c r="A2651" t="s">
        <v>1955</v>
      </c>
      <c r="B2651" t="s">
        <v>25</v>
      </c>
      <c r="C2651">
        <v>18</v>
      </c>
      <c r="D2651" t="s">
        <v>16</v>
      </c>
      <c r="E2651" t="s">
        <v>38</v>
      </c>
      <c r="F2651" t="s">
        <v>329</v>
      </c>
      <c r="G2651">
        <v>3681.9</v>
      </c>
      <c r="H2651">
        <v>2</v>
      </c>
      <c r="I2651" s="1">
        <v>45250</v>
      </c>
      <c r="J2651" t="s">
        <v>53</v>
      </c>
      <c r="K2651">
        <v>32.47</v>
      </c>
      <c r="L2651">
        <v>0</v>
      </c>
      <c r="M2651">
        <v>14.58</v>
      </c>
      <c r="N2651">
        <v>438</v>
      </c>
      <c r="O2651">
        <f t="shared" si="41"/>
        <v>7349.22</v>
      </c>
    </row>
    <row r="2652" spans="1:15" x14ac:dyDescent="0.3">
      <c r="A2652" t="s">
        <v>1958</v>
      </c>
      <c r="B2652" t="s">
        <v>25</v>
      </c>
      <c r="C2652">
        <v>22</v>
      </c>
      <c r="D2652" t="s">
        <v>37</v>
      </c>
      <c r="E2652" t="s">
        <v>41</v>
      </c>
      <c r="F2652" t="s">
        <v>1959</v>
      </c>
      <c r="G2652">
        <v>2876.89</v>
      </c>
      <c r="H2652">
        <v>3</v>
      </c>
      <c r="I2652" s="1">
        <v>45250</v>
      </c>
      <c r="J2652" t="s">
        <v>28</v>
      </c>
      <c r="K2652">
        <v>8.6</v>
      </c>
      <c r="L2652">
        <v>0</v>
      </c>
      <c r="M2652">
        <v>3.34</v>
      </c>
      <c r="N2652">
        <v>37</v>
      </c>
      <c r="O2652">
        <f t="shared" si="41"/>
        <v>8627.33</v>
      </c>
    </row>
    <row r="2653" spans="1:15" x14ac:dyDescent="0.3">
      <c r="A2653" t="s">
        <v>2375</v>
      </c>
      <c r="B2653" t="s">
        <v>25</v>
      </c>
      <c r="C2653">
        <v>57</v>
      </c>
      <c r="D2653" t="s">
        <v>37</v>
      </c>
      <c r="E2653" t="s">
        <v>41</v>
      </c>
      <c r="F2653" t="s">
        <v>606</v>
      </c>
      <c r="G2653">
        <v>4282.43</v>
      </c>
      <c r="H2653">
        <v>1</v>
      </c>
      <c r="I2653" s="1">
        <v>45250</v>
      </c>
      <c r="J2653" t="s">
        <v>33</v>
      </c>
      <c r="K2653">
        <v>24.1</v>
      </c>
      <c r="L2653">
        <v>0</v>
      </c>
      <c r="M2653">
        <v>18.77</v>
      </c>
      <c r="N2653">
        <v>433</v>
      </c>
      <c r="O2653">
        <f t="shared" si="41"/>
        <v>4263.66</v>
      </c>
    </row>
    <row r="2654" spans="1:15" x14ac:dyDescent="0.3">
      <c r="A2654" t="s">
        <v>2500</v>
      </c>
      <c r="B2654" t="s">
        <v>15</v>
      </c>
      <c r="C2654">
        <v>24</v>
      </c>
      <c r="D2654" t="s">
        <v>67</v>
      </c>
      <c r="E2654" t="s">
        <v>26</v>
      </c>
      <c r="F2654" t="s">
        <v>2501</v>
      </c>
      <c r="G2654">
        <v>1371.43</v>
      </c>
      <c r="H2654">
        <v>3</v>
      </c>
      <c r="I2654" s="1">
        <v>45250</v>
      </c>
      <c r="J2654" t="s">
        <v>19</v>
      </c>
      <c r="K2654">
        <v>1.61</v>
      </c>
      <c r="L2654">
        <v>1</v>
      </c>
      <c r="M2654">
        <v>32.85</v>
      </c>
      <c r="N2654">
        <v>342</v>
      </c>
      <c r="O2654">
        <v>0</v>
      </c>
    </row>
    <row r="2655" spans="1:15" x14ac:dyDescent="0.3">
      <c r="A2655" t="s">
        <v>3336</v>
      </c>
      <c r="B2655" t="s">
        <v>15</v>
      </c>
      <c r="C2655">
        <v>41</v>
      </c>
      <c r="D2655" t="s">
        <v>37</v>
      </c>
      <c r="E2655" t="s">
        <v>17</v>
      </c>
      <c r="F2655" t="s">
        <v>616</v>
      </c>
      <c r="G2655">
        <v>3726.68</v>
      </c>
      <c r="H2655">
        <v>4</v>
      </c>
      <c r="I2655" s="1">
        <v>45250</v>
      </c>
      <c r="J2655" t="s">
        <v>19</v>
      </c>
      <c r="K2655">
        <v>21.39</v>
      </c>
      <c r="L2655">
        <v>1</v>
      </c>
      <c r="M2655">
        <v>16.82</v>
      </c>
      <c r="N2655">
        <v>238</v>
      </c>
      <c r="O2655">
        <v>0</v>
      </c>
    </row>
    <row r="2656" spans="1:15" x14ac:dyDescent="0.3">
      <c r="A2656" t="s">
        <v>3721</v>
      </c>
      <c r="B2656" t="s">
        <v>15</v>
      </c>
      <c r="C2656">
        <v>33</v>
      </c>
      <c r="D2656" t="s">
        <v>37</v>
      </c>
      <c r="E2656" t="s">
        <v>41</v>
      </c>
      <c r="F2656" t="s">
        <v>2270</v>
      </c>
      <c r="G2656">
        <v>2059.65</v>
      </c>
      <c r="H2656">
        <v>2</v>
      </c>
      <c r="I2656" s="1">
        <v>45250</v>
      </c>
      <c r="J2656" t="s">
        <v>28</v>
      </c>
      <c r="K2656">
        <v>35.43</v>
      </c>
      <c r="L2656">
        <v>0</v>
      </c>
      <c r="M2656">
        <v>2.87</v>
      </c>
      <c r="N2656">
        <v>252</v>
      </c>
      <c r="O2656">
        <f t="shared" si="41"/>
        <v>4116.43</v>
      </c>
    </row>
    <row r="2657" spans="1:15" x14ac:dyDescent="0.3">
      <c r="A2657" t="s">
        <v>237</v>
      </c>
      <c r="B2657" t="s">
        <v>25</v>
      </c>
      <c r="C2657">
        <v>25</v>
      </c>
      <c r="D2657" t="s">
        <v>30</v>
      </c>
      <c r="E2657" t="s">
        <v>38</v>
      </c>
      <c r="F2657" t="s">
        <v>238</v>
      </c>
      <c r="G2657">
        <v>3815.92</v>
      </c>
      <c r="H2657">
        <v>3</v>
      </c>
      <c r="I2657" s="1">
        <v>45251</v>
      </c>
      <c r="J2657" t="s">
        <v>33</v>
      </c>
      <c r="K2657">
        <v>50.26</v>
      </c>
      <c r="L2657">
        <v>0</v>
      </c>
      <c r="M2657">
        <v>27.97</v>
      </c>
      <c r="N2657">
        <v>0</v>
      </c>
      <c r="O2657">
        <f t="shared" si="41"/>
        <v>11419.79</v>
      </c>
    </row>
    <row r="2658" spans="1:15" x14ac:dyDescent="0.3">
      <c r="A2658" t="s">
        <v>1182</v>
      </c>
      <c r="B2658" t="s">
        <v>15</v>
      </c>
      <c r="C2658">
        <v>21</v>
      </c>
      <c r="D2658" t="s">
        <v>30</v>
      </c>
      <c r="E2658" t="s">
        <v>26</v>
      </c>
      <c r="F2658" t="s">
        <v>694</v>
      </c>
      <c r="G2658">
        <v>1217.9000000000001</v>
      </c>
      <c r="H2658">
        <v>3</v>
      </c>
      <c r="I2658" s="1">
        <v>45251</v>
      </c>
      <c r="J2658" t="s">
        <v>19</v>
      </c>
      <c r="K2658">
        <v>46.49</v>
      </c>
      <c r="L2658">
        <v>0</v>
      </c>
      <c r="M2658">
        <v>17.100000000000001</v>
      </c>
      <c r="N2658">
        <v>347</v>
      </c>
      <c r="O2658">
        <f t="shared" si="41"/>
        <v>3636.6000000000004</v>
      </c>
    </row>
    <row r="2659" spans="1:15" x14ac:dyDescent="0.3">
      <c r="A2659" t="s">
        <v>1198</v>
      </c>
      <c r="B2659" t="s">
        <v>15</v>
      </c>
      <c r="C2659">
        <v>33</v>
      </c>
      <c r="D2659" t="s">
        <v>37</v>
      </c>
      <c r="E2659" t="s">
        <v>26</v>
      </c>
      <c r="F2659" t="s">
        <v>1199</v>
      </c>
      <c r="G2659">
        <v>2464.98</v>
      </c>
      <c r="H2659">
        <v>3</v>
      </c>
      <c r="I2659" s="1">
        <v>45251</v>
      </c>
      <c r="J2659" t="s">
        <v>19</v>
      </c>
      <c r="K2659">
        <v>55.87</v>
      </c>
      <c r="L2659">
        <v>0</v>
      </c>
      <c r="M2659">
        <v>21.98</v>
      </c>
      <c r="N2659">
        <v>488</v>
      </c>
      <c r="O2659">
        <f t="shared" si="41"/>
        <v>7372.9600000000009</v>
      </c>
    </row>
    <row r="2660" spans="1:15" x14ac:dyDescent="0.3">
      <c r="A2660" t="s">
        <v>2061</v>
      </c>
      <c r="B2660" t="s">
        <v>15</v>
      </c>
      <c r="C2660">
        <v>50</v>
      </c>
      <c r="D2660" t="s">
        <v>16</v>
      </c>
      <c r="E2660" t="s">
        <v>41</v>
      </c>
      <c r="F2660" t="s">
        <v>146</v>
      </c>
      <c r="G2660">
        <v>2509.9299999999998</v>
      </c>
      <c r="H2660">
        <v>2</v>
      </c>
      <c r="I2660" s="1">
        <v>45251</v>
      </c>
      <c r="J2660" t="s">
        <v>28</v>
      </c>
      <c r="K2660">
        <v>32.28</v>
      </c>
      <c r="L2660">
        <v>1</v>
      </c>
      <c r="M2660">
        <v>41.02</v>
      </c>
      <c r="N2660">
        <v>141</v>
      </c>
      <c r="O2660">
        <v>0</v>
      </c>
    </row>
    <row r="2661" spans="1:15" x14ac:dyDescent="0.3">
      <c r="A2661" t="s">
        <v>2337</v>
      </c>
      <c r="B2661" t="s">
        <v>25</v>
      </c>
      <c r="C2661">
        <v>58</v>
      </c>
      <c r="D2661" t="s">
        <v>16</v>
      </c>
      <c r="E2661" t="s">
        <v>41</v>
      </c>
      <c r="F2661" t="s">
        <v>984</v>
      </c>
      <c r="G2661">
        <v>2051.56</v>
      </c>
      <c r="H2661">
        <v>5</v>
      </c>
      <c r="I2661" s="1">
        <v>45251</v>
      </c>
      <c r="J2661" t="s">
        <v>33</v>
      </c>
      <c r="K2661">
        <v>40.799999999999997</v>
      </c>
      <c r="L2661">
        <v>0</v>
      </c>
      <c r="M2661">
        <v>20.54</v>
      </c>
      <c r="N2661">
        <v>454</v>
      </c>
      <c r="O2661">
        <f t="shared" si="41"/>
        <v>10237.259999999998</v>
      </c>
    </row>
    <row r="2662" spans="1:15" x14ac:dyDescent="0.3">
      <c r="A2662" t="s">
        <v>2581</v>
      </c>
      <c r="B2662" t="s">
        <v>15</v>
      </c>
      <c r="C2662">
        <v>26</v>
      </c>
      <c r="D2662" t="s">
        <v>21</v>
      </c>
      <c r="E2662" t="s">
        <v>26</v>
      </c>
      <c r="F2662" t="s">
        <v>157</v>
      </c>
      <c r="G2662">
        <v>2759.53</v>
      </c>
      <c r="H2662">
        <v>1</v>
      </c>
      <c r="I2662" s="1">
        <v>45251</v>
      </c>
      <c r="J2662" t="s">
        <v>19</v>
      </c>
      <c r="K2662">
        <v>14.05</v>
      </c>
      <c r="L2662">
        <v>0</v>
      </c>
      <c r="M2662">
        <v>26.81</v>
      </c>
      <c r="N2662">
        <v>285</v>
      </c>
      <c r="O2662">
        <f t="shared" si="41"/>
        <v>2732.7200000000003</v>
      </c>
    </row>
    <row r="2663" spans="1:15" x14ac:dyDescent="0.3">
      <c r="A2663" t="s">
        <v>2821</v>
      </c>
      <c r="B2663" t="s">
        <v>25</v>
      </c>
      <c r="C2663">
        <v>37</v>
      </c>
      <c r="D2663" t="s">
        <v>30</v>
      </c>
      <c r="E2663" t="s">
        <v>17</v>
      </c>
      <c r="F2663" t="s">
        <v>938</v>
      </c>
      <c r="G2663">
        <v>4483.84</v>
      </c>
      <c r="H2663">
        <v>3</v>
      </c>
      <c r="I2663" s="1">
        <v>45251</v>
      </c>
      <c r="J2663" t="s">
        <v>33</v>
      </c>
      <c r="K2663">
        <v>6.27</v>
      </c>
      <c r="L2663">
        <v>1</v>
      </c>
      <c r="M2663">
        <v>39.630000000000003</v>
      </c>
      <c r="N2663">
        <v>353</v>
      </c>
      <c r="O2663">
        <v>0</v>
      </c>
    </row>
    <row r="2664" spans="1:15" x14ac:dyDescent="0.3">
      <c r="A2664" t="s">
        <v>3674</v>
      </c>
      <c r="B2664" t="s">
        <v>25</v>
      </c>
      <c r="C2664">
        <v>38</v>
      </c>
      <c r="D2664" t="s">
        <v>30</v>
      </c>
      <c r="E2664" t="s">
        <v>26</v>
      </c>
      <c r="F2664" t="s">
        <v>1690</v>
      </c>
      <c r="G2664">
        <v>4045.87</v>
      </c>
      <c r="H2664">
        <v>4</v>
      </c>
      <c r="I2664" s="1">
        <v>45251</v>
      </c>
      <c r="J2664" t="s">
        <v>28</v>
      </c>
      <c r="K2664">
        <v>25.24</v>
      </c>
      <c r="L2664">
        <v>0</v>
      </c>
      <c r="M2664">
        <v>40.880000000000003</v>
      </c>
      <c r="N2664">
        <v>367</v>
      </c>
      <c r="O2664">
        <f t="shared" si="41"/>
        <v>16142.6</v>
      </c>
    </row>
    <row r="2665" spans="1:15" x14ac:dyDescent="0.3">
      <c r="A2665" t="s">
        <v>66</v>
      </c>
      <c r="B2665" t="s">
        <v>25</v>
      </c>
      <c r="C2665">
        <v>36</v>
      </c>
      <c r="D2665" t="s">
        <v>67</v>
      </c>
      <c r="E2665" t="s">
        <v>17</v>
      </c>
      <c r="F2665" t="s">
        <v>68</v>
      </c>
      <c r="G2665">
        <v>4605.83</v>
      </c>
      <c r="H2665">
        <v>5</v>
      </c>
      <c r="I2665" s="1">
        <v>45252</v>
      </c>
      <c r="J2665" t="s">
        <v>19</v>
      </c>
      <c r="K2665">
        <v>19.96</v>
      </c>
      <c r="L2665">
        <v>0</v>
      </c>
      <c r="M2665">
        <v>15.27</v>
      </c>
      <c r="N2665">
        <v>412</v>
      </c>
      <c r="O2665">
        <f t="shared" si="41"/>
        <v>23013.88</v>
      </c>
    </row>
    <row r="2666" spans="1:15" x14ac:dyDescent="0.3">
      <c r="A2666" t="s">
        <v>607</v>
      </c>
      <c r="B2666" t="s">
        <v>25</v>
      </c>
      <c r="C2666">
        <v>60</v>
      </c>
      <c r="D2666" t="s">
        <v>37</v>
      </c>
      <c r="E2666" t="s">
        <v>17</v>
      </c>
      <c r="F2666" t="s">
        <v>608</v>
      </c>
      <c r="G2666">
        <v>4076.58</v>
      </c>
      <c r="H2666">
        <v>4</v>
      </c>
      <c r="I2666" s="1">
        <v>45252</v>
      </c>
      <c r="J2666" t="s">
        <v>53</v>
      </c>
      <c r="K2666">
        <v>58.12</v>
      </c>
      <c r="L2666">
        <v>1</v>
      </c>
      <c r="M2666">
        <v>27.2</v>
      </c>
      <c r="N2666">
        <v>77</v>
      </c>
      <c r="O2666">
        <v>0</v>
      </c>
    </row>
    <row r="2667" spans="1:15" x14ac:dyDescent="0.3">
      <c r="A2667" t="s">
        <v>873</v>
      </c>
      <c r="B2667" t="s">
        <v>15</v>
      </c>
      <c r="C2667">
        <v>52</v>
      </c>
      <c r="D2667" t="s">
        <v>16</v>
      </c>
      <c r="E2667" t="s">
        <v>17</v>
      </c>
      <c r="F2667" t="s">
        <v>242</v>
      </c>
      <c r="G2667">
        <v>1803.75</v>
      </c>
      <c r="H2667">
        <v>5</v>
      </c>
      <c r="I2667" s="1">
        <v>45252</v>
      </c>
      <c r="J2667" t="s">
        <v>33</v>
      </c>
      <c r="K2667">
        <v>16.059999999999999</v>
      </c>
      <c r="L2667">
        <v>0</v>
      </c>
      <c r="M2667">
        <v>9.9</v>
      </c>
      <c r="N2667">
        <v>21</v>
      </c>
      <c r="O2667">
        <f t="shared" si="41"/>
        <v>9008.85</v>
      </c>
    </row>
    <row r="2668" spans="1:15" x14ac:dyDescent="0.3">
      <c r="A2668" t="s">
        <v>1030</v>
      </c>
      <c r="B2668" t="s">
        <v>15</v>
      </c>
      <c r="C2668">
        <v>47</v>
      </c>
      <c r="D2668" t="s">
        <v>16</v>
      </c>
      <c r="E2668" t="s">
        <v>26</v>
      </c>
      <c r="F2668" t="s">
        <v>1031</v>
      </c>
      <c r="G2668">
        <v>1585.38</v>
      </c>
      <c r="H2668">
        <v>3</v>
      </c>
      <c r="I2668" s="1">
        <v>45252</v>
      </c>
      <c r="J2668" t="s">
        <v>33</v>
      </c>
      <c r="K2668">
        <v>24.61</v>
      </c>
      <c r="L2668">
        <v>0</v>
      </c>
      <c r="M2668">
        <v>35.340000000000003</v>
      </c>
      <c r="N2668">
        <v>202</v>
      </c>
      <c r="O2668">
        <f t="shared" si="41"/>
        <v>4720.8</v>
      </c>
    </row>
    <row r="2669" spans="1:15" x14ac:dyDescent="0.3">
      <c r="A2669" t="s">
        <v>1173</v>
      </c>
      <c r="B2669" t="s">
        <v>25</v>
      </c>
      <c r="C2669">
        <v>26</v>
      </c>
      <c r="D2669" t="s">
        <v>16</v>
      </c>
      <c r="E2669" t="s">
        <v>17</v>
      </c>
      <c r="F2669" t="s">
        <v>1174</v>
      </c>
      <c r="G2669">
        <v>4185.6000000000004</v>
      </c>
      <c r="H2669">
        <v>2</v>
      </c>
      <c r="I2669" s="1">
        <v>45252</v>
      </c>
      <c r="J2669" t="s">
        <v>33</v>
      </c>
      <c r="K2669">
        <v>43.35</v>
      </c>
      <c r="L2669">
        <v>0</v>
      </c>
      <c r="M2669">
        <v>17.82</v>
      </c>
      <c r="N2669">
        <v>363</v>
      </c>
      <c r="O2669">
        <f t="shared" si="41"/>
        <v>8353.380000000001</v>
      </c>
    </row>
    <row r="2670" spans="1:15" x14ac:dyDescent="0.3">
      <c r="A2670" t="s">
        <v>2188</v>
      </c>
      <c r="B2670" t="s">
        <v>25</v>
      </c>
      <c r="C2670">
        <v>32</v>
      </c>
      <c r="D2670" t="s">
        <v>37</v>
      </c>
      <c r="E2670" t="s">
        <v>31</v>
      </c>
      <c r="F2670" t="s">
        <v>360</v>
      </c>
      <c r="G2670">
        <v>4721.6899999999996</v>
      </c>
      <c r="H2670">
        <v>2</v>
      </c>
      <c r="I2670" s="1">
        <v>45252</v>
      </c>
      <c r="J2670" t="s">
        <v>23</v>
      </c>
      <c r="K2670">
        <v>34.33</v>
      </c>
      <c r="L2670">
        <v>1</v>
      </c>
      <c r="M2670">
        <v>19.309999999999999</v>
      </c>
      <c r="N2670">
        <v>182</v>
      </c>
      <c r="O2670">
        <v>0</v>
      </c>
    </row>
    <row r="2671" spans="1:15" x14ac:dyDescent="0.3">
      <c r="A2671" t="s">
        <v>2321</v>
      </c>
      <c r="B2671" t="s">
        <v>25</v>
      </c>
      <c r="C2671">
        <v>56</v>
      </c>
      <c r="D2671" t="s">
        <v>37</v>
      </c>
      <c r="E2671" t="s">
        <v>26</v>
      </c>
      <c r="F2671" t="s">
        <v>1743</v>
      </c>
      <c r="G2671">
        <v>2978.48</v>
      </c>
      <c r="H2671">
        <v>1</v>
      </c>
      <c r="I2671" s="1">
        <v>45252</v>
      </c>
      <c r="J2671" t="s">
        <v>19</v>
      </c>
      <c r="K2671">
        <v>44.68</v>
      </c>
      <c r="L2671">
        <v>0</v>
      </c>
      <c r="M2671">
        <v>11.37</v>
      </c>
      <c r="N2671">
        <v>181</v>
      </c>
      <c r="O2671">
        <f t="shared" si="41"/>
        <v>2967.11</v>
      </c>
    </row>
    <row r="2672" spans="1:15" x14ac:dyDescent="0.3">
      <c r="A2672" t="s">
        <v>3527</v>
      </c>
      <c r="B2672" t="s">
        <v>15</v>
      </c>
      <c r="C2672">
        <v>35</v>
      </c>
      <c r="D2672" t="s">
        <v>21</v>
      </c>
      <c r="E2672" t="s">
        <v>38</v>
      </c>
      <c r="F2672" t="s">
        <v>126</v>
      </c>
      <c r="G2672">
        <v>842.22</v>
      </c>
      <c r="H2672">
        <v>4</v>
      </c>
      <c r="I2672" s="1">
        <v>45252</v>
      </c>
      <c r="J2672" t="s">
        <v>53</v>
      </c>
      <c r="K2672">
        <v>18.79</v>
      </c>
      <c r="L2672">
        <v>1</v>
      </c>
      <c r="M2672">
        <v>46.95</v>
      </c>
      <c r="N2672">
        <v>108</v>
      </c>
      <c r="O2672">
        <v>0</v>
      </c>
    </row>
    <row r="2673" spans="1:15" x14ac:dyDescent="0.3">
      <c r="A2673" t="s">
        <v>1657</v>
      </c>
      <c r="B2673" t="s">
        <v>25</v>
      </c>
      <c r="C2673">
        <v>23</v>
      </c>
      <c r="D2673" t="s">
        <v>67</v>
      </c>
      <c r="E2673" t="s">
        <v>41</v>
      </c>
      <c r="F2673" t="s">
        <v>1658</v>
      </c>
      <c r="G2673">
        <v>4294.3599999999997</v>
      </c>
      <c r="H2673">
        <v>4</v>
      </c>
      <c r="I2673" s="1">
        <v>45253</v>
      </c>
      <c r="J2673" t="s">
        <v>33</v>
      </c>
      <c r="K2673">
        <v>7.47</v>
      </c>
      <c r="L2673">
        <v>1</v>
      </c>
      <c r="M2673">
        <v>41.53</v>
      </c>
      <c r="N2673">
        <v>250</v>
      </c>
      <c r="O2673">
        <v>0</v>
      </c>
    </row>
    <row r="2674" spans="1:15" x14ac:dyDescent="0.3">
      <c r="A2674" t="s">
        <v>1906</v>
      </c>
      <c r="B2674" t="s">
        <v>15</v>
      </c>
      <c r="C2674">
        <v>35</v>
      </c>
      <c r="D2674" t="s">
        <v>67</v>
      </c>
      <c r="E2674" t="s">
        <v>38</v>
      </c>
      <c r="F2674" t="s">
        <v>1142</v>
      </c>
      <c r="G2674">
        <v>3126.64</v>
      </c>
      <c r="H2674">
        <v>3</v>
      </c>
      <c r="I2674" s="1">
        <v>45253</v>
      </c>
      <c r="J2674" t="s">
        <v>23</v>
      </c>
      <c r="K2674">
        <v>32</v>
      </c>
      <c r="L2674">
        <v>1</v>
      </c>
      <c r="M2674">
        <v>16.23</v>
      </c>
      <c r="N2674">
        <v>386</v>
      </c>
      <c r="O2674">
        <v>0</v>
      </c>
    </row>
    <row r="2675" spans="1:15" x14ac:dyDescent="0.3">
      <c r="A2675" t="s">
        <v>1986</v>
      </c>
      <c r="B2675" t="s">
        <v>15</v>
      </c>
      <c r="C2675">
        <v>32</v>
      </c>
      <c r="D2675" t="s">
        <v>16</v>
      </c>
      <c r="E2675" t="s">
        <v>17</v>
      </c>
      <c r="F2675" t="s">
        <v>1987</v>
      </c>
      <c r="G2675">
        <v>1629.22</v>
      </c>
      <c r="H2675">
        <v>4</v>
      </c>
      <c r="I2675" s="1">
        <v>45253</v>
      </c>
      <c r="J2675" t="s">
        <v>28</v>
      </c>
      <c r="K2675">
        <v>41.44</v>
      </c>
      <c r="L2675">
        <v>1</v>
      </c>
      <c r="M2675">
        <v>13.1</v>
      </c>
      <c r="N2675">
        <v>170</v>
      </c>
      <c r="O2675">
        <v>0</v>
      </c>
    </row>
    <row r="2676" spans="1:15" x14ac:dyDescent="0.3">
      <c r="A2676" t="s">
        <v>2167</v>
      </c>
      <c r="B2676" t="s">
        <v>15</v>
      </c>
      <c r="C2676">
        <v>23</v>
      </c>
      <c r="D2676" t="s">
        <v>16</v>
      </c>
      <c r="E2676" t="s">
        <v>26</v>
      </c>
      <c r="F2676" t="s">
        <v>885</v>
      </c>
      <c r="G2676">
        <v>3923.55</v>
      </c>
      <c r="H2676">
        <v>4</v>
      </c>
      <c r="I2676" s="1">
        <v>45253</v>
      </c>
      <c r="J2676" t="s">
        <v>28</v>
      </c>
      <c r="K2676">
        <v>8.74</v>
      </c>
      <c r="L2676">
        <v>1</v>
      </c>
      <c r="M2676">
        <v>6.69</v>
      </c>
      <c r="N2676">
        <v>406</v>
      </c>
      <c r="O2676">
        <v>0</v>
      </c>
    </row>
    <row r="2677" spans="1:15" x14ac:dyDescent="0.3">
      <c r="A2677" t="s">
        <v>2201</v>
      </c>
      <c r="B2677" t="s">
        <v>15</v>
      </c>
      <c r="C2677">
        <v>33</v>
      </c>
      <c r="D2677" t="s">
        <v>21</v>
      </c>
      <c r="E2677" t="s">
        <v>31</v>
      </c>
      <c r="F2677" t="s">
        <v>331</v>
      </c>
      <c r="G2677">
        <v>2415.6999999999998</v>
      </c>
      <c r="H2677">
        <v>2</v>
      </c>
      <c r="I2677" s="1">
        <v>45253</v>
      </c>
      <c r="J2677" t="s">
        <v>28</v>
      </c>
      <c r="K2677">
        <v>41.29</v>
      </c>
      <c r="L2677">
        <v>0</v>
      </c>
      <c r="M2677">
        <v>38.119999999999997</v>
      </c>
      <c r="N2677">
        <v>160</v>
      </c>
      <c r="O2677">
        <f t="shared" si="41"/>
        <v>4793.28</v>
      </c>
    </row>
    <row r="2678" spans="1:15" x14ac:dyDescent="0.3">
      <c r="A2678" t="s">
        <v>2420</v>
      </c>
      <c r="B2678" t="s">
        <v>15</v>
      </c>
      <c r="C2678">
        <v>34</v>
      </c>
      <c r="D2678" t="s">
        <v>30</v>
      </c>
      <c r="E2678" t="s">
        <v>38</v>
      </c>
      <c r="F2678" t="s">
        <v>395</v>
      </c>
      <c r="G2678">
        <v>2600.31</v>
      </c>
      <c r="H2678">
        <v>3</v>
      </c>
      <c r="I2678" s="1">
        <v>45253</v>
      </c>
      <c r="J2678" t="s">
        <v>53</v>
      </c>
      <c r="K2678">
        <v>3.22</v>
      </c>
      <c r="L2678">
        <v>1</v>
      </c>
      <c r="M2678">
        <v>28.2</v>
      </c>
      <c r="N2678">
        <v>248</v>
      </c>
      <c r="O2678">
        <v>0</v>
      </c>
    </row>
    <row r="2679" spans="1:15" x14ac:dyDescent="0.3">
      <c r="A2679" t="s">
        <v>2785</v>
      </c>
      <c r="B2679" t="s">
        <v>25</v>
      </c>
      <c r="C2679">
        <v>29</v>
      </c>
      <c r="D2679" t="s">
        <v>67</v>
      </c>
      <c r="E2679" t="s">
        <v>17</v>
      </c>
      <c r="F2679" t="s">
        <v>1017</v>
      </c>
      <c r="G2679">
        <v>591.74</v>
      </c>
      <c r="H2679">
        <v>4</v>
      </c>
      <c r="I2679" s="1">
        <v>45253</v>
      </c>
      <c r="J2679" t="s">
        <v>33</v>
      </c>
      <c r="K2679">
        <v>15.36</v>
      </c>
      <c r="L2679">
        <v>0</v>
      </c>
      <c r="M2679">
        <v>20.67</v>
      </c>
      <c r="N2679">
        <v>431</v>
      </c>
      <c r="O2679">
        <f t="shared" si="41"/>
        <v>2346.29</v>
      </c>
    </row>
    <row r="2680" spans="1:15" x14ac:dyDescent="0.3">
      <c r="A2680" t="s">
        <v>3010</v>
      </c>
      <c r="B2680" t="s">
        <v>25</v>
      </c>
      <c r="C2680">
        <v>49</v>
      </c>
      <c r="D2680" t="s">
        <v>21</v>
      </c>
      <c r="E2680" t="s">
        <v>31</v>
      </c>
      <c r="F2680" t="s">
        <v>343</v>
      </c>
      <c r="G2680">
        <v>730.02</v>
      </c>
      <c r="H2680">
        <v>5</v>
      </c>
      <c r="I2680" s="1">
        <v>45253</v>
      </c>
      <c r="J2680" t="s">
        <v>23</v>
      </c>
      <c r="K2680">
        <v>38</v>
      </c>
      <c r="L2680">
        <v>1</v>
      </c>
      <c r="M2680">
        <v>15.43</v>
      </c>
      <c r="N2680">
        <v>479</v>
      </c>
      <c r="O2680">
        <v>0</v>
      </c>
    </row>
    <row r="2681" spans="1:15" x14ac:dyDescent="0.3">
      <c r="A2681" t="s">
        <v>3664</v>
      </c>
      <c r="B2681" t="s">
        <v>15</v>
      </c>
      <c r="C2681">
        <v>52</v>
      </c>
      <c r="D2681" t="s">
        <v>21</v>
      </c>
      <c r="E2681" t="s">
        <v>26</v>
      </c>
      <c r="F2681" t="s">
        <v>804</v>
      </c>
      <c r="G2681">
        <v>2633.94</v>
      </c>
      <c r="H2681">
        <v>5</v>
      </c>
      <c r="I2681" s="1">
        <v>45253</v>
      </c>
      <c r="J2681" t="s">
        <v>23</v>
      </c>
      <c r="K2681">
        <v>53.76</v>
      </c>
      <c r="L2681">
        <v>1</v>
      </c>
      <c r="M2681">
        <v>42.88</v>
      </c>
      <c r="N2681">
        <v>352</v>
      </c>
      <c r="O2681">
        <v>0</v>
      </c>
    </row>
    <row r="2682" spans="1:15" x14ac:dyDescent="0.3">
      <c r="A2682" t="s">
        <v>712</v>
      </c>
      <c r="B2682" t="s">
        <v>25</v>
      </c>
      <c r="C2682">
        <v>23</v>
      </c>
      <c r="D2682" t="s">
        <v>16</v>
      </c>
      <c r="E2682" t="s">
        <v>26</v>
      </c>
      <c r="F2682" t="s">
        <v>713</v>
      </c>
      <c r="G2682">
        <v>2025.46</v>
      </c>
      <c r="H2682">
        <v>5</v>
      </c>
      <c r="I2682" s="1">
        <v>45254</v>
      </c>
      <c r="J2682" t="s">
        <v>53</v>
      </c>
      <c r="K2682">
        <v>55.06</v>
      </c>
      <c r="L2682">
        <v>0</v>
      </c>
      <c r="M2682">
        <v>41.19</v>
      </c>
      <c r="N2682">
        <v>338</v>
      </c>
      <c r="O2682">
        <f t="shared" si="41"/>
        <v>10086.109999999999</v>
      </c>
    </row>
    <row r="2683" spans="1:15" x14ac:dyDescent="0.3">
      <c r="A2683" t="s">
        <v>1309</v>
      </c>
      <c r="B2683" t="s">
        <v>25</v>
      </c>
      <c r="C2683">
        <v>38</v>
      </c>
      <c r="D2683" t="s">
        <v>21</v>
      </c>
      <c r="E2683" t="s">
        <v>17</v>
      </c>
      <c r="F2683" t="s">
        <v>451</v>
      </c>
      <c r="G2683">
        <v>4361.24</v>
      </c>
      <c r="H2683">
        <v>3</v>
      </c>
      <c r="I2683" s="1">
        <v>45254</v>
      </c>
      <c r="J2683" t="s">
        <v>33</v>
      </c>
      <c r="K2683">
        <v>42.35</v>
      </c>
      <c r="L2683">
        <v>1</v>
      </c>
      <c r="M2683">
        <v>27.6</v>
      </c>
      <c r="N2683">
        <v>333</v>
      </c>
      <c r="O2683">
        <v>0</v>
      </c>
    </row>
    <row r="2684" spans="1:15" x14ac:dyDescent="0.3">
      <c r="A2684" t="s">
        <v>2020</v>
      </c>
      <c r="B2684" t="s">
        <v>15</v>
      </c>
      <c r="C2684">
        <v>57</v>
      </c>
      <c r="D2684" t="s">
        <v>67</v>
      </c>
      <c r="E2684" t="s">
        <v>17</v>
      </c>
      <c r="F2684" t="s">
        <v>2021</v>
      </c>
      <c r="G2684">
        <v>3803.66</v>
      </c>
      <c r="H2684">
        <v>2</v>
      </c>
      <c r="I2684" s="1">
        <v>45254</v>
      </c>
      <c r="J2684" t="s">
        <v>33</v>
      </c>
      <c r="K2684">
        <v>4.8099999999999996</v>
      </c>
      <c r="L2684">
        <v>1</v>
      </c>
      <c r="M2684">
        <v>1.19</v>
      </c>
      <c r="N2684">
        <v>328</v>
      </c>
      <c r="O2684">
        <v>0</v>
      </c>
    </row>
    <row r="2685" spans="1:15" x14ac:dyDescent="0.3">
      <c r="A2685" t="s">
        <v>3071</v>
      </c>
      <c r="B2685" t="s">
        <v>25</v>
      </c>
      <c r="C2685">
        <v>59</v>
      </c>
      <c r="D2685" t="s">
        <v>67</v>
      </c>
      <c r="E2685" t="s">
        <v>26</v>
      </c>
      <c r="F2685" t="s">
        <v>309</v>
      </c>
      <c r="G2685">
        <v>2466.67</v>
      </c>
      <c r="H2685">
        <v>1</v>
      </c>
      <c r="I2685" s="1">
        <v>45254</v>
      </c>
      <c r="J2685" t="s">
        <v>33</v>
      </c>
      <c r="K2685">
        <v>51.55</v>
      </c>
      <c r="L2685">
        <v>0</v>
      </c>
      <c r="M2685">
        <v>34.020000000000003</v>
      </c>
      <c r="N2685">
        <v>34</v>
      </c>
      <c r="O2685">
        <f t="shared" si="41"/>
        <v>2432.65</v>
      </c>
    </row>
    <row r="2686" spans="1:15" x14ac:dyDescent="0.3">
      <c r="A2686" t="s">
        <v>3302</v>
      </c>
      <c r="B2686" t="s">
        <v>15</v>
      </c>
      <c r="C2686">
        <v>28</v>
      </c>
      <c r="D2686" t="s">
        <v>16</v>
      </c>
      <c r="E2686" t="s">
        <v>26</v>
      </c>
      <c r="F2686" t="s">
        <v>539</v>
      </c>
      <c r="G2686">
        <v>3824.44</v>
      </c>
      <c r="H2686">
        <v>2</v>
      </c>
      <c r="I2686" s="1">
        <v>45254</v>
      </c>
      <c r="J2686" t="s">
        <v>23</v>
      </c>
      <c r="K2686">
        <v>16.649999999999999</v>
      </c>
      <c r="L2686">
        <v>1</v>
      </c>
      <c r="M2686">
        <v>39.119999999999997</v>
      </c>
      <c r="N2686">
        <v>188</v>
      </c>
      <c r="O2686">
        <v>0</v>
      </c>
    </row>
    <row r="2687" spans="1:15" x14ac:dyDescent="0.3">
      <c r="A2687" t="s">
        <v>3344</v>
      </c>
      <c r="B2687" t="s">
        <v>15</v>
      </c>
      <c r="C2687">
        <v>30</v>
      </c>
      <c r="D2687" t="s">
        <v>37</v>
      </c>
      <c r="E2687" t="s">
        <v>31</v>
      </c>
      <c r="F2687" t="s">
        <v>433</v>
      </c>
      <c r="G2687">
        <v>2482.9699999999998</v>
      </c>
      <c r="H2687">
        <v>1</v>
      </c>
      <c r="I2687" s="1">
        <v>45254</v>
      </c>
      <c r="J2687" t="s">
        <v>28</v>
      </c>
      <c r="K2687">
        <v>6.33</v>
      </c>
      <c r="L2687">
        <v>0</v>
      </c>
      <c r="M2687">
        <v>8.9700000000000006</v>
      </c>
      <c r="N2687">
        <v>15</v>
      </c>
      <c r="O2687">
        <f t="shared" si="41"/>
        <v>2474</v>
      </c>
    </row>
    <row r="2688" spans="1:15" x14ac:dyDescent="0.3">
      <c r="A2688" t="s">
        <v>3593</v>
      </c>
      <c r="B2688" t="s">
        <v>25</v>
      </c>
      <c r="C2688">
        <v>52</v>
      </c>
      <c r="D2688" t="s">
        <v>67</v>
      </c>
      <c r="E2688" t="s">
        <v>38</v>
      </c>
      <c r="F2688" t="s">
        <v>1533</v>
      </c>
      <c r="G2688">
        <v>1897</v>
      </c>
      <c r="H2688">
        <v>2</v>
      </c>
      <c r="I2688" s="1">
        <v>45254</v>
      </c>
      <c r="J2688" t="s">
        <v>23</v>
      </c>
      <c r="K2688">
        <v>33.67</v>
      </c>
      <c r="L2688">
        <v>0</v>
      </c>
      <c r="M2688">
        <v>34.04</v>
      </c>
      <c r="N2688">
        <v>318</v>
      </c>
      <c r="O2688">
        <f t="shared" si="41"/>
        <v>3759.96</v>
      </c>
    </row>
    <row r="2689" spans="1:15" x14ac:dyDescent="0.3">
      <c r="A2689" t="s">
        <v>3891</v>
      </c>
      <c r="B2689" t="s">
        <v>15</v>
      </c>
      <c r="C2689">
        <v>25</v>
      </c>
      <c r="D2689" t="s">
        <v>21</v>
      </c>
      <c r="E2689" t="s">
        <v>17</v>
      </c>
      <c r="F2689" t="s">
        <v>2172</v>
      </c>
      <c r="G2689">
        <v>2042.61</v>
      </c>
      <c r="H2689">
        <v>1</v>
      </c>
      <c r="I2689" s="1">
        <v>45254</v>
      </c>
      <c r="J2689" t="s">
        <v>23</v>
      </c>
      <c r="K2689">
        <v>20.56</v>
      </c>
      <c r="L2689">
        <v>0</v>
      </c>
      <c r="M2689">
        <v>19.41</v>
      </c>
      <c r="N2689">
        <v>447</v>
      </c>
      <c r="O2689">
        <f t="shared" si="41"/>
        <v>2023.1999999999998</v>
      </c>
    </row>
    <row r="2690" spans="1:15" x14ac:dyDescent="0.3">
      <c r="A2690" t="s">
        <v>714</v>
      </c>
      <c r="B2690" t="s">
        <v>15</v>
      </c>
      <c r="C2690">
        <v>53</v>
      </c>
      <c r="D2690" t="s">
        <v>30</v>
      </c>
      <c r="E2690" t="s">
        <v>17</v>
      </c>
      <c r="F2690" t="s">
        <v>686</v>
      </c>
      <c r="G2690">
        <v>890.53</v>
      </c>
      <c r="H2690">
        <v>4</v>
      </c>
      <c r="I2690" s="1">
        <v>45255</v>
      </c>
      <c r="J2690" t="s">
        <v>33</v>
      </c>
      <c r="K2690">
        <v>33.159999999999997</v>
      </c>
      <c r="L2690">
        <v>0</v>
      </c>
      <c r="M2690">
        <v>19.66</v>
      </c>
      <c r="N2690">
        <v>383</v>
      </c>
      <c r="O2690">
        <f t="shared" si="41"/>
        <v>3542.46</v>
      </c>
    </row>
    <row r="2691" spans="1:15" x14ac:dyDescent="0.3">
      <c r="A2691" t="s">
        <v>715</v>
      </c>
      <c r="B2691" t="s">
        <v>15</v>
      </c>
      <c r="C2691">
        <v>26</v>
      </c>
      <c r="D2691" t="s">
        <v>16</v>
      </c>
      <c r="E2691" t="s">
        <v>17</v>
      </c>
      <c r="F2691" t="s">
        <v>112</v>
      </c>
      <c r="G2691">
        <v>2905.52</v>
      </c>
      <c r="H2691">
        <v>2</v>
      </c>
      <c r="I2691" s="1">
        <v>45255</v>
      </c>
      <c r="J2691" t="s">
        <v>53</v>
      </c>
      <c r="K2691">
        <v>3.56</v>
      </c>
      <c r="L2691">
        <v>1</v>
      </c>
      <c r="M2691">
        <v>39.85</v>
      </c>
      <c r="N2691">
        <v>233</v>
      </c>
      <c r="O2691">
        <v>0</v>
      </c>
    </row>
    <row r="2692" spans="1:15" x14ac:dyDescent="0.3">
      <c r="A2692" t="s">
        <v>1583</v>
      </c>
      <c r="B2692" t="s">
        <v>25</v>
      </c>
      <c r="C2692">
        <v>54</v>
      </c>
      <c r="D2692" t="s">
        <v>37</v>
      </c>
      <c r="E2692" t="s">
        <v>41</v>
      </c>
      <c r="F2692" t="s">
        <v>1584</v>
      </c>
      <c r="G2692">
        <v>2970.96</v>
      </c>
      <c r="H2692">
        <v>5</v>
      </c>
      <c r="I2692" s="1">
        <v>45255</v>
      </c>
      <c r="J2692" t="s">
        <v>28</v>
      </c>
      <c r="K2692">
        <v>6.98</v>
      </c>
      <c r="L2692">
        <v>0</v>
      </c>
      <c r="M2692">
        <v>47.26</v>
      </c>
      <c r="N2692">
        <v>409</v>
      </c>
      <c r="O2692">
        <f t="shared" ref="O2691:O2754" si="42">(G2692 * H2692) - M2692</f>
        <v>14807.539999999999</v>
      </c>
    </row>
    <row r="2693" spans="1:15" x14ac:dyDescent="0.3">
      <c r="A2693" t="s">
        <v>2087</v>
      </c>
      <c r="B2693" t="s">
        <v>15</v>
      </c>
      <c r="C2693">
        <v>58</v>
      </c>
      <c r="D2693" t="s">
        <v>21</v>
      </c>
      <c r="E2693" t="s">
        <v>17</v>
      </c>
      <c r="F2693" t="s">
        <v>1844</v>
      </c>
      <c r="G2693">
        <v>601.9</v>
      </c>
      <c r="H2693">
        <v>1</v>
      </c>
      <c r="I2693" s="1">
        <v>45255</v>
      </c>
      <c r="J2693" t="s">
        <v>33</v>
      </c>
      <c r="K2693">
        <v>45.89</v>
      </c>
      <c r="L2693">
        <v>0</v>
      </c>
      <c r="M2693">
        <v>5.25</v>
      </c>
      <c r="N2693">
        <v>9</v>
      </c>
      <c r="O2693">
        <f t="shared" si="42"/>
        <v>596.65</v>
      </c>
    </row>
    <row r="2694" spans="1:15" x14ac:dyDescent="0.3">
      <c r="A2694" t="s">
        <v>2288</v>
      </c>
      <c r="B2694" t="s">
        <v>25</v>
      </c>
      <c r="C2694">
        <v>43</v>
      </c>
      <c r="D2694" t="s">
        <v>37</v>
      </c>
      <c r="E2694" t="s">
        <v>41</v>
      </c>
      <c r="F2694" t="s">
        <v>581</v>
      </c>
      <c r="G2694">
        <v>3820.37</v>
      </c>
      <c r="H2694">
        <v>1</v>
      </c>
      <c r="I2694" s="1">
        <v>45255</v>
      </c>
      <c r="J2694" t="s">
        <v>53</v>
      </c>
      <c r="K2694">
        <v>17.920000000000002</v>
      </c>
      <c r="L2694">
        <v>1</v>
      </c>
      <c r="M2694">
        <v>7.62</v>
      </c>
      <c r="N2694">
        <v>488</v>
      </c>
      <c r="O2694">
        <v>0</v>
      </c>
    </row>
    <row r="2695" spans="1:15" x14ac:dyDescent="0.3">
      <c r="A2695" t="s">
        <v>2400</v>
      </c>
      <c r="B2695" t="s">
        <v>25</v>
      </c>
      <c r="C2695">
        <v>40</v>
      </c>
      <c r="D2695" t="s">
        <v>37</v>
      </c>
      <c r="E2695" t="s">
        <v>26</v>
      </c>
      <c r="F2695" t="s">
        <v>235</v>
      </c>
      <c r="G2695">
        <v>1784.16</v>
      </c>
      <c r="H2695">
        <v>5</v>
      </c>
      <c r="I2695" s="1">
        <v>45255</v>
      </c>
      <c r="J2695" t="s">
        <v>53</v>
      </c>
      <c r="K2695">
        <v>35.67</v>
      </c>
      <c r="L2695">
        <v>0</v>
      </c>
      <c r="M2695">
        <v>26.81</v>
      </c>
      <c r="N2695">
        <v>380</v>
      </c>
      <c r="O2695">
        <f t="shared" si="42"/>
        <v>8893.9900000000016</v>
      </c>
    </row>
    <row r="2696" spans="1:15" x14ac:dyDescent="0.3">
      <c r="A2696" t="s">
        <v>3184</v>
      </c>
      <c r="B2696" t="s">
        <v>15</v>
      </c>
      <c r="C2696">
        <v>30</v>
      </c>
      <c r="D2696" t="s">
        <v>67</v>
      </c>
      <c r="E2696" t="s">
        <v>31</v>
      </c>
      <c r="F2696" t="s">
        <v>2453</v>
      </c>
      <c r="G2696">
        <v>1404.16</v>
      </c>
      <c r="H2696">
        <v>1</v>
      </c>
      <c r="I2696" s="1">
        <v>45255</v>
      </c>
      <c r="J2696" t="s">
        <v>19</v>
      </c>
      <c r="K2696">
        <v>52.97</v>
      </c>
      <c r="L2696">
        <v>1</v>
      </c>
      <c r="M2696">
        <v>19.41</v>
      </c>
      <c r="N2696">
        <v>458</v>
      </c>
      <c r="O2696">
        <v>0</v>
      </c>
    </row>
    <row r="2697" spans="1:15" x14ac:dyDescent="0.3">
      <c r="A2697" t="s">
        <v>3731</v>
      </c>
      <c r="B2697" t="s">
        <v>25</v>
      </c>
      <c r="C2697">
        <v>42</v>
      </c>
      <c r="D2697" t="s">
        <v>16</v>
      </c>
      <c r="E2697" t="s">
        <v>31</v>
      </c>
      <c r="F2697" t="s">
        <v>1047</v>
      </c>
      <c r="G2697">
        <v>3287.97</v>
      </c>
      <c r="H2697">
        <v>5</v>
      </c>
      <c r="I2697" s="1">
        <v>45255</v>
      </c>
      <c r="J2697" t="s">
        <v>28</v>
      </c>
      <c r="K2697">
        <v>39.28</v>
      </c>
      <c r="L2697">
        <v>1</v>
      </c>
      <c r="M2697">
        <v>5.58</v>
      </c>
      <c r="N2697">
        <v>76</v>
      </c>
      <c r="O2697">
        <v>0</v>
      </c>
    </row>
    <row r="2698" spans="1:15" x14ac:dyDescent="0.3">
      <c r="A2698" t="s">
        <v>58</v>
      </c>
      <c r="B2698" t="s">
        <v>15</v>
      </c>
      <c r="C2698">
        <v>29</v>
      </c>
      <c r="D2698" t="s">
        <v>37</v>
      </c>
      <c r="E2698" t="s">
        <v>38</v>
      </c>
      <c r="F2698" t="s">
        <v>59</v>
      </c>
      <c r="G2698">
        <v>1696.56</v>
      </c>
      <c r="H2698">
        <v>4</v>
      </c>
      <c r="I2698" s="1">
        <v>45256</v>
      </c>
      <c r="J2698" t="s">
        <v>33</v>
      </c>
      <c r="K2698">
        <v>38.83</v>
      </c>
      <c r="L2698">
        <v>0</v>
      </c>
      <c r="M2698">
        <v>30.13</v>
      </c>
      <c r="N2698">
        <v>120</v>
      </c>
      <c r="O2698">
        <f t="shared" si="42"/>
        <v>6756.11</v>
      </c>
    </row>
    <row r="2699" spans="1:15" x14ac:dyDescent="0.3">
      <c r="A2699" t="s">
        <v>670</v>
      </c>
      <c r="B2699" t="s">
        <v>15</v>
      </c>
      <c r="C2699">
        <v>54</v>
      </c>
      <c r="D2699" t="s">
        <v>16</v>
      </c>
      <c r="E2699" t="s">
        <v>31</v>
      </c>
      <c r="F2699" t="s">
        <v>671</v>
      </c>
      <c r="G2699">
        <v>1199.54</v>
      </c>
      <c r="H2699">
        <v>3</v>
      </c>
      <c r="I2699" s="1">
        <v>45256</v>
      </c>
      <c r="J2699" t="s">
        <v>23</v>
      </c>
      <c r="K2699">
        <v>13.25</v>
      </c>
      <c r="L2699">
        <v>1</v>
      </c>
      <c r="M2699">
        <v>27.57</v>
      </c>
      <c r="N2699">
        <v>101</v>
      </c>
      <c r="O2699">
        <v>0</v>
      </c>
    </row>
    <row r="2700" spans="1:15" x14ac:dyDescent="0.3">
      <c r="A2700" t="s">
        <v>1509</v>
      </c>
      <c r="B2700" t="s">
        <v>25</v>
      </c>
      <c r="C2700">
        <v>56</v>
      </c>
      <c r="D2700" t="s">
        <v>67</v>
      </c>
      <c r="E2700" t="s">
        <v>17</v>
      </c>
      <c r="F2700" t="s">
        <v>1510</v>
      </c>
      <c r="G2700">
        <v>3420.85</v>
      </c>
      <c r="H2700">
        <v>4</v>
      </c>
      <c r="I2700" s="1">
        <v>45256</v>
      </c>
      <c r="J2700" t="s">
        <v>53</v>
      </c>
      <c r="K2700">
        <v>39.520000000000003</v>
      </c>
      <c r="L2700">
        <v>0</v>
      </c>
      <c r="M2700">
        <v>14.41</v>
      </c>
      <c r="N2700">
        <v>180</v>
      </c>
      <c r="O2700">
        <f t="shared" si="42"/>
        <v>13668.99</v>
      </c>
    </row>
    <row r="2701" spans="1:15" x14ac:dyDescent="0.3">
      <c r="A2701" t="s">
        <v>1582</v>
      </c>
      <c r="B2701" t="s">
        <v>15</v>
      </c>
      <c r="C2701">
        <v>55</v>
      </c>
      <c r="D2701" t="s">
        <v>21</v>
      </c>
      <c r="E2701" t="s">
        <v>38</v>
      </c>
      <c r="F2701" t="s">
        <v>879</v>
      </c>
      <c r="G2701">
        <v>1170.6199999999999</v>
      </c>
      <c r="H2701">
        <v>2</v>
      </c>
      <c r="I2701" s="1">
        <v>45256</v>
      </c>
      <c r="J2701" t="s">
        <v>53</v>
      </c>
      <c r="K2701">
        <v>55.43</v>
      </c>
      <c r="L2701">
        <v>0</v>
      </c>
      <c r="M2701">
        <v>28.05</v>
      </c>
      <c r="N2701">
        <v>246</v>
      </c>
      <c r="O2701">
        <f t="shared" si="42"/>
        <v>2313.1899999999996</v>
      </c>
    </row>
    <row r="2702" spans="1:15" x14ac:dyDescent="0.3">
      <c r="A2702" t="s">
        <v>2133</v>
      </c>
      <c r="B2702" t="s">
        <v>25</v>
      </c>
      <c r="C2702">
        <v>41</v>
      </c>
      <c r="D2702" t="s">
        <v>21</v>
      </c>
      <c r="E2702" t="s">
        <v>26</v>
      </c>
      <c r="F2702" t="s">
        <v>986</v>
      </c>
      <c r="G2702">
        <v>2062.5100000000002</v>
      </c>
      <c r="H2702">
        <v>2</v>
      </c>
      <c r="I2702" s="1">
        <v>45256</v>
      </c>
      <c r="J2702" t="s">
        <v>33</v>
      </c>
      <c r="K2702">
        <v>52.37</v>
      </c>
      <c r="L2702">
        <v>1</v>
      </c>
      <c r="M2702">
        <v>41.78</v>
      </c>
      <c r="N2702">
        <v>369</v>
      </c>
      <c r="O2702">
        <v>0</v>
      </c>
    </row>
    <row r="2703" spans="1:15" x14ac:dyDescent="0.3">
      <c r="A2703" t="s">
        <v>2387</v>
      </c>
      <c r="B2703" t="s">
        <v>25</v>
      </c>
      <c r="C2703">
        <v>26</v>
      </c>
      <c r="D2703" t="s">
        <v>67</v>
      </c>
      <c r="E2703" t="s">
        <v>38</v>
      </c>
      <c r="F2703" t="s">
        <v>313</v>
      </c>
      <c r="G2703">
        <v>4737.18</v>
      </c>
      <c r="H2703">
        <v>5</v>
      </c>
      <c r="I2703" s="1">
        <v>45256</v>
      </c>
      <c r="J2703" t="s">
        <v>53</v>
      </c>
      <c r="K2703">
        <v>35.74</v>
      </c>
      <c r="L2703">
        <v>1</v>
      </c>
      <c r="M2703">
        <v>23.92</v>
      </c>
      <c r="N2703">
        <v>22</v>
      </c>
      <c r="O2703">
        <v>0</v>
      </c>
    </row>
    <row r="2704" spans="1:15" x14ac:dyDescent="0.3">
      <c r="A2704" t="s">
        <v>2883</v>
      </c>
      <c r="B2704" t="s">
        <v>15</v>
      </c>
      <c r="C2704">
        <v>46</v>
      </c>
      <c r="D2704" t="s">
        <v>21</v>
      </c>
      <c r="E2704" t="s">
        <v>41</v>
      </c>
      <c r="F2704" t="s">
        <v>1929</v>
      </c>
      <c r="G2704">
        <v>3345.45</v>
      </c>
      <c r="H2704">
        <v>1</v>
      </c>
      <c r="I2704" s="1">
        <v>45256</v>
      </c>
      <c r="J2704" t="s">
        <v>23</v>
      </c>
      <c r="K2704">
        <v>26.03</v>
      </c>
      <c r="L2704">
        <v>1</v>
      </c>
      <c r="M2704">
        <v>4.0999999999999996</v>
      </c>
      <c r="N2704">
        <v>25</v>
      </c>
      <c r="O2704">
        <v>0</v>
      </c>
    </row>
    <row r="2705" spans="1:15" x14ac:dyDescent="0.3">
      <c r="A2705" t="s">
        <v>3106</v>
      </c>
      <c r="B2705" t="s">
        <v>15</v>
      </c>
      <c r="C2705">
        <v>59</v>
      </c>
      <c r="D2705" t="s">
        <v>67</v>
      </c>
      <c r="E2705" t="s">
        <v>41</v>
      </c>
      <c r="F2705" t="s">
        <v>3107</v>
      </c>
      <c r="G2705">
        <v>564.19000000000005</v>
      </c>
      <c r="H2705">
        <v>5</v>
      </c>
      <c r="I2705" s="1">
        <v>45256</v>
      </c>
      <c r="J2705" t="s">
        <v>33</v>
      </c>
      <c r="K2705">
        <v>9.66</v>
      </c>
      <c r="L2705">
        <v>0</v>
      </c>
      <c r="M2705">
        <v>37.81</v>
      </c>
      <c r="N2705">
        <v>118</v>
      </c>
      <c r="O2705">
        <f t="shared" si="42"/>
        <v>2783.1400000000003</v>
      </c>
    </row>
    <row r="2706" spans="1:15" x14ac:dyDescent="0.3">
      <c r="A2706" t="s">
        <v>3141</v>
      </c>
      <c r="B2706" t="s">
        <v>25</v>
      </c>
      <c r="C2706">
        <v>48</v>
      </c>
      <c r="D2706" t="s">
        <v>21</v>
      </c>
      <c r="E2706" t="s">
        <v>38</v>
      </c>
      <c r="F2706" t="s">
        <v>838</v>
      </c>
      <c r="G2706">
        <v>638.04</v>
      </c>
      <c r="H2706">
        <v>3</v>
      </c>
      <c r="I2706" s="1">
        <v>45256</v>
      </c>
      <c r="J2706" t="s">
        <v>53</v>
      </c>
      <c r="K2706">
        <v>14.78</v>
      </c>
      <c r="L2706">
        <v>0</v>
      </c>
      <c r="M2706">
        <v>12.16</v>
      </c>
      <c r="N2706">
        <v>62</v>
      </c>
      <c r="O2706">
        <f t="shared" si="42"/>
        <v>1901.9599999999998</v>
      </c>
    </row>
    <row r="2707" spans="1:15" x14ac:dyDescent="0.3">
      <c r="A2707" t="s">
        <v>3174</v>
      </c>
      <c r="B2707" t="s">
        <v>25</v>
      </c>
      <c r="C2707">
        <v>19</v>
      </c>
      <c r="D2707" t="s">
        <v>16</v>
      </c>
      <c r="E2707" t="s">
        <v>41</v>
      </c>
      <c r="F2707" t="s">
        <v>2425</v>
      </c>
      <c r="G2707">
        <v>1763.3</v>
      </c>
      <c r="H2707">
        <v>3</v>
      </c>
      <c r="I2707" s="1">
        <v>45256</v>
      </c>
      <c r="J2707" t="s">
        <v>28</v>
      </c>
      <c r="K2707">
        <v>16.23</v>
      </c>
      <c r="L2707">
        <v>1</v>
      </c>
      <c r="M2707">
        <v>5.23</v>
      </c>
      <c r="N2707">
        <v>119</v>
      </c>
      <c r="O2707">
        <v>0</v>
      </c>
    </row>
    <row r="2708" spans="1:15" x14ac:dyDescent="0.3">
      <c r="A2708" t="s">
        <v>3786</v>
      </c>
      <c r="B2708" t="s">
        <v>25</v>
      </c>
      <c r="C2708">
        <v>28</v>
      </c>
      <c r="D2708" t="s">
        <v>30</v>
      </c>
      <c r="E2708" t="s">
        <v>31</v>
      </c>
      <c r="F2708" t="s">
        <v>1315</v>
      </c>
      <c r="G2708">
        <v>2995.19</v>
      </c>
      <c r="H2708">
        <v>1</v>
      </c>
      <c r="I2708" s="1">
        <v>45256</v>
      </c>
      <c r="J2708" t="s">
        <v>19</v>
      </c>
      <c r="K2708">
        <v>38.69</v>
      </c>
      <c r="L2708">
        <v>1</v>
      </c>
      <c r="M2708">
        <v>31.75</v>
      </c>
      <c r="N2708">
        <v>59</v>
      </c>
      <c r="O2708">
        <v>0</v>
      </c>
    </row>
    <row r="2709" spans="1:15" x14ac:dyDescent="0.3">
      <c r="A2709" t="s">
        <v>636</v>
      </c>
      <c r="B2709" t="s">
        <v>15</v>
      </c>
      <c r="C2709">
        <v>18</v>
      </c>
      <c r="D2709" t="s">
        <v>37</v>
      </c>
      <c r="E2709" t="s">
        <v>26</v>
      </c>
      <c r="F2709" t="s">
        <v>637</v>
      </c>
      <c r="G2709">
        <v>4015.65</v>
      </c>
      <c r="H2709">
        <v>2</v>
      </c>
      <c r="I2709" s="1">
        <v>45257</v>
      </c>
      <c r="J2709" t="s">
        <v>19</v>
      </c>
      <c r="K2709">
        <v>25.91</v>
      </c>
      <c r="L2709">
        <v>0</v>
      </c>
      <c r="M2709">
        <v>3.54</v>
      </c>
      <c r="N2709">
        <v>132</v>
      </c>
      <c r="O2709">
        <f t="shared" si="42"/>
        <v>8027.76</v>
      </c>
    </row>
    <row r="2710" spans="1:15" x14ac:dyDescent="0.3">
      <c r="A2710" t="s">
        <v>2376</v>
      </c>
      <c r="B2710" t="s">
        <v>15</v>
      </c>
      <c r="C2710">
        <v>55</v>
      </c>
      <c r="D2710" t="s">
        <v>67</v>
      </c>
      <c r="E2710" t="s">
        <v>38</v>
      </c>
      <c r="F2710" t="s">
        <v>2377</v>
      </c>
      <c r="G2710">
        <v>4667.84</v>
      </c>
      <c r="H2710">
        <v>3</v>
      </c>
      <c r="I2710" s="1">
        <v>45257</v>
      </c>
      <c r="J2710" t="s">
        <v>33</v>
      </c>
      <c r="K2710">
        <v>53.44</v>
      </c>
      <c r="L2710">
        <v>0</v>
      </c>
      <c r="M2710">
        <v>19.89</v>
      </c>
      <c r="N2710">
        <v>151</v>
      </c>
      <c r="O2710">
        <f t="shared" si="42"/>
        <v>13983.630000000001</v>
      </c>
    </row>
    <row r="2711" spans="1:15" x14ac:dyDescent="0.3">
      <c r="A2711" t="s">
        <v>2455</v>
      </c>
      <c r="B2711" t="s">
        <v>15</v>
      </c>
      <c r="C2711">
        <v>60</v>
      </c>
      <c r="D2711" t="s">
        <v>30</v>
      </c>
      <c r="E2711" t="s">
        <v>31</v>
      </c>
      <c r="F2711" t="s">
        <v>2111</v>
      </c>
      <c r="G2711">
        <v>3810.61</v>
      </c>
      <c r="H2711">
        <v>5</v>
      </c>
      <c r="I2711" s="1">
        <v>45257</v>
      </c>
      <c r="J2711" t="s">
        <v>33</v>
      </c>
      <c r="K2711">
        <v>48.5</v>
      </c>
      <c r="L2711">
        <v>1</v>
      </c>
      <c r="M2711">
        <v>4.7</v>
      </c>
      <c r="N2711">
        <v>484</v>
      </c>
      <c r="O2711">
        <v>0</v>
      </c>
    </row>
    <row r="2712" spans="1:15" x14ac:dyDescent="0.3">
      <c r="A2712" t="s">
        <v>3212</v>
      </c>
      <c r="B2712" t="s">
        <v>15</v>
      </c>
      <c r="C2712">
        <v>50</v>
      </c>
      <c r="D2712" t="s">
        <v>37</v>
      </c>
      <c r="E2712" t="s">
        <v>26</v>
      </c>
      <c r="F2712" t="s">
        <v>165</v>
      </c>
      <c r="G2712">
        <v>2467.23</v>
      </c>
      <c r="H2712">
        <v>3</v>
      </c>
      <c r="I2712" s="1">
        <v>45257</v>
      </c>
      <c r="J2712" t="s">
        <v>53</v>
      </c>
      <c r="K2712">
        <v>21.7</v>
      </c>
      <c r="L2712">
        <v>0</v>
      </c>
      <c r="M2712">
        <v>47.04</v>
      </c>
      <c r="N2712">
        <v>183</v>
      </c>
      <c r="O2712">
        <f t="shared" si="42"/>
        <v>7354.6500000000005</v>
      </c>
    </row>
    <row r="2713" spans="1:15" x14ac:dyDescent="0.3">
      <c r="A2713" t="s">
        <v>3390</v>
      </c>
      <c r="B2713" t="s">
        <v>25</v>
      </c>
      <c r="C2713">
        <v>51</v>
      </c>
      <c r="D2713" t="s">
        <v>16</v>
      </c>
      <c r="E2713" t="s">
        <v>26</v>
      </c>
      <c r="F2713" t="s">
        <v>1189</v>
      </c>
      <c r="G2713">
        <v>4715.38</v>
      </c>
      <c r="H2713">
        <v>5</v>
      </c>
      <c r="I2713" s="1">
        <v>45257</v>
      </c>
      <c r="J2713" t="s">
        <v>19</v>
      </c>
      <c r="K2713">
        <v>58.24</v>
      </c>
      <c r="L2713">
        <v>0</v>
      </c>
      <c r="M2713">
        <v>19.809999999999999</v>
      </c>
      <c r="N2713">
        <v>53</v>
      </c>
      <c r="O2713">
        <f t="shared" si="42"/>
        <v>23557.09</v>
      </c>
    </row>
    <row r="2714" spans="1:15" x14ac:dyDescent="0.3">
      <c r="A2714" t="s">
        <v>119</v>
      </c>
      <c r="B2714" t="s">
        <v>15</v>
      </c>
      <c r="C2714">
        <v>48</v>
      </c>
      <c r="D2714" t="s">
        <v>16</v>
      </c>
      <c r="E2714" t="s">
        <v>41</v>
      </c>
      <c r="F2714" t="s">
        <v>120</v>
      </c>
      <c r="G2714">
        <v>1946.3</v>
      </c>
      <c r="H2714">
        <v>3</v>
      </c>
      <c r="I2714" s="1">
        <v>45258</v>
      </c>
      <c r="J2714" t="s">
        <v>53</v>
      </c>
      <c r="K2714">
        <v>32.33</v>
      </c>
      <c r="L2714">
        <v>1</v>
      </c>
      <c r="M2714">
        <v>31.32</v>
      </c>
      <c r="N2714">
        <v>192</v>
      </c>
      <c r="O2714">
        <v>0</v>
      </c>
    </row>
    <row r="2715" spans="1:15" x14ac:dyDescent="0.3">
      <c r="A2715" t="s">
        <v>326</v>
      </c>
      <c r="B2715" t="s">
        <v>15</v>
      </c>
      <c r="C2715">
        <v>32</v>
      </c>
      <c r="D2715" t="s">
        <v>67</v>
      </c>
      <c r="E2715" t="s">
        <v>38</v>
      </c>
      <c r="F2715" t="s">
        <v>327</v>
      </c>
      <c r="G2715">
        <v>1234.6500000000001</v>
      </c>
      <c r="H2715">
        <v>2</v>
      </c>
      <c r="I2715" s="1">
        <v>45258</v>
      </c>
      <c r="J2715" t="s">
        <v>33</v>
      </c>
      <c r="K2715">
        <v>16.93</v>
      </c>
      <c r="L2715">
        <v>0</v>
      </c>
      <c r="M2715">
        <v>2.29</v>
      </c>
      <c r="N2715">
        <v>105</v>
      </c>
      <c r="O2715">
        <f t="shared" si="42"/>
        <v>2467.0100000000002</v>
      </c>
    </row>
    <row r="2716" spans="1:15" x14ac:dyDescent="0.3">
      <c r="A2716" t="s">
        <v>548</v>
      </c>
      <c r="B2716" t="s">
        <v>15</v>
      </c>
      <c r="C2716">
        <v>44</v>
      </c>
      <c r="D2716" t="s">
        <v>21</v>
      </c>
      <c r="E2716" t="s">
        <v>41</v>
      </c>
      <c r="F2716" t="s">
        <v>110</v>
      </c>
      <c r="G2716">
        <v>881.78</v>
      </c>
      <c r="H2716">
        <v>5</v>
      </c>
      <c r="I2716" s="1">
        <v>45258</v>
      </c>
      <c r="J2716" t="s">
        <v>19</v>
      </c>
      <c r="K2716">
        <v>14.49</v>
      </c>
      <c r="L2716">
        <v>1</v>
      </c>
      <c r="M2716">
        <v>33.42</v>
      </c>
      <c r="N2716">
        <v>205</v>
      </c>
      <c r="O2716">
        <v>0</v>
      </c>
    </row>
    <row r="2717" spans="1:15" x14ac:dyDescent="0.3">
      <c r="A2717" t="s">
        <v>566</v>
      </c>
      <c r="B2717" t="s">
        <v>25</v>
      </c>
      <c r="C2717">
        <v>54</v>
      </c>
      <c r="D2717" t="s">
        <v>37</v>
      </c>
      <c r="E2717" t="s">
        <v>26</v>
      </c>
      <c r="F2717" t="s">
        <v>567</v>
      </c>
      <c r="G2717">
        <v>574.03</v>
      </c>
      <c r="H2717">
        <v>1</v>
      </c>
      <c r="I2717" s="1">
        <v>45258</v>
      </c>
      <c r="J2717" t="s">
        <v>53</v>
      </c>
      <c r="K2717">
        <v>48.26</v>
      </c>
      <c r="L2717">
        <v>1</v>
      </c>
      <c r="M2717">
        <v>30.17</v>
      </c>
      <c r="N2717">
        <v>322</v>
      </c>
      <c r="O2717">
        <v>0</v>
      </c>
    </row>
    <row r="2718" spans="1:15" x14ac:dyDescent="0.3">
      <c r="A2718" t="s">
        <v>1721</v>
      </c>
      <c r="B2718" t="s">
        <v>25</v>
      </c>
      <c r="C2718">
        <v>37</v>
      </c>
      <c r="D2718" t="s">
        <v>37</v>
      </c>
      <c r="E2718" t="s">
        <v>31</v>
      </c>
      <c r="F2718" t="s">
        <v>128</v>
      </c>
      <c r="G2718">
        <v>1927.77</v>
      </c>
      <c r="H2718">
        <v>5</v>
      </c>
      <c r="I2718" s="1">
        <v>45258</v>
      </c>
      <c r="J2718" t="s">
        <v>33</v>
      </c>
      <c r="K2718">
        <v>52.63</v>
      </c>
      <c r="L2718">
        <v>0</v>
      </c>
      <c r="M2718">
        <v>38.25</v>
      </c>
      <c r="N2718">
        <v>238</v>
      </c>
      <c r="O2718">
        <f t="shared" si="42"/>
        <v>9600.6</v>
      </c>
    </row>
    <row r="2719" spans="1:15" x14ac:dyDescent="0.3">
      <c r="A2719" t="s">
        <v>2369</v>
      </c>
      <c r="B2719" t="s">
        <v>15</v>
      </c>
      <c r="C2719">
        <v>23</v>
      </c>
      <c r="D2719" t="s">
        <v>67</v>
      </c>
      <c r="E2719" t="s">
        <v>41</v>
      </c>
      <c r="F2719" t="s">
        <v>1455</v>
      </c>
      <c r="G2719">
        <v>1780.07</v>
      </c>
      <c r="H2719">
        <v>3</v>
      </c>
      <c r="I2719" s="1">
        <v>45258</v>
      </c>
      <c r="J2719" t="s">
        <v>28</v>
      </c>
      <c r="K2719">
        <v>2.84</v>
      </c>
      <c r="L2719">
        <v>1</v>
      </c>
      <c r="M2719">
        <v>39.43</v>
      </c>
      <c r="N2719">
        <v>180</v>
      </c>
      <c r="O2719">
        <v>0</v>
      </c>
    </row>
    <row r="2720" spans="1:15" x14ac:dyDescent="0.3">
      <c r="A2720" t="s">
        <v>2554</v>
      </c>
      <c r="B2720" t="s">
        <v>15</v>
      </c>
      <c r="C2720">
        <v>56</v>
      </c>
      <c r="D2720" t="s">
        <v>67</v>
      </c>
      <c r="E2720" t="s">
        <v>26</v>
      </c>
      <c r="F2720" t="s">
        <v>2371</v>
      </c>
      <c r="G2720">
        <v>2704.02</v>
      </c>
      <c r="H2720">
        <v>4</v>
      </c>
      <c r="I2720" s="1">
        <v>45258</v>
      </c>
      <c r="J2720" t="s">
        <v>23</v>
      </c>
      <c r="K2720">
        <v>57.19</v>
      </c>
      <c r="L2720">
        <v>0</v>
      </c>
      <c r="M2720">
        <v>11.25</v>
      </c>
      <c r="N2720">
        <v>168</v>
      </c>
      <c r="O2720">
        <f t="shared" si="42"/>
        <v>10804.83</v>
      </c>
    </row>
    <row r="2721" spans="1:15" x14ac:dyDescent="0.3">
      <c r="A2721" t="s">
        <v>2635</v>
      </c>
      <c r="B2721" t="s">
        <v>15</v>
      </c>
      <c r="C2721">
        <v>56</v>
      </c>
      <c r="D2721" t="s">
        <v>67</v>
      </c>
      <c r="E2721" t="s">
        <v>41</v>
      </c>
      <c r="F2721" t="s">
        <v>1192</v>
      </c>
      <c r="G2721">
        <v>1148.5899999999999</v>
      </c>
      <c r="H2721">
        <v>2</v>
      </c>
      <c r="I2721" s="1">
        <v>45258</v>
      </c>
      <c r="J2721" t="s">
        <v>19</v>
      </c>
      <c r="K2721">
        <v>9.02</v>
      </c>
      <c r="L2721">
        <v>0</v>
      </c>
      <c r="M2721">
        <v>1.41</v>
      </c>
      <c r="N2721">
        <v>306</v>
      </c>
      <c r="O2721">
        <f t="shared" si="42"/>
        <v>2295.77</v>
      </c>
    </row>
    <row r="2722" spans="1:15" x14ac:dyDescent="0.3">
      <c r="A2722" t="s">
        <v>2923</v>
      </c>
      <c r="B2722" t="s">
        <v>25</v>
      </c>
      <c r="C2722">
        <v>28</v>
      </c>
      <c r="D2722" t="s">
        <v>16</v>
      </c>
      <c r="E2722" t="s">
        <v>26</v>
      </c>
      <c r="F2722" t="s">
        <v>673</v>
      </c>
      <c r="G2722">
        <v>4146.88</v>
      </c>
      <c r="H2722">
        <v>3</v>
      </c>
      <c r="I2722" s="1">
        <v>45258</v>
      </c>
      <c r="J2722" t="s">
        <v>28</v>
      </c>
      <c r="K2722">
        <v>51.57</v>
      </c>
      <c r="L2722">
        <v>0</v>
      </c>
      <c r="M2722">
        <v>46.78</v>
      </c>
      <c r="N2722">
        <v>183</v>
      </c>
      <c r="O2722">
        <f t="shared" si="42"/>
        <v>12393.859999999999</v>
      </c>
    </row>
    <row r="2723" spans="1:15" x14ac:dyDescent="0.3">
      <c r="A2723" t="s">
        <v>3036</v>
      </c>
      <c r="B2723" t="s">
        <v>15</v>
      </c>
      <c r="C2723">
        <v>22</v>
      </c>
      <c r="D2723" t="s">
        <v>37</v>
      </c>
      <c r="E2723" t="s">
        <v>38</v>
      </c>
      <c r="F2723" t="s">
        <v>354</v>
      </c>
      <c r="G2723">
        <v>1897.71</v>
      </c>
      <c r="H2723">
        <v>2</v>
      </c>
      <c r="I2723" s="1">
        <v>45258</v>
      </c>
      <c r="J2723" t="s">
        <v>23</v>
      </c>
      <c r="K2723">
        <v>56.23</v>
      </c>
      <c r="L2723">
        <v>1</v>
      </c>
      <c r="M2723">
        <v>36.200000000000003</v>
      </c>
      <c r="N2723">
        <v>500</v>
      </c>
      <c r="O2723">
        <v>0</v>
      </c>
    </row>
    <row r="2724" spans="1:15" x14ac:dyDescent="0.3">
      <c r="A2724" t="s">
        <v>3869</v>
      </c>
      <c r="B2724" t="s">
        <v>15</v>
      </c>
      <c r="C2724">
        <v>38</v>
      </c>
      <c r="D2724" t="s">
        <v>21</v>
      </c>
      <c r="E2724" t="s">
        <v>31</v>
      </c>
      <c r="F2724" t="s">
        <v>477</v>
      </c>
      <c r="G2724">
        <v>3529.34</v>
      </c>
      <c r="H2724">
        <v>1</v>
      </c>
      <c r="I2724" s="1">
        <v>45258</v>
      </c>
      <c r="J2724" t="s">
        <v>23</v>
      </c>
      <c r="K2724">
        <v>19.47</v>
      </c>
      <c r="L2724">
        <v>1</v>
      </c>
      <c r="M2724">
        <v>8.93</v>
      </c>
      <c r="N2724">
        <v>207</v>
      </c>
      <c r="O2724">
        <v>0</v>
      </c>
    </row>
    <row r="2725" spans="1:15" x14ac:dyDescent="0.3">
      <c r="A2725" t="s">
        <v>3886</v>
      </c>
      <c r="B2725" t="s">
        <v>15</v>
      </c>
      <c r="C2725">
        <v>54</v>
      </c>
      <c r="D2725" t="s">
        <v>30</v>
      </c>
      <c r="E2725" t="s">
        <v>26</v>
      </c>
      <c r="F2725" t="s">
        <v>260</v>
      </c>
      <c r="G2725">
        <v>4016.34</v>
      </c>
      <c r="H2725">
        <v>4</v>
      </c>
      <c r="I2725" s="1">
        <v>45258</v>
      </c>
      <c r="J2725" t="s">
        <v>23</v>
      </c>
      <c r="K2725">
        <v>12.06</v>
      </c>
      <c r="L2725">
        <v>0</v>
      </c>
      <c r="M2725">
        <v>0.89</v>
      </c>
      <c r="N2725">
        <v>78</v>
      </c>
      <c r="O2725">
        <f t="shared" si="42"/>
        <v>16064.470000000001</v>
      </c>
    </row>
    <row r="2726" spans="1:15" x14ac:dyDescent="0.3">
      <c r="A2726" t="s">
        <v>71</v>
      </c>
      <c r="B2726" t="s">
        <v>25</v>
      </c>
      <c r="C2726">
        <v>23</v>
      </c>
      <c r="D2726" t="s">
        <v>67</v>
      </c>
      <c r="E2726" t="s">
        <v>17</v>
      </c>
      <c r="F2726" t="s">
        <v>72</v>
      </c>
      <c r="G2726">
        <v>2529.9299999999998</v>
      </c>
      <c r="H2726">
        <v>3</v>
      </c>
      <c r="I2726" s="1">
        <v>45259</v>
      </c>
      <c r="J2726" t="s">
        <v>53</v>
      </c>
      <c r="K2726">
        <v>41.45</v>
      </c>
      <c r="L2726">
        <v>0</v>
      </c>
      <c r="M2726">
        <v>14.8</v>
      </c>
      <c r="N2726">
        <v>480</v>
      </c>
      <c r="O2726">
        <f t="shared" si="42"/>
        <v>7574.9899999999989</v>
      </c>
    </row>
    <row r="2727" spans="1:15" x14ac:dyDescent="0.3">
      <c r="A2727" t="s">
        <v>773</v>
      </c>
      <c r="B2727" t="s">
        <v>15</v>
      </c>
      <c r="C2727">
        <v>20</v>
      </c>
      <c r="D2727" t="s">
        <v>30</v>
      </c>
      <c r="E2727" t="s">
        <v>31</v>
      </c>
      <c r="F2727" t="s">
        <v>360</v>
      </c>
      <c r="G2727">
        <v>2039</v>
      </c>
      <c r="H2727">
        <v>1</v>
      </c>
      <c r="I2727" s="1">
        <v>45259</v>
      </c>
      <c r="J2727" t="s">
        <v>19</v>
      </c>
      <c r="K2727">
        <v>30.27</v>
      </c>
      <c r="L2727">
        <v>1</v>
      </c>
      <c r="M2727">
        <v>18.57</v>
      </c>
      <c r="N2727">
        <v>19</v>
      </c>
      <c r="O2727">
        <v>0</v>
      </c>
    </row>
    <row r="2728" spans="1:15" x14ac:dyDescent="0.3">
      <c r="A2728" t="s">
        <v>807</v>
      </c>
      <c r="B2728" t="s">
        <v>25</v>
      </c>
      <c r="C2728">
        <v>24</v>
      </c>
      <c r="D2728" t="s">
        <v>21</v>
      </c>
      <c r="E2728" t="s">
        <v>38</v>
      </c>
      <c r="F2728" t="s">
        <v>808</v>
      </c>
      <c r="G2728">
        <v>1047.5899999999999</v>
      </c>
      <c r="H2728">
        <v>3</v>
      </c>
      <c r="I2728" s="1">
        <v>45259</v>
      </c>
      <c r="J2728" t="s">
        <v>33</v>
      </c>
      <c r="K2728">
        <v>42.99</v>
      </c>
      <c r="L2728">
        <v>0</v>
      </c>
      <c r="M2728">
        <v>31.05</v>
      </c>
      <c r="N2728">
        <v>325</v>
      </c>
      <c r="O2728">
        <f t="shared" si="42"/>
        <v>3111.7199999999993</v>
      </c>
    </row>
    <row r="2729" spans="1:15" x14ac:dyDescent="0.3">
      <c r="A2729" t="s">
        <v>898</v>
      </c>
      <c r="B2729" t="s">
        <v>25</v>
      </c>
      <c r="C2729">
        <v>39</v>
      </c>
      <c r="D2729" t="s">
        <v>67</v>
      </c>
      <c r="E2729" t="s">
        <v>17</v>
      </c>
      <c r="F2729" t="s">
        <v>808</v>
      </c>
      <c r="G2729">
        <v>1812.73</v>
      </c>
      <c r="H2729">
        <v>5</v>
      </c>
      <c r="I2729" s="1">
        <v>45259</v>
      </c>
      <c r="J2729" t="s">
        <v>33</v>
      </c>
      <c r="K2729">
        <v>13.81</v>
      </c>
      <c r="L2729">
        <v>0</v>
      </c>
      <c r="M2729">
        <v>3.29</v>
      </c>
      <c r="N2729">
        <v>471</v>
      </c>
      <c r="O2729">
        <f t="shared" si="42"/>
        <v>9060.3599999999988</v>
      </c>
    </row>
    <row r="2730" spans="1:15" x14ac:dyDescent="0.3">
      <c r="A2730" t="s">
        <v>1734</v>
      </c>
      <c r="B2730" t="s">
        <v>15</v>
      </c>
      <c r="C2730">
        <v>18</v>
      </c>
      <c r="D2730" t="s">
        <v>67</v>
      </c>
      <c r="E2730" t="s">
        <v>31</v>
      </c>
      <c r="F2730" t="s">
        <v>114</v>
      </c>
      <c r="G2730">
        <v>4439.34</v>
      </c>
      <c r="H2730">
        <v>5</v>
      </c>
      <c r="I2730" s="1">
        <v>45259</v>
      </c>
      <c r="J2730" t="s">
        <v>33</v>
      </c>
      <c r="K2730">
        <v>14.44</v>
      </c>
      <c r="L2730">
        <v>1</v>
      </c>
      <c r="M2730">
        <v>34.590000000000003</v>
      </c>
      <c r="N2730">
        <v>404</v>
      </c>
      <c r="O2730">
        <v>0</v>
      </c>
    </row>
    <row r="2731" spans="1:15" x14ac:dyDescent="0.3">
      <c r="A2731" t="s">
        <v>2713</v>
      </c>
      <c r="B2731" t="s">
        <v>25</v>
      </c>
      <c r="C2731">
        <v>18</v>
      </c>
      <c r="D2731" t="s">
        <v>67</v>
      </c>
      <c r="E2731" t="s">
        <v>26</v>
      </c>
      <c r="F2731" t="s">
        <v>449</v>
      </c>
      <c r="G2731">
        <v>2104.86</v>
      </c>
      <c r="H2731">
        <v>4</v>
      </c>
      <c r="I2731" s="1">
        <v>45259</v>
      </c>
      <c r="J2731" t="s">
        <v>53</v>
      </c>
      <c r="K2731">
        <v>57.35</v>
      </c>
      <c r="L2731">
        <v>0</v>
      </c>
      <c r="M2731">
        <v>41.22</v>
      </c>
      <c r="N2731">
        <v>40</v>
      </c>
      <c r="O2731">
        <f t="shared" si="42"/>
        <v>8378.2200000000012</v>
      </c>
    </row>
    <row r="2732" spans="1:15" x14ac:dyDescent="0.3">
      <c r="A2732" t="s">
        <v>2855</v>
      </c>
      <c r="B2732" t="s">
        <v>15</v>
      </c>
      <c r="C2732">
        <v>29</v>
      </c>
      <c r="D2732" t="s">
        <v>37</v>
      </c>
      <c r="E2732" t="s">
        <v>17</v>
      </c>
      <c r="F2732" t="s">
        <v>1983</v>
      </c>
      <c r="G2732">
        <v>2386.89</v>
      </c>
      <c r="H2732">
        <v>1</v>
      </c>
      <c r="I2732" s="1">
        <v>45259</v>
      </c>
      <c r="J2732" t="s">
        <v>19</v>
      </c>
      <c r="K2732">
        <v>32.200000000000003</v>
      </c>
      <c r="L2732">
        <v>1</v>
      </c>
      <c r="M2732">
        <v>35.270000000000003</v>
      </c>
      <c r="N2732">
        <v>13</v>
      </c>
      <c r="O2732">
        <v>0</v>
      </c>
    </row>
    <row r="2733" spans="1:15" x14ac:dyDescent="0.3">
      <c r="A2733" t="s">
        <v>3713</v>
      </c>
      <c r="B2733" t="s">
        <v>15</v>
      </c>
      <c r="C2733">
        <v>56</v>
      </c>
      <c r="D2733" t="s">
        <v>37</v>
      </c>
      <c r="E2733" t="s">
        <v>17</v>
      </c>
      <c r="F2733" t="s">
        <v>760</v>
      </c>
      <c r="G2733">
        <v>550.38</v>
      </c>
      <c r="H2733">
        <v>3</v>
      </c>
      <c r="I2733" s="1">
        <v>45259</v>
      </c>
      <c r="J2733" t="s">
        <v>19</v>
      </c>
      <c r="K2733">
        <v>23.78</v>
      </c>
      <c r="L2733">
        <v>1</v>
      </c>
      <c r="M2733">
        <v>36.71</v>
      </c>
      <c r="N2733">
        <v>491</v>
      </c>
      <c r="O2733">
        <v>0</v>
      </c>
    </row>
    <row r="2734" spans="1:15" x14ac:dyDescent="0.3">
      <c r="A2734" t="s">
        <v>3857</v>
      </c>
      <c r="B2734" t="s">
        <v>15</v>
      </c>
      <c r="C2734">
        <v>44</v>
      </c>
      <c r="D2734" t="s">
        <v>30</v>
      </c>
      <c r="E2734" t="s">
        <v>38</v>
      </c>
      <c r="F2734" t="s">
        <v>2111</v>
      </c>
      <c r="G2734">
        <v>2737.96</v>
      </c>
      <c r="H2734">
        <v>4</v>
      </c>
      <c r="I2734" s="1">
        <v>45259</v>
      </c>
      <c r="J2734" t="s">
        <v>19</v>
      </c>
      <c r="K2734">
        <v>60</v>
      </c>
      <c r="L2734">
        <v>1</v>
      </c>
      <c r="M2734">
        <v>9</v>
      </c>
      <c r="N2734">
        <v>397</v>
      </c>
      <c r="O2734">
        <v>0</v>
      </c>
    </row>
    <row r="2735" spans="1:15" x14ac:dyDescent="0.3">
      <c r="A2735" t="s">
        <v>1326</v>
      </c>
      <c r="B2735" t="s">
        <v>25</v>
      </c>
      <c r="C2735">
        <v>19</v>
      </c>
      <c r="D2735" t="s">
        <v>21</v>
      </c>
      <c r="E2735" t="s">
        <v>31</v>
      </c>
      <c r="F2735" t="s">
        <v>1128</v>
      </c>
      <c r="G2735">
        <v>4963.96</v>
      </c>
      <c r="H2735">
        <v>2</v>
      </c>
      <c r="I2735" s="1">
        <v>45260</v>
      </c>
      <c r="J2735" t="s">
        <v>53</v>
      </c>
      <c r="K2735">
        <v>55.55</v>
      </c>
      <c r="L2735">
        <v>0</v>
      </c>
      <c r="M2735">
        <v>25.64</v>
      </c>
      <c r="N2735">
        <v>122</v>
      </c>
      <c r="O2735">
        <f t="shared" si="42"/>
        <v>9902.2800000000007</v>
      </c>
    </row>
    <row r="2736" spans="1:15" x14ac:dyDescent="0.3">
      <c r="A2736" t="s">
        <v>1355</v>
      </c>
      <c r="B2736" t="s">
        <v>25</v>
      </c>
      <c r="C2736">
        <v>52</v>
      </c>
      <c r="D2736" t="s">
        <v>67</v>
      </c>
      <c r="E2736" t="s">
        <v>26</v>
      </c>
      <c r="F2736" t="s">
        <v>1356</v>
      </c>
      <c r="G2736">
        <v>1981.6</v>
      </c>
      <c r="H2736">
        <v>5</v>
      </c>
      <c r="I2736" s="1">
        <v>45260</v>
      </c>
      <c r="J2736" t="s">
        <v>19</v>
      </c>
      <c r="K2736">
        <v>20.100000000000001</v>
      </c>
      <c r="L2736">
        <v>1</v>
      </c>
      <c r="M2736">
        <v>48.6</v>
      </c>
      <c r="N2736">
        <v>78</v>
      </c>
      <c r="O2736">
        <v>0</v>
      </c>
    </row>
    <row r="2737" spans="1:15" x14ac:dyDescent="0.3">
      <c r="A2737" t="s">
        <v>1899</v>
      </c>
      <c r="B2737" t="s">
        <v>15</v>
      </c>
      <c r="C2737">
        <v>21</v>
      </c>
      <c r="D2737" t="s">
        <v>67</v>
      </c>
      <c r="E2737" t="s">
        <v>38</v>
      </c>
      <c r="F2737" t="s">
        <v>159</v>
      </c>
      <c r="G2737">
        <v>4863.58</v>
      </c>
      <c r="H2737">
        <v>1</v>
      </c>
      <c r="I2737" s="1">
        <v>45260</v>
      </c>
      <c r="J2737" t="s">
        <v>19</v>
      </c>
      <c r="K2737">
        <v>46.59</v>
      </c>
      <c r="L2737">
        <v>0</v>
      </c>
      <c r="M2737">
        <v>47.78</v>
      </c>
      <c r="N2737">
        <v>410</v>
      </c>
      <c r="O2737">
        <f t="shared" si="42"/>
        <v>4815.8</v>
      </c>
    </row>
    <row r="2738" spans="1:15" x14ac:dyDescent="0.3">
      <c r="A2738" t="s">
        <v>3288</v>
      </c>
      <c r="B2738" t="s">
        <v>25</v>
      </c>
      <c r="C2738">
        <v>36</v>
      </c>
      <c r="D2738" t="s">
        <v>37</v>
      </c>
      <c r="E2738" t="s">
        <v>31</v>
      </c>
      <c r="F2738" t="s">
        <v>176</v>
      </c>
      <c r="G2738">
        <v>517.47</v>
      </c>
      <c r="H2738">
        <v>1</v>
      </c>
      <c r="I2738" s="1">
        <v>45260</v>
      </c>
      <c r="J2738" t="s">
        <v>53</v>
      </c>
      <c r="K2738">
        <v>13.64</v>
      </c>
      <c r="L2738">
        <v>0</v>
      </c>
      <c r="M2738">
        <v>1.7</v>
      </c>
      <c r="N2738">
        <v>270</v>
      </c>
      <c r="O2738">
        <f t="shared" si="42"/>
        <v>515.77</v>
      </c>
    </row>
    <row r="2739" spans="1:15" x14ac:dyDescent="0.3">
      <c r="A2739" t="s">
        <v>632</v>
      </c>
      <c r="B2739" t="s">
        <v>25</v>
      </c>
      <c r="C2739">
        <v>25</v>
      </c>
      <c r="D2739" t="s">
        <v>30</v>
      </c>
      <c r="E2739" t="s">
        <v>38</v>
      </c>
      <c r="F2739" t="s">
        <v>633</v>
      </c>
      <c r="G2739">
        <v>3859.34</v>
      </c>
      <c r="H2739">
        <v>4</v>
      </c>
      <c r="I2739" s="1">
        <v>45261</v>
      </c>
      <c r="J2739" t="s">
        <v>28</v>
      </c>
      <c r="K2739">
        <v>29.05</v>
      </c>
      <c r="L2739">
        <v>0</v>
      </c>
      <c r="M2739">
        <v>34.65</v>
      </c>
      <c r="N2739">
        <v>282</v>
      </c>
      <c r="O2739">
        <f t="shared" si="42"/>
        <v>15402.710000000001</v>
      </c>
    </row>
    <row r="2740" spans="1:15" x14ac:dyDescent="0.3">
      <c r="A2740" t="s">
        <v>1526</v>
      </c>
      <c r="B2740" t="s">
        <v>25</v>
      </c>
      <c r="C2740">
        <v>59</v>
      </c>
      <c r="D2740" t="s">
        <v>67</v>
      </c>
      <c r="E2740" t="s">
        <v>26</v>
      </c>
      <c r="F2740" t="s">
        <v>86</v>
      </c>
      <c r="G2740">
        <v>2000.77</v>
      </c>
      <c r="H2740">
        <v>5</v>
      </c>
      <c r="I2740" s="1">
        <v>45261</v>
      </c>
      <c r="J2740" t="s">
        <v>53</v>
      </c>
      <c r="K2740">
        <v>55.55</v>
      </c>
      <c r="L2740">
        <v>1</v>
      </c>
      <c r="M2740">
        <v>7.08</v>
      </c>
      <c r="N2740">
        <v>101</v>
      </c>
      <c r="O2740">
        <v>0</v>
      </c>
    </row>
    <row r="2741" spans="1:15" x14ac:dyDescent="0.3">
      <c r="A2741" t="s">
        <v>1625</v>
      </c>
      <c r="B2741" t="s">
        <v>25</v>
      </c>
      <c r="C2741">
        <v>35</v>
      </c>
      <c r="D2741" t="s">
        <v>16</v>
      </c>
      <c r="E2741" t="s">
        <v>41</v>
      </c>
      <c r="F2741" t="s">
        <v>625</v>
      </c>
      <c r="G2741">
        <v>2636.16</v>
      </c>
      <c r="H2741">
        <v>5</v>
      </c>
      <c r="I2741" s="1">
        <v>45261</v>
      </c>
      <c r="J2741" t="s">
        <v>23</v>
      </c>
      <c r="K2741">
        <v>57.41</v>
      </c>
      <c r="L2741">
        <v>0</v>
      </c>
      <c r="M2741">
        <v>38.869999999999997</v>
      </c>
      <c r="N2741">
        <v>101</v>
      </c>
      <c r="O2741">
        <f t="shared" si="42"/>
        <v>13141.929999999998</v>
      </c>
    </row>
    <row r="2742" spans="1:15" x14ac:dyDescent="0.3">
      <c r="A2742" t="s">
        <v>1732</v>
      </c>
      <c r="B2742" t="s">
        <v>25</v>
      </c>
      <c r="C2742">
        <v>57</v>
      </c>
      <c r="D2742" t="s">
        <v>21</v>
      </c>
      <c r="E2742" t="s">
        <v>38</v>
      </c>
      <c r="F2742" t="s">
        <v>588</v>
      </c>
      <c r="G2742">
        <v>4907.29</v>
      </c>
      <c r="H2742">
        <v>2</v>
      </c>
      <c r="I2742" s="1">
        <v>45261</v>
      </c>
      <c r="J2742" t="s">
        <v>28</v>
      </c>
      <c r="K2742">
        <v>13.3</v>
      </c>
      <c r="L2742">
        <v>0</v>
      </c>
      <c r="M2742">
        <v>39.14</v>
      </c>
      <c r="N2742">
        <v>407</v>
      </c>
      <c r="O2742">
        <f t="shared" si="42"/>
        <v>9775.44</v>
      </c>
    </row>
    <row r="2743" spans="1:15" x14ac:dyDescent="0.3">
      <c r="A2743" t="s">
        <v>2763</v>
      </c>
      <c r="B2743" t="s">
        <v>25</v>
      </c>
      <c r="C2743">
        <v>31</v>
      </c>
      <c r="D2743" t="s">
        <v>37</v>
      </c>
      <c r="E2743" t="s">
        <v>31</v>
      </c>
      <c r="F2743" t="s">
        <v>108</v>
      </c>
      <c r="G2743">
        <v>3221.65</v>
      </c>
      <c r="H2743">
        <v>5</v>
      </c>
      <c r="I2743" s="1">
        <v>45261</v>
      </c>
      <c r="J2743" t="s">
        <v>28</v>
      </c>
      <c r="K2743">
        <v>32.450000000000003</v>
      </c>
      <c r="L2743">
        <v>0</v>
      </c>
      <c r="M2743">
        <v>32.36</v>
      </c>
      <c r="N2743">
        <v>297</v>
      </c>
      <c r="O2743">
        <f t="shared" si="42"/>
        <v>16075.89</v>
      </c>
    </row>
    <row r="2744" spans="1:15" x14ac:dyDescent="0.3">
      <c r="A2744" t="s">
        <v>3844</v>
      </c>
      <c r="B2744" t="s">
        <v>15</v>
      </c>
      <c r="C2744">
        <v>37</v>
      </c>
      <c r="D2744" t="s">
        <v>21</v>
      </c>
      <c r="E2744" t="s">
        <v>26</v>
      </c>
      <c r="F2744" t="s">
        <v>3392</v>
      </c>
      <c r="G2744">
        <v>1735.26</v>
      </c>
      <c r="H2744">
        <v>2</v>
      </c>
      <c r="I2744" s="1">
        <v>45261</v>
      </c>
      <c r="J2744" t="s">
        <v>53</v>
      </c>
      <c r="K2744">
        <v>12.43</v>
      </c>
      <c r="L2744">
        <v>0</v>
      </c>
      <c r="M2744">
        <v>15.84</v>
      </c>
      <c r="N2744">
        <v>493</v>
      </c>
      <c r="O2744">
        <f t="shared" si="42"/>
        <v>3454.68</v>
      </c>
    </row>
    <row r="2745" spans="1:15" x14ac:dyDescent="0.3">
      <c r="A2745" t="s">
        <v>459</v>
      </c>
      <c r="B2745" t="s">
        <v>15</v>
      </c>
      <c r="C2745">
        <v>21</v>
      </c>
      <c r="D2745" t="s">
        <v>16</v>
      </c>
      <c r="E2745" t="s">
        <v>38</v>
      </c>
      <c r="F2745" t="s">
        <v>437</v>
      </c>
      <c r="G2745">
        <v>3258.27</v>
      </c>
      <c r="H2745">
        <v>5</v>
      </c>
      <c r="I2745" s="1">
        <v>45262</v>
      </c>
      <c r="J2745" t="s">
        <v>33</v>
      </c>
      <c r="K2745">
        <v>39.159999999999997</v>
      </c>
      <c r="L2745">
        <v>1</v>
      </c>
      <c r="M2745">
        <v>14.05</v>
      </c>
      <c r="N2745">
        <v>334</v>
      </c>
      <c r="O2745">
        <v>0</v>
      </c>
    </row>
    <row r="2746" spans="1:15" x14ac:dyDescent="0.3">
      <c r="A2746" t="s">
        <v>1094</v>
      </c>
      <c r="B2746" t="s">
        <v>25</v>
      </c>
      <c r="C2746">
        <v>18</v>
      </c>
      <c r="D2746" t="s">
        <v>37</v>
      </c>
      <c r="E2746" t="s">
        <v>26</v>
      </c>
      <c r="F2746" t="s">
        <v>952</v>
      </c>
      <c r="G2746">
        <v>3822.96</v>
      </c>
      <c r="H2746">
        <v>2</v>
      </c>
      <c r="I2746" s="1">
        <v>45262</v>
      </c>
      <c r="J2746" t="s">
        <v>23</v>
      </c>
      <c r="K2746">
        <v>17.920000000000002</v>
      </c>
      <c r="L2746">
        <v>0</v>
      </c>
      <c r="M2746">
        <v>39.29</v>
      </c>
      <c r="N2746">
        <v>243</v>
      </c>
      <c r="O2746">
        <f t="shared" si="42"/>
        <v>7606.63</v>
      </c>
    </row>
    <row r="2747" spans="1:15" x14ac:dyDescent="0.3">
      <c r="A2747" t="s">
        <v>1186</v>
      </c>
      <c r="B2747" t="s">
        <v>25</v>
      </c>
      <c r="C2747">
        <v>57</v>
      </c>
      <c r="D2747" t="s">
        <v>37</v>
      </c>
      <c r="E2747" t="s">
        <v>38</v>
      </c>
      <c r="F2747" t="s">
        <v>735</v>
      </c>
      <c r="G2747">
        <v>1661.54</v>
      </c>
      <c r="H2747">
        <v>5</v>
      </c>
      <c r="I2747" s="1">
        <v>45262</v>
      </c>
      <c r="J2747" t="s">
        <v>33</v>
      </c>
      <c r="K2747">
        <v>9.0299999999999994</v>
      </c>
      <c r="L2747">
        <v>0</v>
      </c>
      <c r="M2747">
        <v>42.54</v>
      </c>
      <c r="N2747">
        <v>329</v>
      </c>
      <c r="O2747">
        <f t="shared" si="42"/>
        <v>8265.16</v>
      </c>
    </row>
    <row r="2748" spans="1:15" x14ac:dyDescent="0.3">
      <c r="A2748" t="s">
        <v>1619</v>
      </c>
      <c r="B2748" t="s">
        <v>25</v>
      </c>
      <c r="C2748">
        <v>19</v>
      </c>
      <c r="D2748" t="s">
        <v>37</v>
      </c>
      <c r="E2748" t="s">
        <v>41</v>
      </c>
      <c r="F2748" t="s">
        <v>1620</v>
      </c>
      <c r="G2748">
        <v>4874.58</v>
      </c>
      <c r="H2748">
        <v>4</v>
      </c>
      <c r="I2748" s="1">
        <v>45262</v>
      </c>
      <c r="J2748" t="s">
        <v>23</v>
      </c>
      <c r="K2748">
        <v>32.85</v>
      </c>
      <c r="L2748">
        <v>0</v>
      </c>
      <c r="M2748">
        <v>38.71</v>
      </c>
      <c r="N2748">
        <v>125</v>
      </c>
      <c r="O2748">
        <f t="shared" si="42"/>
        <v>19459.61</v>
      </c>
    </row>
    <row r="2749" spans="1:15" x14ac:dyDescent="0.3">
      <c r="A2749" t="s">
        <v>1667</v>
      </c>
      <c r="B2749" t="s">
        <v>25</v>
      </c>
      <c r="C2749">
        <v>60</v>
      </c>
      <c r="D2749" t="s">
        <v>67</v>
      </c>
      <c r="E2749" t="s">
        <v>31</v>
      </c>
      <c r="F2749" t="s">
        <v>644</v>
      </c>
      <c r="G2749">
        <v>4942.82</v>
      </c>
      <c r="H2749">
        <v>1</v>
      </c>
      <c r="I2749" s="1">
        <v>45262</v>
      </c>
      <c r="J2749" t="s">
        <v>19</v>
      </c>
      <c r="K2749">
        <v>58.89</v>
      </c>
      <c r="L2749">
        <v>1</v>
      </c>
      <c r="M2749">
        <v>9.23</v>
      </c>
      <c r="N2749">
        <v>452</v>
      </c>
      <c r="O2749">
        <v>0</v>
      </c>
    </row>
    <row r="2750" spans="1:15" x14ac:dyDescent="0.3">
      <c r="A2750" t="s">
        <v>1739</v>
      </c>
      <c r="B2750" t="s">
        <v>25</v>
      </c>
      <c r="C2750">
        <v>44</v>
      </c>
      <c r="D2750" t="s">
        <v>67</v>
      </c>
      <c r="E2750" t="s">
        <v>38</v>
      </c>
      <c r="F2750" t="s">
        <v>1658</v>
      </c>
      <c r="G2750">
        <v>4491.96</v>
      </c>
      <c r="H2750">
        <v>5</v>
      </c>
      <c r="I2750" s="1">
        <v>45262</v>
      </c>
      <c r="J2750" t="s">
        <v>23</v>
      </c>
      <c r="K2750">
        <v>2.31</v>
      </c>
      <c r="L2750">
        <v>0</v>
      </c>
      <c r="M2750">
        <v>47.32</v>
      </c>
      <c r="N2750">
        <v>126</v>
      </c>
      <c r="O2750">
        <f t="shared" si="42"/>
        <v>22412.48</v>
      </c>
    </row>
    <row r="2751" spans="1:15" x14ac:dyDescent="0.3">
      <c r="A2751" t="s">
        <v>2166</v>
      </c>
      <c r="B2751" t="s">
        <v>25</v>
      </c>
      <c r="C2751">
        <v>37</v>
      </c>
      <c r="D2751" t="s">
        <v>21</v>
      </c>
      <c r="E2751" t="s">
        <v>31</v>
      </c>
      <c r="F2751" t="s">
        <v>1301</v>
      </c>
      <c r="G2751">
        <v>1199.06</v>
      </c>
      <c r="H2751">
        <v>5</v>
      </c>
      <c r="I2751" s="1">
        <v>45262</v>
      </c>
      <c r="J2751" t="s">
        <v>53</v>
      </c>
      <c r="K2751">
        <v>12.67</v>
      </c>
      <c r="L2751">
        <v>0</v>
      </c>
      <c r="M2751">
        <v>3.01</v>
      </c>
      <c r="N2751">
        <v>41</v>
      </c>
      <c r="O2751">
        <f t="shared" si="42"/>
        <v>5992.2899999999991</v>
      </c>
    </row>
    <row r="2752" spans="1:15" x14ac:dyDescent="0.3">
      <c r="A2752" t="s">
        <v>3285</v>
      </c>
      <c r="B2752" t="s">
        <v>15</v>
      </c>
      <c r="C2752">
        <v>53</v>
      </c>
      <c r="D2752" t="s">
        <v>37</v>
      </c>
      <c r="E2752" t="s">
        <v>41</v>
      </c>
      <c r="F2752" t="s">
        <v>2798</v>
      </c>
      <c r="G2752">
        <v>2990.21</v>
      </c>
      <c r="H2752">
        <v>1</v>
      </c>
      <c r="I2752" s="1">
        <v>45262</v>
      </c>
      <c r="J2752" t="s">
        <v>23</v>
      </c>
      <c r="K2752">
        <v>51.66</v>
      </c>
      <c r="L2752">
        <v>0</v>
      </c>
      <c r="M2752">
        <v>7.75</v>
      </c>
      <c r="N2752">
        <v>243</v>
      </c>
      <c r="O2752">
        <f t="shared" si="42"/>
        <v>2982.46</v>
      </c>
    </row>
    <row r="2753" spans="1:15" x14ac:dyDescent="0.3">
      <c r="A2753" t="s">
        <v>3499</v>
      </c>
      <c r="B2753" t="s">
        <v>15</v>
      </c>
      <c r="C2753">
        <v>49</v>
      </c>
      <c r="D2753" t="s">
        <v>37</v>
      </c>
      <c r="E2753" t="s">
        <v>17</v>
      </c>
      <c r="F2753" t="s">
        <v>3500</v>
      </c>
      <c r="G2753">
        <v>737.37</v>
      </c>
      <c r="H2753">
        <v>2</v>
      </c>
      <c r="I2753" s="1">
        <v>45262</v>
      </c>
      <c r="J2753" t="s">
        <v>33</v>
      </c>
      <c r="K2753">
        <v>21</v>
      </c>
      <c r="L2753">
        <v>1</v>
      </c>
      <c r="M2753">
        <v>43.36</v>
      </c>
      <c r="N2753">
        <v>191</v>
      </c>
      <c r="O2753">
        <v>0</v>
      </c>
    </row>
    <row r="2754" spans="1:15" x14ac:dyDescent="0.3">
      <c r="A2754" t="s">
        <v>1271</v>
      </c>
      <c r="B2754" t="s">
        <v>25</v>
      </c>
      <c r="C2754">
        <v>37</v>
      </c>
      <c r="D2754" t="s">
        <v>30</v>
      </c>
      <c r="E2754" t="s">
        <v>41</v>
      </c>
      <c r="F2754" t="s">
        <v>828</v>
      </c>
      <c r="G2754">
        <v>756.75</v>
      </c>
      <c r="H2754">
        <v>3</v>
      </c>
      <c r="I2754" s="1">
        <v>45263</v>
      </c>
      <c r="J2754" t="s">
        <v>19</v>
      </c>
      <c r="K2754">
        <v>4.9400000000000004</v>
      </c>
      <c r="L2754">
        <v>0</v>
      </c>
      <c r="M2754">
        <v>44.22</v>
      </c>
      <c r="N2754">
        <v>465</v>
      </c>
      <c r="O2754">
        <f t="shared" si="42"/>
        <v>2226.0300000000002</v>
      </c>
    </row>
    <row r="2755" spans="1:15" x14ac:dyDescent="0.3">
      <c r="A2755" t="s">
        <v>1998</v>
      </c>
      <c r="B2755" t="s">
        <v>15</v>
      </c>
      <c r="C2755">
        <v>38</v>
      </c>
      <c r="D2755" t="s">
        <v>21</v>
      </c>
      <c r="E2755" t="s">
        <v>38</v>
      </c>
      <c r="F2755" t="s">
        <v>1214</v>
      </c>
      <c r="G2755">
        <v>2866.86</v>
      </c>
      <c r="H2755">
        <v>4</v>
      </c>
      <c r="I2755" s="1">
        <v>45263</v>
      </c>
      <c r="J2755" t="s">
        <v>53</v>
      </c>
      <c r="K2755">
        <v>19.52</v>
      </c>
      <c r="L2755">
        <v>0</v>
      </c>
      <c r="M2755">
        <v>23.44</v>
      </c>
      <c r="N2755">
        <v>182</v>
      </c>
      <c r="O2755">
        <f t="shared" ref="O2755:O2818" si="43">(G2755 * H2755) - M2755</f>
        <v>11444</v>
      </c>
    </row>
    <row r="2756" spans="1:15" x14ac:dyDescent="0.3">
      <c r="A2756" t="s">
        <v>2207</v>
      </c>
      <c r="B2756" t="s">
        <v>25</v>
      </c>
      <c r="C2756">
        <v>46</v>
      </c>
      <c r="D2756" t="s">
        <v>30</v>
      </c>
      <c r="E2756" t="s">
        <v>17</v>
      </c>
      <c r="F2756" t="s">
        <v>311</v>
      </c>
      <c r="G2756">
        <v>812.41</v>
      </c>
      <c r="H2756">
        <v>5</v>
      </c>
      <c r="I2756" s="1">
        <v>45263</v>
      </c>
      <c r="J2756" t="s">
        <v>28</v>
      </c>
      <c r="K2756">
        <v>23.01</v>
      </c>
      <c r="L2756">
        <v>1</v>
      </c>
      <c r="M2756">
        <v>46.13</v>
      </c>
      <c r="N2756">
        <v>221</v>
      </c>
      <c r="O2756">
        <v>0</v>
      </c>
    </row>
    <row r="2757" spans="1:15" x14ac:dyDescent="0.3">
      <c r="A2757" t="s">
        <v>2404</v>
      </c>
      <c r="B2757" t="s">
        <v>25</v>
      </c>
      <c r="C2757">
        <v>22</v>
      </c>
      <c r="D2757" t="s">
        <v>16</v>
      </c>
      <c r="E2757" t="s">
        <v>38</v>
      </c>
      <c r="F2757" t="s">
        <v>487</v>
      </c>
      <c r="G2757">
        <v>4664.05</v>
      </c>
      <c r="H2757">
        <v>5</v>
      </c>
      <c r="I2757" s="1">
        <v>45263</v>
      </c>
      <c r="J2757" t="s">
        <v>23</v>
      </c>
      <c r="K2757">
        <v>29.1</v>
      </c>
      <c r="L2757">
        <v>1</v>
      </c>
      <c r="M2757">
        <v>33.479999999999997</v>
      </c>
      <c r="N2757">
        <v>216</v>
      </c>
      <c r="O2757">
        <v>0</v>
      </c>
    </row>
    <row r="2758" spans="1:15" x14ac:dyDescent="0.3">
      <c r="A2758" t="s">
        <v>2456</v>
      </c>
      <c r="B2758" t="s">
        <v>15</v>
      </c>
      <c r="C2758">
        <v>40</v>
      </c>
      <c r="D2758" t="s">
        <v>37</v>
      </c>
      <c r="E2758" t="s">
        <v>38</v>
      </c>
      <c r="F2758" t="s">
        <v>1981</v>
      </c>
      <c r="G2758">
        <v>875.54</v>
      </c>
      <c r="H2758">
        <v>3</v>
      </c>
      <c r="I2758" s="1">
        <v>45263</v>
      </c>
      <c r="J2758" t="s">
        <v>33</v>
      </c>
      <c r="K2758">
        <v>8.42</v>
      </c>
      <c r="L2758">
        <v>0</v>
      </c>
      <c r="M2758">
        <v>43.42</v>
      </c>
      <c r="N2758">
        <v>355</v>
      </c>
      <c r="O2758">
        <f t="shared" si="43"/>
        <v>2583.1999999999998</v>
      </c>
    </row>
    <row r="2759" spans="1:15" x14ac:dyDescent="0.3">
      <c r="A2759" t="s">
        <v>2483</v>
      </c>
      <c r="B2759" t="s">
        <v>15</v>
      </c>
      <c r="C2759">
        <v>23</v>
      </c>
      <c r="D2759" t="s">
        <v>16</v>
      </c>
      <c r="E2759" t="s">
        <v>17</v>
      </c>
      <c r="F2759" t="s">
        <v>339</v>
      </c>
      <c r="G2759">
        <v>822.13</v>
      </c>
      <c r="H2759">
        <v>1</v>
      </c>
      <c r="I2759" s="1">
        <v>45263</v>
      </c>
      <c r="J2759" t="s">
        <v>53</v>
      </c>
      <c r="K2759">
        <v>52.24</v>
      </c>
      <c r="L2759">
        <v>1</v>
      </c>
      <c r="M2759">
        <v>18.600000000000001</v>
      </c>
      <c r="N2759">
        <v>354</v>
      </c>
      <c r="O2759">
        <v>0</v>
      </c>
    </row>
    <row r="2760" spans="1:15" x14ac:dyDescent="0.3">
      <c r="A2760" t="s">
        <v>3256</v>
      </c>
      <c r="B2760" t="s">
        <v>15</v>
      </c>
      <c r="C2760">
        <v>37</v>
      </c>
      <c r="D2760" t="s">
        <v>21</v>
      </c>
      <c r="E2760" t="s">
        <v>31</v>
      </c>
      <c r="F2760" t="s">
        <v>1966</v>
      </c>
      <c r="G2760">
        <v>2399.16</v>
      </c>
      <c r="H2760">
        <v>3</v>
      </c>
      <c r="I2760" s="1">
        <v>45263</v>
      </c>
      <c r="J2760" t="s">
        <v>23</v>
      </c>
      <c r="K2760">
        <v>5.94</v>
      </c>
      <c r="L2760">
        <v>1</v>
      </c>
      <c r="M2760">
        <v>37.130000000000003</v>
      </c>
      <c r="N2760">
        <v>146</v>
      </c>
      <c r="O2760">
        <v>0</v>
      </c>
    </row>
    <row r="2761" spans="1:15" x14ac:dyDescent="0.3">
      <c r="A2761" t="s">
        <v>3453</v>
      </c>
      <c r="B2761" t="s">
        <v>25</v>
      </c>
      <c r="C2761">
        <v>20</v>
      </c>
      <c r="D2761" t="s">
        <v>30</v>
      </c>
      <c r="E2761" t="s">
        <v>31</v>
      </c>
      <c r="F2761" t="s">
        <v>431</v>
      </c>
      <c r="G2761">
        <v>2788.63</v>
      </c>
      <c r="H2761">
        <v>4</v>
      </c>
      <c r="I2761" s="1">
        <v>45263</v>
      </c>
      <c r="J2761" t="s">
        <v>33</v>
      </c>
      <c r="K2761">
        <v>3.17</v>
      </c>
      <c r="L2761">
        <v>0</v>
      </c>
      <c r="M2761">
        <v>25.33</v>
      </c>
      <c r="N2761">
        <v>410</v>
      </c>
      <c r="O2761">
        <f t="shared" si="43"/>
        <v>11129.19</v>
      </c>
    </row>
    <row r="2762" spans="1:15" x14ac:dyDescent="0.3">
      <c r="A2762" t="s">
        <v>3649</v>
      </c>
      <c r="B2762" t="s">
        <v>25</v>
      </c>
      <c r="C2762">
        <v>53</v>
      </c>
      <c r="D2762" t="s">
        <v>67</v>
      </c>
      <c r="E2762" t="s">
        <v>17</v>
      </c>
      <c r="F2762" t="s">
        <v>735</v>
      </c>
      <c r="G2762">
        <v>1237.51</v>
      </c>
      <c r="H2762">
        <v>1</v>
      </c>
      <c r="I2762" s="1">
        <v>45263</v>
      </c>
      <c r="J2762" t="s">
        <v>19</v>
      </c>
      <c r="K2762">
        <v>49.04</v>
      </c>
      <c r="L2762">
        <v>0</v>
      </c>
      <c r="M2762">
        <v>22.97</v>
      </c>
      <c r="N2762">
        <v>163</v>
      </c>
      <c r="O2762">
        <f t="shared" si="43"/>
        <v>1214.54</v>
      </c>
    </row>
    <row r="2763" spans="1:15" x14ac:dyDescent="0.3">
      <c r="A2763" t="s">
        <v>3684</v>
      </c>
      <c r="B2763" t="s">
        <v>15</v>
      </c>
      <c r="C2763">
        <v>37</v>
      </c>
      <c r="D2763" t="s">
        <v>16</v>
      </c>
      <c r="E2763" t="s">
        <v>17</v>
      </c>
      <c r="F2763" t="s">
        <v>772</v>
      </c>
      <c r="G2763">
        <v>1963.13</v>
      </c>
      <c r="H2763">
        <v>4</v>
      </c>
      <c r="I2763" s="1">
        <v>45263</v>
      </c>
      <c r="J2763" t="s">
        <v>53</v>
      </c>
      <c r="K2763">
        <v>15.36</v>
      </c>
      <c r="L2763">
        <v>0</v>
      </c>
      <c r="M2763">
        <v>5.77</v>
      </c>
      <c r="N2763">
        <v>361</v>
      </c>
      <c r="O2763">
        <f t="shared" si="43"/>
        <v>7846.75</v>
      </c>
    </row>
    <row r="2764" spans="1:15" x14ac:dyDescent="0.3">
      <c r="A2764" t="s">
        <v>3706</v>
      </c>
      <c r="B2764" t="s">
        <v>25</v>
      </c>
      <c r="C2764">
        <v>19</v>
      </c>
      <c r="D2764" t="s">
        <v>67</v>
      </c>
      <c r="E2764" t="s">
        <v>41</v>
      </c>
      <c r="F2764" t="s">
        <v>1192</v>
      </c>
      <c r="G2764">
        <v>4848.01</v>
      </c>
      <c r="H2764">
        <v>4</v>
      </c>
      <c r="I2764" s="1">
        <v>45263</v>
      </c>
      <c r="J2764" t="s">
        <v>19</v>
      </c>
      <c r="K2764">
        <v>19.989999999999998</v>
      </c>
      <c r="L2764">
        <v>1</v>
      </c>
      <c r="M2764">
        <v>0.39</v>
      </c>
      <c r="N2764">
        <v>110</v>
      </c>
      <c r="O2764">
        <v>0</v>
      </c>
    </row>
    <row r="2765" spans="1:15" x14ac:dyDescent="0.3">
      <c r="A2765" t="s">
        <v>1260</v>
      </c>
      <c r="B2765" t="s">
        <v>15</v>
      </c>
      <c r="C2765">
        <v>34</v>
      </c>
      <c r="D2765" t="s">
        <v>16</v>
      </c>
      <c r="E2765" t="s">
        <v>38</v>
      </c>
      <c r="F2765" t="s">
        <v>1011</v>
      </c>
      <c r="G2765">
        <v>4564.57</v>
      </c>
      <c r="H2765">
        <v>2</v>
      </c>
      <c r="I2765" s="1">
        <v>45264</v>
      </c>
      <c r="J2765" t="s">
        <v>33</v>
      </c>
      <c r="K2765">
        <v>37.299999999999997</v>
      </c>
      <c r="L2765">
        <v>1</v>
      </c>
      <c r="M2765">
        <v>13.87</v>
      </c>
      <c r="N2765">
        <v>191</v>
      </c>
      <c r="O2765">
        <v>0</v>
      </c>
    </row>
    <row r="2766" spans="1:15" x14ac:dyDescent="0.3">
      <c r="A2766" t="s">
        <v>1427</v>
      </c>
      <c r="B2766" t="s">
        <v>15</v>
      </c>
      <c r="C2766">
        <v>31</v>
      </c>
      <c r="D2766" t="s">
        <v>67</v>
      </c>
      <c r="E2766" t="s">
        <v>38</v>
      </c>
      <c r="F2766" t="s">
        <v>1428</v>
      </c>
      <c r="G2766">
        <v>3842.29</v>
      </c>
      <c r="H2766">
        <v>4</v>
      </c>
      <c r="I2766" s="1">
        <v>45264</v>
      </c>
      <c r="J2766" t="s">
        <v>23</v>
      </c>
      <c r="K2766">
        <v>3.82</v>
      </c>
      <c r="L2766">
        <v>1</v>
      </c>
      <c r="M2766">
        <v>9.1999999999999993</v>
      </c>
      <c r="N2766">
        <v>231</v>
      </c>
      <c r="O2766">
        <v>0</v>
      </c>
    </row>
    <row r="2767" spans="1:15" x14ac:dyDescent="0.3">
      <c r="A2767" t="s">
        <v>1610</v>
      </c>
      <c r="B2767" t="s">
        <v>25</v>
      </c>
      <c r="C2767">
        <v>40</v>
      </c>
      <c r="D2767" t="s">
        <v>21</v>
      </c>
      <c r="E2767" t="s">
        <v>38</v>
      </c>
      <c r="F2767" t="s">
        <v>855</v>
      </c>
      <c r="G2767">
        <v>4605.1499999999996</v>
      </c>
      <c r="H2767">
        <v>5</v>
      </c>
      <c r="I2767" s="1">
        <v>45264</v>
      </c>
      <c r="J2767" t="s">
        <v>23</v>
      </c>
      <c r="K2767">
        <v>52.09</v>
      </c>
      <c r="L2767">
        <v>1</v>
      </c>
      <c r="M2767">
        <v>15.58</v>
      </c>
      <c r="N2767">
        <v>371</v>
      </c>
      <c r="O2767">
        <v>0</v>
      </c>
    </row>
    <row r="2768" spans="1:15" x14ac:dyDescent="0.3">
      <c r="A2768" t="s">
        <v>2373</v>
      </c>
      <c r="B2768" t="s">
        <v>15</v>
      </c>
      <c r="C2768">
        <v>32</v>
      </c>
      <c r="D2768" t="s">
        <v>37</v>
      </c>
      <c r="E2768" t="s">
        <v>38</v>
      </c>
      <c r="F2768" t="s">
        <v>2149</v>
      </c>
      <c r="G2768">
        <v>3276.02</v>
      </c>
      <c r="H2768">
        <v>1</v>
      </c>
      <c r="I2768" s="1">
        <v>45264</v>
      </c>
      <c r="J2768" t="s">
        <v>19</v>
      </c>
      <c r="K2768">
        <v>30.47</v>
      </c>
      <c r="L2768">
        <v>1</v>
      </c>
      <c r="M2768">
        <v>0.83</v>
      </c>
      <c r="N2768">
        <v>367</v>
      </c>
      <c r="O2768">
        <v>0</v>
      </c>
    </row>
    <row r="2769" spans="1:15" x14ac:dyDescent="0.3">
      <c r="A2769" t="s">
        <v>3092</v>
      </c>
      <c r="B2769" t="s">
        <v>25</v>
      </c>
      <c r="C2769">
        <v>47</v>
      </c>
      <c r="D2769" t="s">
        <v>21</v>
      </c>
      <c r="E2769" t="s">
        <v>17</v>
      </c>
      <c r="F2769" t="s">
        <v>142</v>
      </c>
      <c r="G2769">
        <v>2479.4299999999998</v>
      </c>
      <c r="H2769">
        <v>3</v>
      </c>
      <c r="I2769" s="1">
        <v>45264</v>
      </c>
      <c r="J2769" t="s">
        <v>19</v>
      </c>
      <c r="K2769">
        <v>56.51</v>
      </c>
      <c r="L2769">
        <v>1</v>
      </c>
      <c r="M2769">
        <v>21.2</v>
      </c>
      <c r="N2769">
        <v>14</v>
      </c>
      <c r="O2769">
        <v>0</v>
      </c>
    </row>
    <row r="2770" spans="1:15" x14ac:dyDescent="0.3">
      <c r="A2770" t="s">
        <v>3097</v>
      </c>
      <c r="B2770" t="s">
        <v>15</v>
      </c>
      <c r="C2770">
        <v>53</v>
      </c>
      <c r="D2770" t="s">
        <v>21</v>
      </c>
      <c r="E2770" t="s">
        <v>31</v>
      </c>
      <c r="F2770" t="s">
        <v>2453</v>
      </c>
      <c r="G2770">
        <v>2448.2600000000002</v>
      </c>
      <c r="H2770">
        <v>2</v>
      </c>
      <c r="I2770" s="1">
        <v>45264</v>
      </c>
      <c r="J2770" t="s">
        <v>23</v>
      </c>
      <c r="K2770">
        <v>37.840000000000003</v>
      </c>
      <c r="L2770">
        <v>1</v>
      </c>
      <c r="M2770">
        <v>18.170000000000002</v>
      </c>
      <c r="N2770">
        <v>250</v>
      </c>
      <c r="O2770">
        <v>0</v>
      </c>
    </row>
    <row r="2771" spans="1:15" x14ac:dyDescent="0.3">
      <c r="A2771" t="s">
        <v>3728</v>
      </c>
      <c r="B2771" t="s">
        <v>15</v>
      </c>
      <c r="C2771">
        <v>56</v>
      </c>
      <c r="D2771" t="s">
        <v>21</v>
      </c>
      <c r="E2771" t="s">
        <v>38</v>
      </c>
      <c r="F2771" t="s">
        <v>3729</v>
      </c>
      <c r="G2771">
        <v>3194.48</v>
      </c>
      <c r="H2771">
        <v>4</v>
      </c>
      <c r="I2771" s="1">
        <v>45264</v>
      </c>
      <c r="J2771" t="s">
        <v>33</v>
      </c>
      <c r="K2771">
        <v>24.85</v>
      </c>
      <c r="L2771">
        <v>1</v>
      </c>
      <c r="M2771">
        <v>47.6</v>
      </c>
      <c r="N2771">
        <v>402</v>
      </c>
      <c r="O2771">
        <v>0</v>
      </c>
    </row>
    <row r="2772" spans="1:15" x14ac:dyDescent="0.3">
      <c r="A2772" t="s">
        <v>105</v>
      </c>
      <c r="B2772" t="s">
        <v>25</v>
      </c>
      <c r="C2772">
        <v>55</v>
      </c>
      <c r="D2772" t="s">
        <v>21</v>
      </c>
      <c r="E2772" t="s">
        <v>41</v>
      </c>
      <c r="F2772" t="s">
        <v>106</v>
      </c>
      <c r="G2772">
        <v>4098.8599999999997</v>
      </c>
      <c r="H2772">
        <v>3</v>
      </c>
      <c r="I2772" s="1">
        <v>45265</v>
      </c>
      <c r="J2772" t="s">
        <v>53</v>
      </c>
      <c r="K2772">
        <v>54.89</v>
      </c>
      <c r="L2772">
        <v>1</v>
      </c>
      <c r="M2772">
        <v>43.93</v>
      </c>
      <c r="N2772">
        <v>226</v>
      </c>
      <c r="O2772">
        <v>0</v>
      </c>
    </row>
    <row r="2773" spans="1:15" x14ac:dyDescent="0.3">
      <c r="A2773" t="s">
        <v>702</v>
      </c>
      <c r="B2773" t="s">
        <v>15</v>
      </c>
      <c r="C2773">
        <v>22</v>
      </c>
      <c r="D2773" t="s">
        <v>30</v>
      </c>
      <c r="E2773" t="s">
        <v>41</v>
      </c>
      <c r="F2773" t="s">
        <v>180</v>
      </c>
      <c r="G2773">
        <v>3679.71</v>
      </c>
      <c r="H2773">
        <v>3</v>
      </c>
      <c r="I2773" s="1">
        <v>45265</v>
      </c>
      <c r="J2773" t="s">
        <v>53</v>
      </c>
      <c r="K2773">
        <v>24.42</v>
      </c>
      <c r="L2773">
        <v>0</v>
      </c>
      <c r="M2773">
        <v>14.43</v>
      </c>
      <c r="N2773">
        <v>163</v>
      </c>
      <c r="O2773">
        <f t="shared" si="43"/>
        <v>11024.7</v>
      </c>
    </row>
    <row r="2774" spans="1:15" x14ac:dyDescent="0.3">
      <c r="A2774" t="s">
        <v>869</v>
      </c>
      <c r="B2774" t="s">
        <v>25</v>
      </c>
      <c r="C2774">
        <v>26</v>
      </c>
      <c r="D2774" t="s">
        <v>21</v>
      </c>
      <c r="E2774" t="s">
        <v>26</v>
      </c>
      <c r="F2774" t="s">
        <v>870</v>
      </c>
      <c r="G2774">
        <v>2582.96</v>
      </c>
      <c r="H2774">
        <v>2</v>
      </c>
      <c r="I2774" s="1">
        <v>45265</v>
      </c>
      <c r="J2774" t="s">
        <v>19</v>
      </c>
      <c r="K2774">
        <v>26.67</v>
      </c>
      <c r="L2774">
        <v>1</v>
      </c>
      <c r="M2774">
        <v>0.76</v>
      </c>
      <c r="N2774">
        <v>88</v>
      </c>
      <c r="O2774">
        <v>0</v>
      </c>
    </row>
    <row r="2775" spans="1:15" x14ac:dyDescent="0.3">
      <c r="A2775" t="s">
        <v>1532</v>
      </c>
      <c r="B2775" t="s">
        <v>15</v>
      </c>
      <c r="C2775">
        <v>45</v>
      </c>
      <c r="D2775" t="s">
        <v>30</v>
      </c>
      <c r="E2775" t="s">
        <v>26</v>
      </c>
      <c r="F2775" t="s">
        <v>1533</v>
      </c>
      <c r="G2775">
        <v>934.97</v>
      </c>
      <c r="H2775">
        <v>5</v>
      </c>
      <c r="I2775" s="1">
        <v>45265</v>
      </c>
      <c r="J2775" t="s">
        <v>28</v>
      </c>
      <c r="K2775">
        <v>37.28</v>
      </c>
      <c r="L2775">
        <v>0</v>
      </c>
      <c r="M2775">
        <v>48.22</v>
      </c>
      <c r="N2775">
        <v>198</v>
      </c>
      <c r="O2775">
        <f t="shared" si="43"/>
        <v>4626.63</v>
      </c>
    </row>
    <row r="2776" spans="1:15" x14ac:dyDescent="0.3">
      <c r="A2776" t="s">
        <v>1623</v>
      </c>
      <c r="B2776" t="s">
        <v>15</v>
      </c>
      <c r="C2776">
        <v>48</v>
      </c>
      <c r="D2776" t="s">
        <v>37</v>
      </c>
      <c r="E2776" t="s">
        <v>38</v>
      </c>
      <c r="F2776" t="s">
        <v>1624</v>
      </c>
      <c r="G2776">
        <v>1581.42</v>
      </c>
      <c r="H2776">
        <v>4</v>
      </c>
      <c r="I2776" s="1">
        <v>45265</v>
      </c>
      <c r="J2776" t="s">
        <v>19</v>
      </c>
      <c r="K2776">
        <v>39.96</v>
      </c>
      <c r="L2776">
        <v>0</v>
      </c>
      <c r="M2776">
        <v>33.950000000000003</v>
      </c>
      <c r="N2776">
        <v>246</v>
      </c>
      <c r="O2776">
        <f t="shared" si="43"/>
        <v>6291.7300000000005</v>
      </c>
    </row>
    <row r="2777" spans="1:15" x14ac:dyDescent="0.3">
      <c r="A2777" t="s">
        <v>1761</v>
      </c>
      <c r="B2777" t="s">
        <v>15</v>
      </c>
      <c r="C2777">
        <v>30</v>
      </c>
      <c r="D2777" t="s">
        <v>21</v>
      </c>
      <c r="E2777" t="s">
        <v>17</v>
      </c>
      <c r="F2777" t="s">
        <v>1533</v>
      </c>
      <c r="G2777">
        <v>2571.58</v>
      </c>
      <c r="H2777">
        <v>2</v>
      </c>
      <c r="I2777" s="1">
        <v>45265</v>
      </c>
      <c r="J2777" t="s">
        <v>53</v>
      </c>
      <c r="K2777">
        <v>15.12</v>
      </c>
      <c r="L2777">
        <v>1</v>
      </c>
      <c r="M2777">
        <v>39.92</v>
      </c>
      <c r="N2777">
        <v>471</v>
      </c>
      <c r="O2777">
        <v>0</v>
      </c>
    </row>
    <row r="2778" spans="1:15" x14ac:dyDescent="0.3">
      <c r="A2778" t="s">
        <v>1798</v>
      </c>
      <c r="B2778" t="s">
        <v>25</v>
      </c>
      <c r="C2778">
        <v>29</v>
      </c>
      <c r="D2778" t="s">
        <v>30</v>
      </c>
      <c r="E2778" t="s">
        <v>26</v>
      </c>
      <c r="F2778" t="s">
        <v>984</v>
      </c>
      <c r="G2778">
        <v>4306.07</v>
      </c>
      <c r="H2778">
        <v>3</v>
      </c>
      <c r="I2778" s="1">
        <v>45265</v>
      </c>
      <c r="J2778" t="s">
        <v>23</v>
      </c>
      <c r="K2778">
        <v>54.07</v>
      </c>
      <c r="L2778">
        <v>1</v>
      </c>
      <c r="M2778">
        <v>7.72</v>
      </c>
      <c r="N2778">
        <v>342</v>
      </c>
      <c r="O2778">
        <v>0</v>
      </c>
    </row>
    <row r="2779" spans="1:15" x14ac:dyDescent="0.3">
      <c r="A2779" t="s">
        <v>2148</v>
      </c>
      <c r="B2779" t="s">
        <v>25</v>
      </c>
      <c r="C2779">
        <v>18</v>
      </c>
      <c r="D2779" t="s">
        <v>37</v>
      </c>
      <c r="E2779" t="s">
        <v>26</v>
      </c>
      <c r="F2779" t="s">
        <v>2149</v>
      </c>
      <c r="G2779">
        <v>1712.96</v>
      </c>
      <c r="H2779">
        <v>4</v>
      </c>
      <c r="I2779" s="1">
        <v>45265</v>
      </c>
      <c r="J2779" t="s">
        <v>33</v>
      </c>
      <c r="K2779">
        <v>31.33</v>
      </c>
      <c r="L2779">
        <v>0</v>
      </c>
      <c r="M2779">
        <v>10.61</v>
      </c>
      <c r="N2779">
        <v>294</v>
      </c>
      <c r="O2779">
        <f t="shared" si="43"/>
        <v>6841.2300000000005</v>
      </c>
    </row>
    <row r="2780" spans="1:15" x14ac:dyDescent="0.3">
      <c r="A2780" t="s">
        <v>2202</v>
      </c>
      <c r="B2780" t="s">
        <v>15</v>
      </c>
      <c r="C2780">
        <v>42</v>
      </c>
      <c r="D2780" t="s">
        <v>21</v>
      </c>
      <c r="E2780" t="s">
        <v>38</v>
      </c>
      <c r="F2780" t="s">
        <v>1555</v>
      </c>
      <c r="G2780">
        <v>3010.86</v>
      </c>
      <c r="H2780">
        <v>1</v>
      </c>
      <c r="I2780" s="1">
        <v>45265</v>
      </c>
      <c r="J2780" t="s">
        <v>19</v>
      </c>
      <c r="K2780">
        <v>30.16</v>
      </c>
      <c r="L2780">
        <v>0</v>
      </c>
      <c r="M2780">
        <v>2.4300000000000002</v>
      </c>
      <c r="N2780">
        <v>153</v>
      </c>
      <c r="O2780">
        <f t="shared" si="43"/>
        <v>3008.4300000000003</v>
      </c>
    </row>
    <row r="2781" spans="1:15" x14ac:dyDescent="0.3">
      <c r="A2781" t="s">
        <v>2843</v>
      </c>
      <c r="B2781" t="s">
        <v>25</v>
      </c>
      <c r="C2781">
        <v>35</v>
      </c>
      <c r="D2781" t="s">
        <v>30</v>
      </c>
      <c r="E2781" t="s">
        <v>38</v>
      </c>
      <c r="F2781" t="s">
        <v>1471</v>
      </c>
      <c r="G2781">
        <v>1103.8599999999999</v>
      </c>
      <c r="H2781">
        <v>4</v>
      </c>
      <c r="I2781" s="1">
        <v>45265</v>
      </c>
      <c r="J2781" t="s">
        <v>23</v>
      </c>
      <c r="K2781">
        <v>51.34</v>
      </c>
      <c r="L2781">
        <v>0</v>
      </c>
      <c r="M2781">
        <v>26.07</v>
      </c>
      <c r="N2781">
        <v>364</v>
      </c>
      <c r="O2781">
        <f t="shared" si="43"/>
        <v>4389.37</v>
      </c>
    </row>
    <row r="2782" spans="1:15" x14ac:dyDescent="0.3">
      <c r="A2782" t="s">
        <v>2908</v>
      </c>
      <c r="B2782" t="s">
        <v>25</v>
      </c>
      <c r="C2782">
        <v>29</v>
      </c>
      <c r="D2782" t="s">
        <v>37</v>
      </c>
      <c r="E2782" t="s">
        <v>26</v>
      </c>
      <c r="F2782" t="s">
        <v>1685</v>
      </c>
      <c r="G2782">
        <v>2683.74</v>
      </c>
      <c r="H2782">
        <v>1</v>
      </c>
      <c r="I2782" s="1">
        <v>45265</v>
      </c>
      <c r="J2782" t="s">
        <v>19</v>
      </c>
      <c r="K2782">
        <v>48.35</v>
      </c>
      <c r="L2782">
        <v>0</v>
      </c>
      <c r="M2782">
        <v>5.5</v>
      </c>
      <c r="N2782">
        <v>44</v>
      </c>
      <c r="O2782">
        <f t="shared" si="43"/>
        <v>2678.24</v>
      </c>
    </row>
    <row r="2783" spans="1:15" x14ac:dyDescent="0.3">
      <c r="A2783" t="s">
        <v>3100</v>
      </c>
      <c r="B2783" t="s">
        <v>15</v>
      </c>
      <c r="C2783">
        <v>34</v>
      </c>
      <c r="D2783" t="s">
        <v>67</v>
      </c>
      <c r="E2783" t="s">
        <v>26</v>
      </c>
      <c r="F2783" t="s">
        <v>1397</v>
      </c>
      <c r="G2783">
        <v>878.81</v>
      </c>
      <c r="H2783">
        <v>5</v>
      </c>
      <c r="I2783" s="1">
        <v>45265</v>
      </c>
      <c r="J2783" t="s">
        <v>53</v>
      </c>
      <c r="K2783">
        <v>53.83</v>
      </c>
      <c r="L2783">
        <v>1</v>
      </c>
      <c r="M2783">
        <v>22.92</v>
      </c>
      <c r="N2783">
        <v>245</v>
      </c>
      <c r="O2783">
        <v>0</v>
      </c>
    </row>
    <row r="2784" spans="1:15" x14ac:dyDescent="0.3">
      <c r="A2784" t="s">
        <v>3309</v>
      </c>
      <c r="B2784" t="s">
        <v>25</v>
      </c>
      <c r="C2784">
        <v>58</v>
      </c>
      <c r="D2784" t="s">
        <v>67</v>
      </c>
      <c r="E2784" t="s">
        <v>26</v>
      </c>
      <c r="F2784" t="s">
        <v>881</v>
      </c>
      <c r="G2784">
        <v>2326.58</v>
      </c>
      <c r="H2784">
        <v>4</v>
      </c>
      <c r="I2784" s="1">
        <v>45265</v>
      </c>
      <c r="J2784" t="s">
        <v>53</v>
      </c>
      <c r="K2784">
        <v>7.18</v>
      </c>
      <c r="L2784">
        <v>1</v>
      </c>
      <c r="M2784">
        <v>43.59</v>
      </c>
      <c r="N2784">
        <v>135</v>
      </c>
      <c r="O2784">
        <v>0</v>
      </c>
    </row>
    <row r="2785" spans="1:15" x14ac:dyDescent="0.3">
      <c r="A2785" t="s">
        <v>3368</v>
      </c>
      <c r="B2785" t="s">
        <v>15</v>
      </c>
      <c r="C2785">
        <v>55</v>
      </c>
      <c r="D2785" t="s">
        <v>30</v>
      </c>
      <c r="E2785" t="s">
        <v>17</v>
      </c>
      <c r="F2785" t="s">
        <v>1196</v>
      </c>
      <c r="G2785">
        <v>4196.3900000000003</v>
      </c>
      <c r="H2785">
        <v>2</v>
      </c>
      <c r="I2785" s="1">
        <v>45265</v>
      </c>
      <c r="J2785" t="s">
        <v>33</v>
      </c>
      <c r="K2785">
        <v>12.93</v>
      </c>
      <c r="L2785">
        <v>1</v>
      </c>
      <c r="M2785">
        <v>24.02</v>
      </c>
      <c r="N2785">
        <v>295</v>
      </c>
      <c r="O2785">
        <v>0</v>
      </c>
    </row>
    <row r="2786" spans="1:15" x14ac:dyDescent="0.3">
      <c r="A2786" t="s">
        <v>1067</v>
      </c>
      <c r="B2786" t="s">
        <v>15</v>
      </c>
      <c r="C2786">
        <v>32</v>
      </c>
      <c r="D2786" t="s">
        <v>37</v>
      </c>
      <c r="E2786" t="s">
        <v>31</v>
      </c>
      <c r="F2786" t="s">
        <v>1068</v>
      </c>
      <c r="G2786">
        <v>2381.34</v>
      </c>
      <c r="H2786">
        <v>2</v>
      </c>
      <c r="I2786" s="1">
        <v>45266</v>
      </c>
      <c r="J2786" t="s">
        <v>53</v>
      </c>
      <c r="K2786">
        <v>40.53</v>
      </c>
      <c r="L2786">
        <v>1</v>
      </c>
      <c r="M2786">
        <v>20.18</v>
      </c>
      <c r="N2786">
        <v>350</v>
      </c>
      <c r="O2786">
        <v>0</v>
      </c>
    </row>
    <row r="2787" spans="1:15" x14ac:dyDescent="0.3">
      <c r="A2787" t="s">
        <v>1531</v>
      </c>
      <c r="B2787" t="s">
        <v>25</v>
      </c>
      <c r="C2787">
        <v>40</v>
      </c>
      <c r="D2787" t="s">
        <v>30</v>
      </c>
      <c r="E2787" t="s">
        <v>38</v>
      </c>
      <c r="F2787" t="s">
        <v>921</v>
      </c>
      <c r="G2787">
        <v>4704.95</v>
      </c>
      <c r="H2787">
        <v>5</v>
      </c>
      <c r="I2787" s="1">
        <v>45266</v>
      </c>
      <c r="J2787" t="s">
        <v>53</v>
      </c>
      <c r="K2787">
        <v>2.85</v>
      </c>
      <c r="L2787">
        <v>0</v>
      </c>
      <c r="M2787">
        <v>10.47</v>
      </c>
      <c r="N2787">
        <v>97</v>
      </c>
      <c r="O2787">
        <f t="shared" si="43"/>
        <v>23514.28</v>
      </c>
    </row>
    <row r="2788" spans="1:15" x14ac:dyDescent="0.3">
      <c r="A2788" t="s">
        <v>1874</v>
      </c>
      <c r="B2788" t="s">
        <v>25</v>
      </c>
      <c r="C2788">
        <v>50</v>
      </c>
      <c r="D2788" t="s">
        <v>67</v>
      </c>
      <c r="E2788" t="s">
        <v>31</v>
      </c>
      <c r="F2788" t="s">
        <v>731</v>
      </c>
      <c r="G2788">
        <v>1648.75</v>
      </c>
      <c r="H2788">
        <v>2</v>
      </c>
      <c r="I2788" s="1">
        <v>45266</v>
      </c>
      <c r="J2788" t="s">
        <v>23</v>
      </c>
      <c r="K2788">
        <v>46.87</v>
      </c>
      <c r="L2788">
        <v>1</v>
      </c>
      <c r="M2788">
        <v>28.04</v>
      </c>
      <c r="N2788">
        <v>362</v>
      </c>
      <c r="O2788">
        <v>0</v>
      </c>
    </row>
    <row r="2789" spans="1:15" x14ac:dyDescent="0.3">
      <c r="A2789" t="s">
        <v>1922</v>
      </c>
      <c r="B2789" t="s">
        <v>25</v>
      </c>
      <c r="C2789">
        <v>21</v>
      </c>
      <c r="D2789" t="s">
        <v>67</v>
      </c>
      <c r="E2789" t="s">
        <v>38</v>
      </c>
      <c r="F2789" t="s">
        <v>550</v>
      </c>
      <c r="G2789">
        <v>4053.72</v>
      </c>
      <c r="H2789">
        <v>5</v>
      </c>
      <c r="I2789" s="1">
        <v>45266</v>
      </c>
      <c r="J2789" t="s">
        <v>23</v>
      </c>
      <c r="K2789">
        <v>49.77</v>
      </c>
      <c r="L2789">
        <v>1</v>
      </c>
      <c r="M2789">
        <v>31.04</v>
      </c>
      <c r="N2789">
        <v>97</v>
      </c>
      <c r="O2789">
        <v>0</v>
      </c>
    </row>
    <row r="2790" spans="1:15" x14ac:dyDescent="0.3">
      <c r="A2790" t="s">
        <v>2105</v>
      </c>
      <c r="B2790" t="s">
        <v>25</v>
      </c>
      <c r="C2790">
        <v>58</v>
      </c>
      <c r="D2790" t="s">
        <v>16</v>
      </c>
      <c r="E2790" t="s">
        <v>38</v>
      </c>
      <c r="F2790" t="s">
        <v>2106</v>
      </c>
      <c r="G2790">
        <v>4645.13</v>
      </c>
      <c r="H2790">
        <v>5</v>
      </c>
      <c r="I2790" s="1">
        <v>45266</v>
      </c>
      <c r="J2790" t="s">
        <v>33</v>
      </c>
      <c r="K2790">
        <v>14.48</v>
      </c>
      <c r="L2790">
        <v>0</v>
      </c>
      <c r="M2790">
        <v>3.97</v>
      </c>
      <c r="N2790">
        <v>207</v>
      </c>
      <c r="O2790">
        <f t="shared" si="43"/>
        <v>23221.68</v>
      </c>
    </row>
    <row r="2791" spans="1:15" x14ac:dyDescent="0.3">
      <c r="A2791" t="s">
        <v>2193</v>
      </c>
      <c r="B2791" t="s">
        <v>25</v>
      </c>
      <c r="C2791">
        <v>35</v>
      </c>
      <c r="D2791" t="s">
        <v>37</v>
      </c>
      <c r="E2791" t="s">
        <v>41</v>
      </c>
      <c r="F2791" t="s">
        <v>648</v>
      </c>
      <c r="G2791">
        <v>3485.08</v>
      </c>
      <c r="H2791">
        <v>2</v>
      </c>
      <c r="I2791" s="1">
        <v>45266</v>
      </c>
      <c r="J2791" t="s">
        <v>28</v>
      </c>
      <c r="K2791">
        <v>34.08</v>
      </c>
      <c r="L2791">
        <v>1</v>
      </c>
      <c r="M2791">
        <v>38.42</v>
      </c>
      <c r="N2791">
        <v>137</v>
      </c>
      <c r="O2791">
        <v>0</v>
      </c>
    </row>
    <row r="2792" spans="1:15" x14ac:dyDescent="0.3">
      <c r="A2792" t="s">
        <v>2926</v>
      </c>
      <c r="B2792" t="s">
        <v>25</v>
      </c>
      <c r="C2792">
        <v>54</v>
      </c>
      <c r="D2792" t="s">
        <v>30</v>
      </c>
      <c r="E2792" t="s">
        <v>17</v>
      </c>
      <c r="F2792" t="s">
        <v>281</v>
      </c>
      <c r="G2792">
        <v>712.99</v>
      </c>
      <c r="H2792">
        <v>1</v>
      </c>
      <c r="I2792" s="1">
        <v>45266</v>
      </c>
      <c r="J2792" t="s">
        <v>28</v>
      </c>
      <c r="K2792">
        <v>50.83</v>
      </c>
      <c r="L2792">
        <v>0</v>
      </c>
      <c r="M2792">
        <v>34.270000000000003</v>
      </c>
      <c r="N2792">
        <v>450</v>
      </c>
      <c r="O2792">
        <f t="shared" si="43"/>
        <v>678.72</v>
      </c>
    </row>
    <row r="2793" spans="1:15" x14ac:dyDescent="0.3">
      <c r="A2793" t="s">
        <v>3137</v>
      </c>
      <c r="B2793" t="s">
        <v>15</v>
      </c>
      <c r="C2793">
        <v>54</v>
      </c>
      <c r="D2793" t="s">
        <v>16</v>
      </c>
      <c r="E2793" t="s">
        <v>17</v>
      </c>
      <c r="F2793" t="s">
        <v>635</v>
      </c>
      <c r="G2793">
        <v>1590.05</v>
      </c>
      <c r="H2793">
        <v>3</v>
      </c>
      <c r="I2793" s="1">
        <v>45266</v>
      </c>
      <c r="J2793" t="s">
        <v>33</v>
      </c>
      <c r="K2793">
        <v>22.58</v>
      </c>
      <c r="L2793">
        <v>0</v>
      </c>
      <c r="M2793">
        <v>14.64</v>
      </c>
      <c r="N2793">
        <v>295</v>
      </c>
      <c r="O2793">
        <f t="shared" si="43"/>
        <v>4755.5099999999993</v>
      </c>
    </row>
    <row r="2794" spans="1:15" x14ac:dyDescent="0.3">
      <c r="A2794" t="s">
        <v>3273</v>
      </c>
      <c r="B2794" t="s">
        <v>15</v>
      </c>
      <c r="C2794">
        <v>55</v>
      </c>
      <c r="D2794" t="s">
        <v>16</v>
      </c>
      <c r="E2794" t="s">
        <v>41</v>
      </c>
      <c r="F2794" t="s">
        <v>1306</v>
      </c>
      <c r="G2794">
        <v>4412.53</v>
      </c>
      <c r="H2794">
        <v>5</v>
      </c>
      <c r="I2794" s="1">
        <v>45266</v>
      </c>
      <c r="J2794" t="s">
        <v>19</v>
      </c>
      <c r="K2794">
        <v>7.38</v>
      </c>
      <c r="L2794">
        <v>1</v>
      </c>
      <c r="M2794">
        <v>17.73</v>
      </c>
      <c r="N2794">
        <v>435</v>
      </c>
      <c r="O2794">
        <v>0</v>
      </c>
    </row>
    <row r="2795" spans="1:15" x14ac:dyDescent="0.3">
      <c r="A2795" t="s">
        <v>932</v>
      </c>
      <c r="B2795" t="s">
        <v>25</v>
      </c>
      <c r="C2795">
        <v>43</v>
      </c>
      <c r="D2795" t="s">
        <v>30</v>
      </c>
      <c r="E2795" t="s">
        <v>31</v>
      </c>
      <c r="F2795" t="s">
        <v>263</v>
      </c>
      <c r="G2795">
        <v>4342.08</v>
      </c>
      <c r="H2795">
        <v>5</v>
      </c>
      <c r="I2795" s="1">
        <v>45267</v>
      </c>
      <c r="J2795" t="s">
        <v>33</v>
      </c>
      <c r="K2795">
        <v>26.56</v>
      </c>
      <c r="L2795">
        <v>1</v>
      </c>
      <c r="M2795">
        <v>16.170000000000002</v>
      </c>
      <c r="N2795">
        <v>219</v>
      </c>
      <c r="O2795">
        <v>0</v>
      </c>
    </row>
    <row r="2796" spans="1:15" x14ac:dyDescent="0.3">
      <c r="A2796" t="s">
        <v>1022</v>
      </c>
      <c r="B2796" t="s">
        <v>15</v>
      </c>
      <c r="C2796">
        <v>27</v>
      </c>
      <c r="D2796" t="s">
        <v>16</v>
      </c>
      <c r="E2796" t="s">
        <v>26</v>
      </c>
      <c r="F2796" t="s">
        <v>1023</v>
      </c>
      <c r="G2796">
        <v>861.8</v>
      </c>
      <c r="H2796">
        <v>3</v>
      </c>
      <c r="I2796" s="1">
        <v>45267</v>
      </c>
      <c r="J2796" t="s">
        <v>28</v>
      </c>
      <c r="K2796">
        <v>19.39</v>
      </c>
      <c r="L2796">
        <v>0</v>
      </c>
      <c r="M2796">
        <v>23.84</v>
      </c>
      <c r="N2796">
        <v>71</v>
      </c>
      <c r="O2796">
        <f t="shared" si="43"/>
        <v>2561.5599999999995</v>
      </c>
    </row>
    <row r="2797" spans="1:15" x14ac:dyDescent="0.3">
      <c r="A2797" t="s">
        <v>1155</v>
      </c>
      <c r="B2797" t="s">
        <v>15</v>
      </c>
      <c r="C2797">
        <v>23</v>
      </c>
      <c r="D2797" t="s">
        <v>67</v>
      </c>
      <c r="E2797" t="s">
        <v>17</v>
      </c>
      <c r="F2797" t="s">
        <v>1156</v>
      </c>
      <c r="G2797">
        <v>3593.96</v>
      </c>
      <c r="H2797">
        <v>2</v>
      </c>
      <c r="I2797" s="1">
        <v>45267</v>
      </c>
      <c r="J2797" t="s">
        <v>28</v>
      </c>
      <c r="K2797">
        <v>34.659999999999997</v>
      </c>
      <c r="L2797">
        <v>0</v>
      </c>
      <c r="M2797">
        <v>12.05</v>
      </c>
      <c r="N2797">
        <v>299</v>
      </c>
      <c r="O2797">
        <f t="shared" si="43"/>
        <v>7175.87</v>
      </c>
    </row>
    <row r="2798" spans="1:15" x14ac:dyDescent="0.3">
      <c r="A2798" t="s">
        <v>1879</v>
      </c>
      <c r="B2798" t="s">
        <v>15</v>
      </c>
      <c r="C2798">
        <v>58</v>
      </c>
      <c r="D2798" t="s">
        <v>30</v>
      </c>
      <c r="E2798" t="s">
        <v>17</v>
      </c>
      <c r="F2798" t="s">
        <v>1880</v>
      </c>
      <c r="G2798">
        <v>1973.04</v>
      </c>
      <c r="H2798">
        <v>2</v>
      </c>
      <c r="I2798" s="1">
        <v>45267</v>
      </c>
      <c r="J2798" t="s">
        <v>23</v>
      </c>
      <c r="K2798">
        <v>41.46</v>
      </c>
      <c r="L2798">
        <v>1</v>
      </c>
      <c r="M2798">
        <v>5.71</v>
      </c>
      <c r="N2798">
        <v>321</v>
      </c>
      <c r="O2798">
        <v>0</v>
      </c>
    </row>
    <row r="2799" spans="1:15" x14ac:dyDescent="0.3">
      <c r="A2799" t="s">
        <v>2436</v>
      </c>
      <c r="B2799" t="s">
        <v>25</v>
      </c>
      <c r="C2799">
        <v>43</v>
      </c>
      <c r="D2799" t="s">
        <v>21</v>
      </c>
      <c r="E2799" t="s">
        <v>41</v>
      </c>
      <c r="F2799" t="s">
        <v>199</v>
      </c>
      <c r="G2799">
        <v>2379.46</v>
      </c>
      <c r="H2799">
        <v>1</v>
      </c>
      <c r="I2799" s="1">
        <v>45267</v>
      </c>
      <c r="J2799" t="s">
        <v>28</v>
      </c>
      <c r="K2799">
        <v>10.84</v>
      </c>
      <c r="L2799">
        <v>1</v>
      </c>
      <c r="M2799">
        <v>17.55</v>
      </c>
      <c r="N2799">
        <v>444</v>
      </c>
      <c r="O2799">
        <v>0</v>
      </c>
    </row>
    <row r="2800" spans="1:15" x14ac:dyDescent="0.3">
      <c r="A2800" t="s">
        <v>2829</v>
      </c>
      <c r="B2800" t="s">
        <v>15</v>
      </c>
      <c r="C2800">
        <v>27</v>
      </c>
      <c r="D2800" t="s">
        <v>37</v>
      </c>
      <c r="E2800" t="s">
        <v>41</v>
      </c>
      <c r="F2800" t="s">
        <v>163</v>
      </c>
      <c r="G2800">
        <v>3098.58</v>
      </c>
      <c r="H2800">
        <v>2</v>
      </c>
      <c r="I2800" s="1">
        <v>45267</v>
      </c>
      <c r="J2800" t="s">
        <v>23</v>
      </c>
      <c r="K2800">
        <v>1.29</v>
      </c>
      <c r="L2800">
        <v>0</v>
      </c>
      <c r="M2800">
        <v>7.69</v>
      </c>
      <c r="N2800">
        <v>330</v>
      </c>
      <c r="O2800">
        <f t="shared" si="43"/>
        <v>6189.47</v>
      </c>
    </row>
    <row r="2801" spans="1:15" x14ac:dyDescent="0.3">
      <c r="A2801" t="s">
        <v>3281</v>
      </c>
      <c r="B2801" t="s">
        <v>15</v>
      </c>
      <c r="C2801">
        <v>32</v>
      </c>
      <c r="D2801" t="s">
        <v>16</v>
      </c>
      <c r="E2801" t="s">
        <v>38</v>
      </c>
      <c r="F2801" t="s">
        <v>1606</v>
      </c>
      <c r="G2801">
        <v>2096.9299999999998</v>
      </c>
      <c r="H2801">
        <v>3</v>
      </c>
      <c r="I2801" s="1">
        <v>45267</v>
      </c>
      <c r="J2801" t="s">
        <v>28</v>
      </c>
      <c r="K2801">
        <v>20.66</v>
      </c>
      <c r="L2801">
        <v>1</v>
      </c>
      <c r="M2801">
        <v>27.91</v>
      </c>
      <c r="N2801">
        <v>364</v>
      </c>
      <c r="O2801">
        <v>0</v>
      </c>
    </row>
    <row r="2802" spans="1:15" x14ac:dyDescent="0.3">
      <c r="A2802" t="s">
        <v>3347</v>
      </c>
      <c r="B2802" t="s">
        <v>15</v>
      </c>
      <c r="C2802">
        <v>53</v>
      </c>
      <c r="D2802" t="s">
        <v>16</v>
      </c>
      <c r="E2802" t="s">
        <v>26</v>
      </c>
      <c r="F2802" t="s">
        <v>3348</v>
      </c>
      <c r="G2802">
        <v>1968.71</v>
      </c>
      <c r="H2802">
        <v>4</v>
      </c>
      <c r="I2802" s="1">
        <v>45267</v>
      </c>
      <c r="J2802" t="s">
        <v>23</v>
      </c>
      <c r="K2802">
        <v>3.22</v>
      </c>
      <c r="L2802">
        <v>1</v>
      </c>
      <c r="M2802">
        <v>38.31</v>
      </c>
      <c r="N2802">
        <v>203</v>
      </c>
      <c r="O2802">
        <v>0</v>
      </c>
    </row>
    <row r="2803" spans="1:15" x14ac:dyDescent="0.3">
      <c r="A2803" t="s">
        <v>3900</v>
      </c>
      <c r="B2803" t="s">
        <v>25</v>
      </c>
      <c r="C2803">
        <v>37</v>
      </c>
      <c r="D2803" t="s">
        <v>16</v>
      </c>
      <c r="E2803" t="s">
        <v>38</v>
      </c>
      <c r="F2803" t="s">
        <v>2377</v>
      </c>
      <c r="G2803">
        <v>3095.48</v>
      </c>
      <c r="H2803">
        <v>1</v>
      </c>
      <c r="I2803" s="1">
        <v>45267</v>
      </c>
      <c r="J2803" t="s">
        <v>19</v>
      </c>
      <c r="K2803">
        <v>7.56</v>
      </c>
      <c r="L2803">
        <v>0</v>
      </c>
      <c r="M2803">
        <v>13.7</v>
      </c>
      <c r="N2803">
        <v>6</v>
      </c>
      <c r="O2803">
        <f t="shared" si="43"/>
        <v>3081.78</v>
      </c>
    </row>
    <row r="2804" spans="1:15" x14ac:dyDescent="0.3">
      <c r="A2804" t="s">
        <v>320</v>
      </c>
      <c r="B2804" t="s">
        <v>25</v>
      </c>
      <c r="C2804">
        <v>39</v>
      </c>
      <c r="D2804" t="s">
        <v>21</v>
      </c>
      <c r="E2804" t="s">
        <v>17</v>
      </c>
      <c r="F2804" t="s">
        <v>321</v>
      </c>
      <c r="G2804">
        <v>922.23</v>
      </c>
      <c r="H2804">
        <v>5</v>
      </c>
      <c r="I2804" s="1">
        <v>45268</v>
      </c>
      <c r="J2804" t="s">
        <v>23</v>
      </c>
      <c r="K2804">
        <v>9.8800000000000008</v>
      </c>
      <c r="L2804">
        <v>1</v>
      </c>
      <c r="M2804">
        <v>10.24</v>
      </c>
      <c r="N2804">
        <v>206</v>
      </c>
      <c r="O2804">
        <v>0</v>
      </c>
    </row>
    <row r="2805" spans="1:15" x14ac:dyDescent="0.3">
      <c r="A2805" t="s">
        <v>605</v>
      </c>
      <c r="B2805" t="s">
        <v>15</v>
      </c>
      <c r="C2805">
        <v>48</v>
      </c>
      <c r="D2805" t="s">
        <v>16</v>
      </c>
      <c r="E2805" t="s">
        <v>38</v>
      </c>
      <c r="F2805" t="s">
        <v>606</v>
      </c>
      <c r="G2805">
        <v>4782.6099999999997</v>
      </c>
      <c r="H2805">
        <v>1</v>
      </c>
      <c r="I2805" s="1">
        <v>45268</v>
      </c>
      <c r="J2805" t="s">
        <v>23</v>
      </c>
      <c r="K2805">
        <v>39.51</v>
      </c>
      <c r="L2805">
        <v>0</v>
      </c>
      <c r="M2805">
        <v>37.130000000000003</v>
      </c>
      <c r="N2805">
        <v>291</v>
      </c>
      <c r="O2805">
        <f t="shared" si="43"/>
        <v>4745.4799999999996</v>
      </c>
    </row>
    <row r="2806" spans="1:15" x14ac:dyDescent="0.3">
      <c r="A2806" t="s">
        <v>1065</v>
      </c>
      <c r="B2806" t="s">
        <v>25</v>
      </c>
      <c r="C2806">
        <v>22</v>
      </c>
      <c r="D2806" t="s">
        <v>37</v>
      </c>
      <c r="E2806" t="s">
        <v>41</v>
      </c>
      <c r="F2806" t="s">
        <v>1066</v>
      </c>
      <c r="G2806">
        <v>1702.27</v>
      </c>
      <c r="H2806">
        <v>3</v>
      </c>
      <c r="I2806" s="1">
        <v>45268</v>
      </c>
      <c r="J2806" t="s">
        <v>19</v>
      </c>
      <c r="K2806">
        <v>44.79</v>
      </c>
      <c r="L2806">
        <v>1</v>
      </c>
      <c r="M2806">
        <v>18.329999999999998</v>
      </c>
      <c r="N2806">
        <v>373</v>
      </c>
      <c r="O2806">
        <v>0</v>
      </c>
    </row>
    <row r="2807" spans="1:15" x14ac:dyDescent="0.3">
      <c r="A2807" t="s">
        <v>1200</v>
      </c>
      <c r="B2807" t="s">
        <v>25</v>
      </c>
      <c r="C2807">
        <v>43</v>
      </c>
      <c r="D2807" t="s">
        <v>21</v>
      </c>
      <c r="E2807" t="s">
        <v>17</v>
      </c>
      <c r="F2807" t="s">
        <v>463</v>
      </c>
      <c r="G2807">
        <v>4489.8599999999997</v>
      </c>
      <c r="H2807">
        <v>4</v>
      </c>
      <c r="I2807" s="1">
        <v>45268</v>
      </c>
      <c r="J2807" t="s">
        <v>19</v>
      </c>
      <c r="K2807">
        <v>39.56</v>
      </c>
      <c r="L2807">
        <v>1</v>
      </c>
      <c r="M2807">
        <v>30.64</v>
      </c>
      <c r="N2807">
        <v>203</v>
      </c>
      <c r="O2807">
        <v>0</v>
      </c>
    </row>
    <row r="2808" spans="1:15" x14ac:dyDescent="0.3">
      <c r="A2808" t="s">
        <v>1311</v>
      </c>
      <c r="B2808" t="s">
        <v>25</v>
      </c>
      <c r="C2808">
        <v>32</v>
      </c>
      <c r="D2808" t="s">
        <v>67</v>
      </c>
      <c r="E2808" t="s">
        <v>17</v>
      </c>
      <c r="F2808" t="s">
        <v>1312</v>
      </c>
      <c r="G2808">
        <v>2711.67</v>
      </c>
      <c r="H2808">
        <v>4</v>
      </c>
      <c r="I2808" s="1">
        <v>45268</v>
      </c>
      <c r="J2808" t="s">
        <v>23</v>
      </c>
      <c r="K2808">
        <v>57.06</v>
      </c>
      <c r="L2808">
        <v>0</v>
      </c>
      <c r="M2808">
        <v>4.59</v>
      </c>
      <c r="N2808">
        <v>292</v>
      </c>
      <c r="O2808">
        <f t="shared" si="43"/>
        <v>10842.09</v>
      </c>
    </row>
    <row r="2809" spans="1:15" x14ac:dyDescent="0.3">
      <c r="A2809" t="s">
        <v>1469</v>
      </c>
      <c r="B2809" t="s">
        <v>25</v>
      </c>
      <c r="C2809">
        <v>22</v>
      </c>
      <c r="D2809" t="s">
        <v>30</v>
      </c>
      <c r="E2809" t="s">
        <v>31</v>
      </c>
      <c r="F2809" t="s">
        <v>588</v>
      </c>
      <c r="G2809">
        <v>2087.48</v>
      </c>
      <c r="H2809">
        <v>5</v>
      </c>
      <c r="I2809" s="1">
        <v>45268</v>
      </c>
      <c r="J2809" t="s">
        <v>23</v>
      </c>
      <c r="K2809">
        <v>12.97</v>
      </c>
      <c r="L2809">
        <v>1</v>
      </c>
      <c r="M2809">
        <v>23.92</v>
      </c>
      <c r="N2809">
        <v>417</v>
      </c>
      <c r="O2809">
        <v>0</v>
      </c>
    </row>
    <row r="2810" spans="1:15" x14ac:dyDescent="0.3">
      <c r="A2810" t="s">
        <v>1549</v>
      </c>
      <c r="B2810" t="s">
        <v>15</v>
      </c>
      <c r="C2810">
        <v>45</v>
      </c>
      <c r="D2810" t="s">
        <v>16</v>
      </c>
      <c r="E2810" t="s">
        <v>38</v>
      </c>
      <c r="F2810" t="s">
        <v>860</v>
      </c>
      <c r="G2810">
        <v>2880.48</v>
      </c>
      <c r="H2810">
        <v>1</v>
      </c>
      <c r="I2810" s="1">
        <v>45268</v>
      </c>
      <c r="J2810" t="s">
        <v>19</v>
      </c>
      <c r="K2810">
        <v>4.03</v>
      </c>
      <c r="L2810">
        <v>0</v>
      </c>
      <c r="M2810">
        <v>0.38</v>
      </c>
      <c r="N2810">
        <v>412</v>
      </c>
      <c r="O2810">
        <f t="shared" si="43"/>
        <v>2880.1</v>
      </c>
    </row>
    <row r="2811" spans="1:15" x14ac:dyDescent="0.3">
      <c r="A2811" t="s">
        <v>1622</v>
      </c>
      <c r="B2811" t="s">
        <v>25</v>
      </c>
      <c r="C2811">
        <v>37</v>
      </c>
      <c r="D2811" t="s">
        <v>37</v>
      </c>
      <c r="E2811" t="s">
        <v>41</v>
      </c>
      <c r="F2811" t="s">
        <v>172</v>
      </c>
      <c r="G2811">
        <v>2598.27</v>
      </c>
      <c r="H2811">
        <v>3</v>
      </c>
      <c r="I2811" s="1">
        <v>45268</v>
      </c>
      <c r="J2811" t="s">
        <v>28</v>
      </c>
      <c r="K2811">
        <v>43.01</v>
      </c>
      <c r="L2811">
        <v>0</v>
      </c>
      <c r="M2811">
        <v>22.39</v>
      </c>
      <c r="N2811">
        <v>289</v>
      </c>
      <c r="O2811">
        <f t="shared" si="43"/>
        <v>7772.4199999999992</v>
      </c>
    </row>
    <row r="2812" spans="1:15" x14ac:dyDescent="0.3">
      <c r="A2812" t="s">
        <v>1754</v>
      </c>
      <c r="B2812" t="s">
        <v>15</v>
      </c>
      <c r="C2812">
        <v>54</v>
      </c>
      <c r="D2812" t="s">
        <v>67</v>
      </c>
      <c r="E2812" t="s">
        <v>31</v>
      </c>
      <c r="F2812" t="s">
        <v>1755</v>
      </c>
      <c r="G2812">
        <v>4310.3900000000003</v>
      </c>
      <c r="H2812">
        <v>3</v>
      </c>
      <c r="I2812" s="1">
        <v>45268</v>
      </c>
      <c r="J2812" t="s">
        <v>33</v>
      </c>
      <c r="K2812">
        <v>32.96</v>
      </c>
      <c r="L2812">
        <v>0</v>
      </c>
      <c r="M2812">
        <v>24.99</v>
      </c>
      <c r="N2812">
        <v>327</v>
      </c>
      <c r="O2812">
        <f t="shared" si="43"/>
        <v>12906.180000000002</v>
      </c>
    </row>
    <row r="2813" spans="1:15" x14ac:dyDescent="0.3">
      <c r="A2813" t="s">
        <v>2058</v>
      </c>
      <c r="B2813" t="s">
        <v>25</v>
      </c>
      <c r="C2813">
        <v>19</v>
      </c>
      <c r="D2813" t="s">
        <v>21</v>
      </c>
      <c r="E2813" t="s">
        <v>26</v>
      </c>
      <c r="F2813" t="s">
        <v>1028</v>
      </c>
      <c r="G2813">
        <v>2323.48</v>
      </c>
      <c r="H2813">
        <v>1</v>
      </c>
      <c r="I2813" s="1">
        <v>45268</v>
      </c>
      <c r="J2813" t="s">
        <v>23</v>
      </c>
      <c r="K2813">
        <v>59.42</v>
      </c>
      <c r="L2813">
        <v>1</v>
      </c>
      <c r="M2813">
        <v>36.14</v>
      </c>
      <c r="N2813">
        <v>430</v>
      </c>
      <c r="O2813">
        <v>0</v>
      </c>
    </row>
    <row r="2814" spans="1:15" x14ac:dyDescent="0.3">
      <c r="A2814" t="s">
        <v>2246</v>
      </c>
      <c r="B2814" t="s">
        <v>25</v>
      </c>
      <c r="C2814">
        <v>56</v>
      </c>
      <c r="D2814" t="s">
        <v>16</v>
      </c>
      <c r="E2814" t="s">
        <v>38</v>
      </c>
      <c r="F2814" t="s">
        <v>502</v>
      </c>
      <c r="G2814">
        <v>2028.59</v>
      </c>
      <c r="H2814">
        <v>5</v>
      </c>
      <c r="I2814" s="1">
        <v>45268</v>
      </c>
      <c r="J2814" t="s">
        <v>19</v>
      </c>
      <c r="K2814">
        <v>16.86</v>
      </c>
      <c r="L2814">
        <v>1</v>
      </c>
      <c r="M2814">
        <v>13.46</v>
      </c>
      <c r="N2814">
        <v>43</v>
      </c>
      <c r="O2814">
        <v>0</v>
      </c>
    </row>
    <row r="2815" spans="1:15" x14ac:dyDescent="0.3">
      <c r="A2815" t="s">
        <v>2314</v>
      </c>
      <c r="B2815" t="s">
        <v>25</v>
      </c>
      <c r="C2815">
        <v>32</v>
      </c>
      <c r="D2815" t="s">
        <v>67</v>
      </c>
      <c r="E2815" t="s">
        <v>31</v>
      </c>
      <c r="F2815" t="s">
        <v>1052</v>
      </c>
      <c r="G2815">
        <v>643.91999999999996</v>
      </c>
      <c r="H2815">
        <v>4</v>
      </c>
      <c r="I2815" s="1">
        <v>45268</v>
      </c>
      <c r="J2815" t="s">
        <v>19</v>
      </c>
      <c r="K2815">
        <v>4.1399999999999997</v>
      </c>
      <c r="L2815">
        <v>1</v>
      </c>
      <c r="M2815">
        <v>8.43</v>
      </c>
      <c r="N2815">
        <v>90</v>
      </c>
      <c r="O2815">
        <v>0</v>
      </c>
    </row>
    <row r="2816" spans="1:15" x14ac:dyDescent="0.3">
      <c r="A2816" t="s">
        <v>2487</v>
      </c>
      <c r="B2816" t="s">
        <v>15</v>
      </c>
      <c r="C2816">
        <v>40</v>
      </c>
      <c r="D2816" t="s">
        <v>30</v>
      </c>
      <c r="E2816" t="s">
        <v>41</v>
      </c>
      <c r="F2816" t="s">
        <v>174</v>
      </c>
      <c r="G2816">
        <v>3251.71</v>
      </c>
      <c r="H2816">
        <v>3</v>
      </c>
      <c r="I2816" s="1">
        <v>45268</v>
      </c>
      <c r="J2816" t="s">
        <v>28</v>
      </c>
      <c r="K2816">
        <v>38.76</v>
      </c>
      <c r="L2816">
        <v>1</v>
      </c>
      <c r="M2816">
        <v>13.36</v>
      </c>
      <c r="N2816">
        <v>314</v>
      </c>
      <c r="O2816">
        <v>0</v>
      </c>
    </row>
    <row r="2817" spans="1:15" x14ac:dyDescent="0.3">
      <c r="A2817" t="s">
        <v>2563</v>
      </c>
      <c r="B2817" t="s">
        <v>15</v>
      </c>
      <c r="C2817">
        <v>57</v>
      </c>
      <c r="D2817" t="s">
        <v>16</v>
      </c>
      <c r="E2817" t="s">
        <v>26</v>
      </c>
      <c r="F2817" t="s">
        <v>475</v>
      </c>
      <c r="G2817">
        <v>3449.71</v>
      </c>
      <c r="H2817">
        <v>1</v>
      </c>
      <c r="I2817" s="1">
        <v>45268</v>
      </c>
      <c r="J2817" t="s">
        <v>33</v>
      </c>
      <c r="K2817">
        <v>52.11</v>
      </c>
      <c r="L2817">
        <v>1</v>
      </c>
      <c r="M2817">
        <v>6.62</v>
      </c>
      <c r="N2817">
        <v>462</v>
      </c>
      <c r="O2817">
        <v>0</v>
      </c>
    </row>
    <row r="2818" spans="1:15" x14ac:dyDescent="0.3">
      <c r="A2818" t="s">
        <v>2578</v>
      </c>
      <c r="B2818" t="s">
        <v>15</v>
      </c>
      <c r="C2818">
        <v>46</v>
      </c>
      <c r="D2818" t="s">
        <v>21</v>
      </c>
      <c r="E2818" t="s">
        <v>31</v>
      </c>
      <c r="F2818" t="s">
        <v>2313</v>
      </c>
      <c r="G2818">
        <v>4695.49</v>
      </c>
      <c r="H2818">
        <v>5</v>
      </c>
      <c r="I2818" s="1">
        <v>45268</v>
      </c>
      <c r="J2818" t="s">
        <v>53</v>
      </c>
      <c r="K2818">
        <v>42.63</v>
      </c>
      <c r="L2818">
        <v>0</v>
      </c>
      <c r="M2818">
        <v>42.37</v>
      </c>
      <c r="N2818">
        <v>228</v>
      </c>
      <c r="O2818">
        <f t="shared" si="43"/>
        <v>23435.079999999998</v>
      </c>
    </row>
    <row r="2819" spans="1:15" x14ac:dyDescent="0.3">
      <c r="A2819" t="s">
        <v>3035</v>
      </c>
      <c r="B2819" t="s">
        <v>25</v>
      </c>
      <c r="C2819">
        <v>29</v>
      </c>
      <c r="D2819" t="s">
        <v>67</v>
      </c>
      <c r="E2819" t="s">
        <v>31</v>
      </c>
      <c r="F2819" t="s">
        <v>487</v>
      </c>
      <c r="G2819">
        <v>2111.21</v>
      </c>
      <c r="H2819">
        <v>4</v>
      </c>
      <c r="I2819" s="1">
        <v>45268</v>
      </c>
      <c r="J2819" t="s">
        <v>23</v>
      </c>
      <c r="K2819">
        <v>26.04</v>
      </c>
      <c r="L2819">
        <v>1</v>
      </c>
      <c r="M2819">
        <v>49.04</v>
      </c>
      <c r="N2819">
        <v>335</v>
      </c>
      <c r="O2819">
        <v>0</v>
      </c>
    </row>
    <row r="2820" spans="1:15" x14ac:dyDescent="0.3">
      <c r="A2820" t="s">
        <v>3087</v>
      </c>
      <c r="B2820" t="s">
        <v>15</v>
      </c>
      <c r="C2820">
        <v>27</v>
      </c>
      <c r="D2820" t="s">
        <v>67</v>
      </c>
      <c r="E2820" t="s">
        <v>26</v>
      </c>
      <c r="F2820" t="s">
        <v>1592</v>
      </c>
      <c r="G2820">
        <v>4700.72</v>
      </c>
      <c r="H2820">
        <v>5</v>
      </c>
      <c r="I2820" s="1">
        <v>45268</v>
      </c>
      <c r="J2820" t="s">
        <v>33</v>
      </c>
      <c r="K2820">
        <v>21.14</v>
      </c>
      <c r="L2820">
        <v>0</v>
      </c>
      <c r="M2820">
        <v>0.12</v>
      </c>
      <c r="N2820">
        <v>377</v>
      </c>
      <c r="O2820">
        <f t="shared" ref="O2819:O2882" si="44">(G2820 * H2820) - M2820</f>
        <v>23503.480000000003</v>
      </c>
    </row>
    <row r="2821" spans="1:15" x14ac:dyDescent="0.3">
      <c r="A2821" t="s">
        <v>3380</v>
      </c>
      <c r="B2821" t="s">
        <v>15</v>
      </c>
      <c r="C2821">
        <v>50</v>
      </c>
      <c r="D2821" t="s">
        <v>67</v>
      </c>
      <c r="E2821" t="s">
        <v>41</v>
      </c>
      <c r="F2821" t="s">
        <v>1966</v>
      </c>
      <c r="G2821">
        <v>4189.8100000000004</v>
      </c>
      <c r="H2821">
        <v>2</v>
      </c>
      <c r="I2821" s="1">
        <v>45268</v>
      </c>
      <c r="J2821" t="s">
        <v>28</v>
      </c>
      <c r="K2821">
        <v>59.67</v>
      </c>
      <c r="L2821">
        <v>0</v>
      </c>
      <c r="M2821">
        <v>48.44</v>
      </c>
      <c r="N2821">
        <v>233</v>
      </c>
      <c r="O2821">
        <f t="shared" si="44"/>
        <v>8331.18</v>
      </c>
    </row>
    <row r="2822" spans="1:15" x14ac:dyDescent="0.3">
      <c r="A2822" t="s">
        <v>3558</v>
      </c>
      <c r="B2822" t="s">
        <v>15</v>
      </c>
      <c r="C2822">
        <v>30</v>
      </c>
      <c r="D2822" t="s">
        <v>37</v>
      </c>
      <c r="E2822" t="s">
        <v>17</v>
      </c>
      <c r="F2822" t="s">
        <v>525</v>
      </c>
      <c r="G2822">
        <v>1118.57</v>
      </c>
      <c r="H2822">
        <v>4</v>
      </c>
      <c r="I2822" s="1">
        <v>45268</v>
      </c>
      <c r="J2822" t="s">
        <v>19</v>
      </c>
      <c r="K2822">
        <v>9.08</v>
      </c>
      <c r="L2822">
        <v>0</v>
      </c>
      <c r="M2822">
        <v>47.71</v>
      </c>
      <c r="N2822">
        <v>47</v>
      </c>
      <c r="O2822">
        <f t="shared" si="44"/>
        <v>4426.57</v>
      </c>
    </row>
    <row r="2823" spans="1:15" x14ac:dyDescent="0.3">
      <c r="A2823" t="s">
        <v>3782</v>
      </c>
      <c r="B2823" t="s">
        <v>25</v>
      </c>
      <c r="C2823">
        <v>59</v>
      </c>
      <c r="D2823" t="s">
        <v>21</v>
      </c>
      <c r="E2823" t="s">
        <v>17</v>
      </c>
      <c r="F2823" t="s">
        <v>521</v>
      </c>
      <c r="G2823">
        <v>1628.21</v>
      </c>
      <c r="H2823">
        <v>5</v>
      </c>
      <c r="I2823" s="1">
        <v>45268</v>
      </c>
      <c r="J2823" t="s">
        <v>28</v>
      </c>
      <c r="K2823">
        <v>27.44</v>
      </c>
      <c r="L2823">
        <v>0</v>
      </c>
      <c r="M2823">
        <v>37.93</v>
      </c>
      <c r="N2823">
        <v>261</v>
      </c>
      <c r="O2823">
        <f t="shared" si="44"/>
        <v>8103.12</v>
      </c>
    </row>
    <row r="2824" spans="1:15" x14ac:dyDescent="0.3">
      <c r="A2824" t="s">
        <v>958</v>
      </c>
      <c r="B2824" t="s">
        <v>25</v>
      </c>
      <c r="C2824">
        <v>26</v>
      </c>
      <c r="D2824" t="s">
        <v>16</v>
      </c>
      <c r="E2824" t="s">
        <v>26</v>
      </c>
      <c r="F2824" t="s">
        <v>597</v>
      </c>
      <c r="G2824">
        <v>3335.89</v>
      </c>
      <c r="H2824">
        <v>2</v>
      </c>
      <c r="I2824" s="1">
        <v>45269</v>
      </c>
      <c r="J2824" t="s">
        <v>28</v>
      </c>
      <c r="K2824">
        <v>54.15</v>
      </c>
      <c r="L2824">
        <v>0</v>
      </c>
      <c r="M2824">
        <v>22.93</v>
      </c>
      <c r="N2824">
        <v>306</v>
      </c>
      <c r="O2824">
        <f t="shared" si="44"/>
        <v>6648.8499999999995</v>
      </c>
    </row>
    <row r="2825" spans="1:15" x14ac:dyDescent="0.3">
      <c r="A2825" t="s">
        <v>1614</v>
      </c>
      <c r="B2825" t="s">
        <v>25</v>
      </c>
      <c r="C2825">
        <v>28</v>
      </c>
      <c r="D2825" t="s">
        <v>37</v>
      </c>
      <c r="E2825" t="s">
        <v>17</v>
      </c>
      <c r="F2825" t="s">
        <v>1615</v>
      </c>
      <c r="G2825">
        <v>2430.64</v>
      </c>
      <c r="H2825">
        <v>1</v>
      </c>
      <c r="I2825" s="1">
        <v>45269</v>
      </c>
      <c r="J2825" t="s">
        <v>33</v>
      </c>
      <c r="K2825">
        <v>45.21</v>
      </c>
      <c r="L2825">
        <v>0</v>
      </c>
      <c r="M2825">
        <v>30.4</v>
      </c>
      <c r="N2825">
        <v>354</v>
      </c>
      <c r="O2825">
        <f t="shared" si="44"/>
        <v>2400.2399999999998</v>
      </c>
    </row>
    <row r="2826" spans="1:15" x14ac:dyDescent="0.3">
      <c r="A2826" t="s">
        <v>1705</v>
      </c>
      <c r="B2826" t="s">
        <v>15</v>
      </c>
      <c r="C2826">
        <v>29</v>
      </c>
      <c r="D2826" t="s">
        <v>37</v>
      </c>
      <c r="E2826" t="s">
        <v>31</v>
      </c>
      <c r="F2826" t="s">
        <v>728</v>
      </c>
      <c r="G2826">
        <v>4965.43</v>
      </c>
      <c r="H2826">
        <v>4</v>
      </c>
      <c r="I2826" s="1">
        <v>45269</v>
      </c>
      <c r="J2826" t="s">
        <v>23</v>
      </c>
      <c r="K2826">
        <v>5.14</v>
      </c>
      <c r="L2826">
        <v>0</v>
      </c>
      <c r="M2826">
        <v>38.119999999999997</v>
      </c>
      <c r="N2826">
        <v>364</v>
      </c>
      <c r="O2826">
        <f t="shared" si="44"/>
        <v>19823.600000000002</v>
      </c>
    </row>
    <row r="2827" spans="1:15" x14ac:dyDescent="0.3">
      <c r="A2827" t="s">
        <v>2333</v>
      </c>
      <c r="B2827" t="s">
        <v>15</v>
      </c>
      <c r="C2827">
        <v>52</v>
      </c>
      <c r="D2827" t="s">
        <v>30</v>
      </c>
      <c r="E2827" t="s">
        <v>31</v>
      </c>
      <c r="F2827" t="s">
        <v>1196</v>
      </c>
      <c r="G2827">
        <v>3024.59</v>
      </c>
      <c r="H2827">
        <v>2</v>
      </c>
      <c r="I2827" s="1">
        <v>45269</v>
      </c>
      <c r="J2827" t="s">
        <v>28</v>
      </c>
      <c r="K2827">
        <v>8.58</v>
      </c>
      <c r="L2827">
        <v>0</v>
      </c>
      <c r="M2827">
        <v>33.5</v>
      </c>
      <c r="N2827">
        <v>223</v>
      </c>
      <c r="O2827">
        <f t="shared" si="44"/>
        <v>6015.68</v>
      </c>
    </row>
    <row r="2828" spans="1:15" x14ac:dyDescent="0.3">
      <c r="A2828" t="s">
        <v>1113</v>
      </c>
      <c r="B2828" t="s">
        <v>15</v>
      </c>
      <c r="C2828">
        <v>50</v>
      </c>
      <c r="D2828" t="s">
        <v>16</v>
      </c>
      <c r="E2828" t="s">
        <v>41</v>
      </c>
      <c r="F2828" t="s">
        <v>1114</v>
      </c>
      <c r="G2828">
        <v>1066.1199999999999</v>
      </c>
      <c r="H2828">
        <v>2</v>
      </c>
      <c r="I2828" s="1">
        <v>45270</v>
      </c>
      <c r="J2828" t="s">
        <v>19</v>
      </c>
      <c r="K2828">
        <v>1.94</v>
      </c>
      <c r="L2828">
        <v>0</v>
      </c>
      <c r="M2828">
        <v>27.62</v>
      </c>
      <c r="N2828">
        <v>208</v>
      </c>
      <c r="O2828">
        <f t="shared" si="44"/>
        <v>2104.62</v>
      </c>
    </row>
    <row r="2829" spans="1:15" x14ac:dyDescent="0.3">
      <c r="A2829" t="s">
        <v>1695</v>
      </c>
      <c r="B2829" t="s">
        <v>15</v>
      </c>
      <c r="C2829">
        <v>42</v>
      </c>
      <c r="D2829" t="s">
        <v>16</v>
      </c>
      <c r="E2829" t="s">
        <v>31</v>
      </c>
      <c r="F2829" t="s">
        <v>547</v>
      </c>
      <c r="G2829">
        <v>4437.5</v>
      </c>
      <c r="H2829">
        <v>2</v>
      </c>
      <c r="I2829" s="1">
        <v>45270</v>
      </c>
      <c r="J2829" t="s">
        <v>53</v>
      </c>
      <c r="K2829">
        <v>6.04</v>
      </c>
      <c r="L2829">
        <v>0</v>
      </c>
      <c r="M2829">
        <v>33.25</v>
      </c>
      <c r="N2829">
        <v>187</v>
      </c>
      <c r="O2829">
        <f t="shared" si="44"/>
        <v>8841.75</v>
      </c>
    </row>
    <row r="2830" spans="1:15" x14ac:dyDescent="0.3">
      <c r="A2830" t="s">
        <v>3667</v>
      </c>
      <c r="B2830" t="s">
        <v>25</v>
      </c>
      <c r="C2830">
        <v>47</v>
      </c>
      <c r="D2830" t="s">
        <v>30</v>
      </c>
      <c r="E2830" t="s">
        <v>17</v>
      </c>
      <c r="F2830" t="s">
        <v>480</v>
      </c>
      <c r="G2830">
        <v>1461.69</v>
      </c>
      <c r="H2830">
        <v>5</v>
      </c>
      <c r="I2830" s="1">
        <v>45270</v>
      </c>
      <c r="J2830" t="s">
        <v>28</v>
      </c>
      <c r="K2830">
        <v>27.99</v>
      </c>
      <c r="L2830">
        <v>1</v>
      </c>
      <c r="M2830">
        <v>10.210000000000001</v>
      </c>
      <c r="N2830">
        <v>347</v>
      </c>
      <c r="O2830">
        <v>0</v>
      </c>
    </row>
    <row r="2831" spans="1:15" x14ac:dyDescent="0.3">
      <c r="A2831" t="s">
        <v>129</v>
      </c>
      <c r="B2831" t="s">
        <v>15</v>
      </c>
      <c r="C2831">
        <v>55</v>
      </c>
      <c r="D2831" t="s">
        <v>30</v>
      </c>
      <c r="E2831" t="s">
        <v>26</v>
      </c>
      <c r="F2831" t="s">
        <v>130</v>
      </c>
      <c r="G2831">
        <v>4741.54</v>
      </c>
      <c r="H2831">
        <v>5</v>
      </c>
      <c r="I2831" s="1">
        <v>45271</v>
      </c>
      <c r="J2831" t="s">
        <v>28</v>
      </c>
      <c r="K2831">
        <v>1.57</v>
      </c>
      <c r="L2831">
        <v>1</v>
      </c>
      <c r="M2831">
        <v>35.71</v>
      </c>
      <c r="N2831">
        <v>81</v>
      </c>
      <c r="O2831">
        <v>0</v>
      </c>
    </row>
    <row r="2832" spans="1:15" x14ac:dyDescent="0.3">
      <c r="A2832" t="s">
        <v>524</v>
      </c>
      <c r="B2832" t="s">
        <v>25</v>
      </c>
      <c r="C2832">
        <v>18</v>
      </c>
      <c r="D2832" t="s">
        <v>16</v>
      </c>
      <c r="E2832" t="s">
        <v>31</v>
      </c>
      <c r="F2832" t="s">
        <v>525</v>
      </c>
      <c r="G2832">
        <v>1873.18</v>
      </c>
      <c r="H2832">
        <v>5</v>
      </c>
      <c r="I2832" s="1">
        <v>45271</v>
      </c>
      <c r="J2832" t="s">
        <v>28</v>
      </c>
      <c r="K2832">
        <v>53.16</v>
      </c>
      <c r="L2832">
        <v>0</v>
      </c>
      <c r="M2832">
        <v>10.72</v>
      </c>
      <c r="N2832">
        <v>498</v>
      </c>
      <c r="O2832">
        <f t="shared" si="44"/>
        <v>9355.18</v>
      </c>
    </row>
    <row r="2833" spans="1:15" x14ac:dyDescent="0.3">
      <c r="A2833" t="s">
        <v>704</v>
      </c>
      <c r="B2833" t="s">
        <v>25</v>
      </c>
      <c r="C2833">
        <v>24</v>
      </c>
      <c r="D2833" t="s">
        <v>67</v>
      </c>
      <c r="E2833" t="s">
        <v>31</v>
      </c>
      <c r="F2833" t="s">
        <v>211</v>
      </c>
      <c r="G2833">
        <v>3680.29</v>
      </c>
      <c r="H2833">
        <v>1</v>
      </c>
      <c r="I2833" s="1">
        <v>45271</v>
      </c>
      <c r="J2833" t="s">
        <v>23</v>
      </c>
      <c r="K2833">
        <v>27.01</v>
      </c>
      <c r="L2833">
        <v>0</v>
      </c>
      <c r="M2833">
        <v>31.93</v>
      </c>
      <c r="N2833">
        <v>107</v>
      </c>
      <c r="O2833">
        <f t="shared" si="44"/>
        <v>3648.36</v>
      </c>
    </row>
    <row r="2834" spans="1:15" x14ac:dyDescent="0.3">
      <c r="A2834" t="s">
        <v>1303</v>
      </c>
      <c r="B2834" t="s">
        <v>15</v>
      </c>
      <c r="C2834">
        <v>18</v>
      </c>
      <c r="D2834" t="s">
        <v>30</v>
      </c>
      <c r="E2834" t="s">
        <v>41</v>
      </c>
      <c r="F2834" t="s">
        <v>1304</v>
      </c>
      <c r="G2834">
        <v>3416.33</v>
      </c>
      <c r="H2834">
        <v>5</v>
      </c>
      <c r="I2834" s="1">
        <v>45271</v>
      </c>
      <c r="J2834" t="s">
        <v>28</v>
      </c>
      <c r="K2834">
        <v>46.48</v>
      </c>
      <c r="L2834">
        <v>1</v>
      </c>
      <c r="M2834">
        <v>39.770000000000003</v>
      </c>
      <c r="N2834">
        <v>54</v>
      </c>
      <c r="O2834">
        <v>0</v>
      </c>
    </row>
    <row r="2835" spans="1:15" x14ac:dyDescent="0.3">
      <c r="A2835" t="s">
        <v>1401</v>
      </c>
      <c r="B2835" t="s">
        <v>15</v>
      </c>
      <c r="C2835">
        <v>34</v>
      </c>
      <c r="D2835" t="s">
        <v>16</v>
      </c>
      <c r="E2835" t="s">
        <v>41</v>
      </c>
      <c r="F2835" t="s">
        <v>136</v>
      </c>
      <c r="G2835">
        <v>4395.71</v>
      </c>
      <c r="H2835">
        <v>2</v>
      </c>
      <c r="I2835" s="1">
        <v>45271</v>
      </c>
      <c r="J2835" t="s">
        <v>28</v>
      </c>
      <c r="K2835">
        <v>41.95</v>
      </c>
      <c r="L2835">
        <v>0</v>
      </c>
      <c r="M2835">
        <v>18.350000000000001</v>
      </c>
      <c r="N2835">
        <v>405</v>
      </c>
      <c r="O2835">
        <f t="shared" si="44"/>
        <v>8773.07</v>
      </c>
    </row>
    <row r="2836" spans="1:15" x14ac:dyDescent="0.3">
      <c r="A2836" t="s">
        <v>1703</v>
      </c>
      <c r="B2836" t="s">
        <v>25</v>
      </c>
      <c r="C2836">
        <v>49</v>
      </c>
      <c r="D2836" t="s">
        <v>16</v>
      </c>
      <c r="E2836" t="s">
        <v>17</v>
      </c>
      <c r="F2836" t="s">
        <v>263</v>
      </c>
      <c r="G2836">
        <v>4470.5200000000004</v>
      </c>
      <c r="H2836">
        <v>3</v>
      </c>
      <c r="I2836" s="1">
        <v>45271</v>
      </c>
      <c r="J2836" t="s">
        <v>53</v>
      </c>
      <c r="K2836">
        <v>2.1</v>
      </c>
      <c r="L2836">
        <v>1</v>
      </c>
      <c r="M2836">
        <v>33.840000000000003</v>
      </c>
      <c r="N2836">
        <v>151</v>
      </c>
      <c r="O2836">
        <v>0</v>
      </c>
    </row>
    <row r="2837" spans="1:15" x14ac:dyDescent="0.3">
      <c r="A2837" t="s">
        <v>1723</v>
      </c>
      <c r="B2837" t="s">
        <v>25</v>
      </c>
      <c r="C2837">
        <v>38</v>
      </c>
      <c r="D2837" t="s">
        <v>67</v>
      </c>
      <c r="E2837" t="s">
        <v>38</v>
      </c>
      <c r="F2837" t="s">
        <v>1724</v>
      </c>
      <c r="G2837">
        <v>3987.44</v>
      </c>
      <c r="H2837">
        <v>1</v>
      </c>
      <c r="I2837" s="1">
        <v>45271</v>
      </c>
      <c r="J2837" t="s">
        <v>19</v>
      </c>
      <c r="K2837">
        <v>56.51</v>
      </c>
      <c r="L2837">
        <v>0</v>
      </c>
      <c r="M2837">
        <v>33.840000000000003</v>
      </c>
      <c r="N2837">
        <v>448</v>
      </c>
      <c r="O2837">
        <f t="shared" si="44"/>
        <v>3953.6</v>
      </c>
    </row>
    <row r="2838" spans="1:15" x14ac:dyDescent="0.3">
      <c r="A2838" t="s">
        <v>2690</v>
      </c>
      <c r="B2838" t="s">
        <v>25</v>
      </c>
      <c r="C2838">
        <v>44</v>
      </c>
      <c r="D2838" t="s">
        <v>16</v>
      </c>
      <c r="E2838" t="s">
        <v>26</v>
      </c>
      <c r="F2838" t="s">
        <v>2210</v>
      </c>
      <c r="G2838">
        <v>3396.07</v>
      </c>
      <c r="H2838">
        <v>5</v>
      </c>
      <c r="I2838" s="1">
        <v>45271</v>
      </c>
      <c r="J2838" t="s">
        <v>33</v>
      </c>
      <c r="K2838">
        <v>22.74</v>
      </c>
      <c r="L2838">
        <v>0</v>
      </c>
      <c r="M2838">
        <v>25.36</v>
      </c>
      <c r="N2838">
        <v>414</v>
      </c>
      <c r="O2838">
        <f t="shared" si="44"/>
        <v>16954.990000000002</v>
      </c>
    </row>
    <row r="2839" spans="1:15" x14ac:dyDescent="0.3">
      <c r="A2839" t="s">
        <v>2789</v>
      </c>
      <c r="B2839" t="s">
        <v>25</v>
      </c>
      <c r="C2839">
        <v>25</v>
      </c>
      <c r="D2839" t="s">
        <v>21</v>
      </c>
      <c r="E2839" t="s">
        <v>38</v>
      </c>
      <c r="F2839" t="s">
        <v>157</v>
      </c>
      <c r="G2839">
        <v>3631.71</v>
      </c>
      <c r="H2839">
        <v>1</v>
      </c>
      <c r="I2839" s="1">
        <v>45271</v>
      </c>
      <c r="J2839" t="s">
        <v>19</v>
      </c>
      <c r="K2839">
        <v>4.03</v>
      </c>
      <c r="L2839">
        <v>0</v>
      </c>
      <c r="M2839">
        <v>37.82</v>
      </c>
      <c r="N2839">
        <v>416</v>
      </c>
      <c r="O2839">
        <f t="shared" si="44"/>
        <v>3593.89</v>
      </c>
    </row>
    <row r="2840" spans="1:15" x14ac:dyDescent="0.3">
      <c r="A2840" t="s">
        <v>3366</v>
      </c>
      <c r="B2840" t="s">
        <v>25</v>
      </c>
      <c r="C2840">
        <v>19</v>
      </c>
      <c r="D2840" t="s">
        <v>37</v>
      </c>
      <c r="E2840" t="s">
        <v>26</v>
      </c>
      <c r="F2840" t="s">
        <v>1184</v>
      </c>
      <c r="G2840">
        <v>3950.36</v>
      </c>
      <c r="H2840">
        <v>1</v>
      </c>
      <c r="I2840" s="1">
        <v>45271</v>
      </c>
      <c r="J2840" t="s">
        <v>53</v>
      </c>
      <c r="K2840">
        <v>47.43</v>
      </c>
      <c r="L2840">
        <v>1</v>
      </c>
      <c r="M2840">
        <v>37.03</v>
      </c>
      <c r="N2840">
        <v>148</v>
      </c>
      <c r="O2840">
        <v>0</v>
      </c>
    </row>
    <row r="2841" spans="1:15" x14ac:dyDescent="0.3">
      <c r="A2841" t="s">
        <v>3503</v>
      </c>
      <c r="B2841" t="s">
        <v>15</v>
      </c>
      <c r="C2841">
        <v>20</v>
      </c>
      <c r="D2841" t="s">
        <v>16</v>
      </c>
      <c r="E2841" t="s">
        <v>38</v>
      </c>
      <c r="F2841" t="s">
        <v>1685</v>
      </c>
      <c r="G2841">
        <v>3530.78</v>
      </c>
      <c r="H2841">
        <v>3</v>
      </c>
      <c r="I2841" s="1">
        <v>45271</v>
      </c>
      <c r="J2841" t="s">
        <v>53</v>
      </c>
      <c r="K2841">
        <v>10.57</v>
      </c>
      <c r="L2841">
        <v>1</v>
      </c>
      <c r="M2841">
        <v>48.02</v>
      </c>
      <c r="N2841">
        <v>91</v>
      </c>
      <c r="O2841">
        <v>0</v>
      </c>
    </row>
    <row r="2842" spans="1:15" x14ac:dyDescent="0.3">
      <c r="A2842" t="s">
        <v>3746</v>
      </c>
      <c r="B2842" t="s">
        <v>15</v>
      </c>
      <c r="C2842">
        <v>41</v>
      </c>
      <c r="D2842" t="s">
        <v>37</v>
      </c>
      <c r="E2842" t="s">
        <v>41</v>
      </c>
      <c r="F2842" t="s">
        <v>2251</v>
      </c>
      <c r="G2842">
        <v>3613.35</v>
      </c>
      <c r="H2842">
        <v>3</v>
      </c>
      <c r="I2842" s="1">
        <v>45271</v>
      </c>
      <c r="J2842" t="s">
        <v>28</v>
      </c>
      <c r="K2842">
        <v>3.64</v>
      </c>
      <c r="L2842">
        <v>1</v>
      </c>
      <c r="M2842">
        <v>33.81</v>
      </c>
      <c r="N2842">
        <v>414</v>
      </c>
      <c r="O2842">
        <v>0</v>
      </c>
    </row>
    <row r="2843" spans="1:15" x14ac:dyDescent="0.3">
      <c r="A2843" t="s">
        <v>216</v>
      </c>
      <c r="B2843" t="s">
        <v>25</v>
      </c>
      <c r="C2843">
        <v>55</v>
      </c>
      <c r="D2843" t="s">
        <v>16</v>
      </c>
      <c r="E2843" t="s">
        <v>31</v>
      </c>
      <c r="F2843" t="s">
        <v>217</v>
      </c>
      <c r="G2843">
        <v>3279.19</v>
      </c>
      <c r="H2843">
        <v>1</v>
      </c>
      <c r="I2843" s="1">
        <v>45272</v>
      </c>
      <c r="J2843" t="s">
        <v>28</v>
      </c>
      <c r="K2843">
        <v>46</v>
      </c>
      <c r="L2843">
        <v>1</v>
      </c>
      <c r="M2843">
        <v>44.77</v>
      </c>
      <c r="N2843">
        <v>452</v>
      </c>
      <c r="O2843">
        <v>0</v>
      </c>
    </row>
    <row r="2844" spans="1:15" x14ac:dyDescent="0.3">
      <c r="A2844" t="s">
        <v>1809</v>
      </c>
      <c r="B2844" t="s">
        <v>25</v>
      </c>
      <c r="C2844">
        <v>55</v>
      </c>
      <c r="D2844" t="s">
        <v>16</v>
      </c>
      <c r="E2844" t="s">
        <v>38</v>
      </c>
      <c r="F2844" t="s">
        <v>1810</v>
      </c>
      <c r="G2844">
        <v>3773.26</v>
      </c>
      <c r="H2844">
        <v>4</v>
      </c>
      <c r="I2844" s="1">
        <v>45272</v>
      </c>
      <c r="J2844" t="s">
        <v>33</v>
      </c>
      <c r="K2844">
        <v>40.22</v>
      </c>
      <c r="L2844">
        <v>0</v>
      </c>
      <c r="M2844">
        <v>10.16</v>
      </c>
      <c r="N2844">
        <v>189</v>
      </c>
      <c r="O2844">
        <f t="shared" si="44"/>
        <v>15082.880000000001</v>
      </c>
    </row>
    <row r="2845" spans="1:15" x14ac:dyDescent="0.3">
      <c r="A2845" t="s">
        <v>2142</v>
      </c>
      <c r="B2845" t="s">
        <v>15</v>
      </c>
      <c r="C2845">
        <v>53</v>
      </c>
      <c r="D2845" t="s">
        <v>16</v>
      </c>
      <c r="E2845" t="s">
        <v>31</v>
      </c>
      <c r="F2845" t="s">
        <v>1306</v>
      </c>
      <c r="G2845">
        <v>2413</v>
      </c>
      <c r="H2845">
        <v>3</v>
      </c>
      <c r="I2845" s="1">
        <v>45272</v>
      </c>
      <c r="J2845" t="s">
        <v>33</v>
      </c>
      <c r="K2845">
        <v>5.83</v>
      </c>
      <c r="L2845">
        <v>0</v>
      </c>
      <c r="M2845">
        <v>33.08</v>
      </c>
      <c r="N2845">
        <v>452</v>
      </c>
      <c r="O2845">
        <f t="shared" si="44"/>
        <v>7205.92</v>
      </c>
    </row>
    <row r="2846" spans="1:15" x14ac:dyDescent="0.3">
      <c r="A2846" t="s">
        <v>2973</v>
      </c>
      <c r="B2846" t="s">
        <v>25</v>
      </c>
      <c r="C2846">
        <v>30</v>
      </c>
      <c r="D2846" t="s">
        <v>30</v>
      </c>
      <c r="E2846" t="s">
        <v>41</v>
      </c>
      <c r="F2846" t="s">
        <v>1731</v>
      </c>
      <c r="G2846">
        <v>1419.23</v>
      </c>
      <c r="H2846">
        <v>5</v>
      </c>
      <c r="I2846" s="1">
        <v>45272</v>
      </c>
      <c r="J2846" t="s">
        <v>53</v>
      </c>
      <c r="K2846">
        <v>54.12</v>
      </c>
      <c r="L2846">
        <v>1</v>
      </c>
      <c r="M2846">
        <v>40.06</v>
      </c>
      <c r="N2846">
        <v>481</v>
      </c>
      <c r="O2846">
        <v>0</v>
      </c>
    </row>
    <row r="2847" spans="1:15" x14ac:dyDescent="0.3">
      <c r="A2847" t="s">
        <v>3381</v>
      </c>
      <c r="B2847" t="s">
        <v>25</v>
      </c>
      <c r="C2847">
        <v>29</v>
      </c>
      <c r="D2847" t="s">
        <v>16</v>
      </c>
      <c r="E2847" t="s">
        <v>26</v>
      </c>
      <c r="F2847" t="s">
        <v>663</v>
      </c>
      <c r="G2847">
        <v>3001.02</v>
      </c>
      <c r="H2847">
        <v>5</v>
      </c>
      <c r="I2847" s="1">
        <v>45272</v>
      </c>
      <c r="J2847" t="s">
        <v>19</v>
      </c>
      <c r="K2847">
        <v>45.49</v>
      </c>
      <c r="L2847">
        <v>0</v>
      </c>
      <c r="M2847">
        <v>49.41</v>
      </c>
      <c r="N2847">
        <v>111</v>
      </c>
      <c r="O2847">
        <f t="shared" si="44"/>
        <v>14955.69</v>
      </c>
    </row>
    <row r="2848" spans="1:15" x14ac:dyDescent="0.3">
      <c r="A2848" t="s">
        <v>3491</v>
      </c>
      <c r="B2848" t="s">
        <v>25</v>
      </c>
      <c r="C2848">
        <v>44</v>
      </c>
      <c r="D2848" t="s">
        <v>16</v>
      </c>
      <c r="E2848" t="s">
        <v>26</v>
      </c>
      <c r="F2848" t="s">
        <v>1810</v>
      </c>
      <c r="G2848">
        <v>1405.07</v>
      </c>
      <c r="H2848">
        <v>3</v>
      </c>
      <c r="I2848" s="1">
        <v>45272</v>
      </c>
      <c r="J2848" t="s">
        <v>23</v>
      </c>
      <c r="K2848">
        <v>28.93</v>
      </c>
      <c r="L2848">
        <v>0</v>
      </c>
      <c r="M2848">
        <v>47.19</v>
      </c>
      <c r="N2848">
        <v>321</v>
      </c>
      <c r="O2848">
        <f t="shared" si="44"/>
        <v>4168.0200000000004</v>
      </c>
    </row>
    <row r="2849" spans="1:15" x14ac:dyDescent="0.3">
      <c r="A2849" t="s">
        <v>1694</v>
      </c>
      <c r="B2849" t="s">
        <v>25</v>
      </c>
      <c r="C2849">
        <v>48</v>
      </c>
      <c r="D2849" t="s">
        <v>37</v>
      </c>
      <c r="E2849" t="s">
        <v>31</v>
      </c>
      <c r="F2849" t="s">
        <v>1004</v>
      </c>
      <c r="G2849">
        <v>2865.28</v>
      </c>
      <c r="H2849">
        <v>1</v>
      </c>
      <c r="I2849" s="1">
        <v>45273</v>
      </c>
      <c r="J2849" t="s">
        <v>53</v>
      </c>
      <c r="K2849">
        <v>40.06</v>
      </c>
      <c r="L2849">
        <v>1</v>
      </c>
      <c r="M2849">
        <v>17.79</v>
      </c>
      <c r="N2849">
        <v>82</v>
      </c>
      <c r="O2849">
        <v>0</v>
      </c>
    </row>
    <row r="2850" spans="1:15" x14ac:dyDescent="0.3">
      <c r="A2850" t="s">
        <v>1719</v>
      </c>
      <c r="B2850" t="s">
        <v>15</v>
      </c>
      <c r="C2850">
        <v>30</v>
      </c>
      <c r="D2850" t="s">
        <v>16</v>
      </c>
      <c r="E2850" t="s">
        <v>31</v>
      </c>
      <c r="F2850" t="s">
        <v>1720</v>
      </c>
      <c r="G2850">
        <v>3484.87</v>
      </c>
      <c r="H2850">
        <v>1</v>
      </c>
      <c r="I2850" s="1">
        <v>45273</v>
      </c>
      <c r="J2850" t="s">
        <v>33</v>
      </c>
      <c r="K2850">
        <v>28.7</v>
      </c>
      <c r="L2850">
        <v>1</v>
      </c>
      <c r="M2850">
        <v>14.72</v>
      </c>
      <c r="N2850">
        <v>82</v>
      </c>
      <c r="O2850">
        <v>0</v>
      </c>
    </row>
    <row r="2851" spans="1:15" x14ac:dyDescent="0.3">
      <c r="A2851" t="s">
        <v>2026</v>
      </c>
      <c r="B2851" t="s">
        <v>15</v>
      </c>
      <c r="C2851">
        <v>41</v>
      </c>
      <c r="D2851" t="s">
        <v>67</v>
      </c>
      <c r="E2851" t="s">
        <v>17</v>
      </c>
      <c r="F2851" t="s">
        <v>2027</v>
      </c>
      <c r="G2851">
        <v>2471.88</v>
      </c>
      <c r="H2851">
        <v>1</v>
      </c>
      <c r="I2851" s="1">
        <v>45273</v>
      </c>
      <c r="J2851" t="s">
        <v>23</v>
      </c>
      <c r="K2851">
        <v>47.65</v>
      </c>
      <c r="L2851">
        <v>1</v>
      </c>
      <c r="M2851">
        <v>20.39</v>
      </c>
      <c r="N2851">
        <v>214</v>
      </c>
      <c r="O2851">
        <v>0</v>
      </c>
    </row>
    <row r="2852" spans="1:15" x14ac:dyDescent="0.3">
      <c r="A2852" t="s">
        <v>2049</v>
      </c>
      <c r="B2852" t="s">
        <v>15</v>
      </c>
      <c r="C2852">
        <v>51</v>
      </c>
      <c r="D2852" t="s">
        <v>30</v>
      </c>
      <c r="E2852" t="s">
        <v>26</v>
      </c>
      <c r="F2852" t="s">
        <v>2050</v>
      </c>
      <c r="G2852">
        <v>3310.21</v>
      </c>
      <c r="H2852">
        <v>1</v>
      </c>
      <c r="I2852" s="1">
        <v>45273</v>
      </c>
      <c r="J2852" t="s">
        <v>33</v>
      </c>
      <c r="K2852">
        <v>45.71</v>
      </c>
      <c r="L2852">
        <v>0</v>
      </c>
      <c r="M2852">
        <v>18.559999999999999</v>
      </c>
      <c r="N2852">
        <v>100</v>
      </c>
      <c r="O2852">
        <f t="shared" si="44"/>
        <v>3291.65</v>
      </c>
    </row>
    <row r="2853" spans="1:15" x14ac:dyDescent="0.3">
      <c r="A2853" t="s">
        <v>3342</v>
      </c>
      <c r="B2853" t="s">
        <v>15</v>
      </c>
      <c r="C2853">
        <v>56</v>
      </c>
      <c r="D2853" t="s">
        <v>16</v>
      </c>
      <c r="E2853" t="s">
        <v>31</v>
      </c>
      <c r="F2853" t="s">
        <v>929</v>
      </c>
      <c r="G2853">
        <v>4888.6099999999997</v>
      </c>
      <c r="H2853">
        <v>2</v>
      </c>
      <c r="I2853" s="1">
        <v>45273</v>
      </c>
      <c r="J2853" t="s">
        <v>33</v>
      </c>
      <c r="K2853">
        <v>13.18</v>
      </c>
      <c r="L2853">
        <v>0</v>
      </c>
      <c r="M2853">
        <v>48.12</v>
      </c>
      <c r="N2853">
        <v>425</v>
      </c>
      <c r="O2853">
        <f t="shared" si="44"/>
        <v>9729.0999999999985</v>
      </c>
    </row>
    <row r="2854" spans="1:15" x14ac:dyDescent="0.3">
      <c r="A2854" t="s">
        <v>596</v>
      </c>
      <c r="B2854" t="s">
        <v>15</v>
      </c>
      <c r="C2854">
        <v>18</v>
      </c>
      <c r="D2854" t="s">
        <v>21</v>
      </c>
      <c r="E2854" t="s">
        <v>31</v>
      </c>
      <c r="F2854" t="s">
        <v>597</v>
      </c>
      <c r="G2854">
        <v>2352.41</v>
      </c>
      <c r="H2854">
        <v>3</v>
      </c>
      <c r="I2854" s="1">
        <v>45274</v>
      </c>
      <c r="J2854" t="s">
        <v>23</v>
      </c>
      <c r="K2854">
        <v>42.92</v>
      </c>
      <c r="L2854">
        <v>1</v>
      </c>
      <c r="M2854">
        <v>12.2</v>
      </c>
      <c r="N2854">
        <v>63</v>
      </c>
      <c r="O2854">
        <v>0</v>
      </c>
    </row>
    <row r="2855" spans="1:15" x14ac:dyDescent="0.3">
      <c r="A2855" t="s">
        <v>979</v>
      </c>
      <c r="B2855" t="s">
        <v>15</v>
      </c>
      <c r="C2855">
        <v>20</v>
      </c>
      <c r="D2855" t="s">
        <v>67</v>
      </c>
      <c r="E2855" t="s">
        <v>41</v>
      </c>
      <c r="F2855" t="s">
        <v>980</v>
      </c>
      <c r="G2855">
        <v>2297.6</v>
      </c>
      <c r="H2855">
        <v>3</v>
      </c>
      <c r="I2855" s="1">
        <v>45274</v>
      </c>
      <c r="J2855" t="s">
        <v>53</v>
      </c>
      <c r="K2855">
        <v>19.600000000000001</v>
      </c>
      <c r="L2855">
        <v>1</v>
      </c>
      <c r="M2855">
        <v>31.44</v>
      </c>
      <c r="N2855">
        <v>431</v>
      </c>
      <c r="O2855">
        <v>0</v>
      </c>
    </row>
    <row r="2856" spans="1:15" x14ac:dyDescent="0.3">
      <c r="A2856" t="s">
        <v>2109</v>
      </c>
      <c r="B2856" t="s">
        <v>15</v>
      </c>
      <c r="C2856">
        <v>47</v>
      </c>
      <c r="D2856" t="s">
        <v>30</v>
      </c>
      <c r="E2856" t="s">
        <v>38</v>
      </c>
      <c r="F2856" t="s">
        <v>203</v>
      </c>
      <c r="G2856">
        <v>2177.71</v>
      </c>
      <c r="H2856">
        <v>4</v>
      </c>
      <c r="I2856" s="1">
        <v>45274</v>
      </c>
      <c r="J2856" t="s">
        <v>28</v>
      </c>
      <c r="K2856">
        <v>2.31</v>
      </c>
      <c r="L2856">
        <v>1</v>
      </c>
      <c r="M2856">
        <v>44.58</v>
      </c>
      <c r="N2856">
        <v>226</v>
      </c>
      <c r="O2856">
        <v>0</v>
      </c>
    </row>
    <row r="2857" spans="1:15" x14ac:dyDescent="0.3">
      <c r="A2857" t="s">
        <v>695</v>
      </c>
      <c r="B2857" t="s">
        <v>15</v>
      </c>
      <c r="C2857">
        <v>35</v>
      </c>
      <c r="D2857" t="s">
        <v>37</v>
      </c>
      <c r="E2857" t="s">
        <v>38</v>
      </c>
      <c r="F2857" t="s">
        <v>696</v>
      </c>
      <c r="G2857">
        <v>4780</v>
      </c>
      <c r="H2857">
        <v>4</v>
      </c>
      <c r="I2857" s="1">
        <v>45275</v>
      </c>
      <c r="J2857" t="s">
        <v>33</v>
      </c>
      <c r="K2857">
        <v>46.93</v>
      </c>
      <c r="L2857">
        <v>0</v>
      </c>
      <c r="M2857">
        <v>14.84</v>
      </c>
      <c r="N2857">
        <v>260</v>
      </c>
      <c r="O2857">
        <f t="shared" si="44"/>
        <v>19105.16</v>
      </c>
    </row>
    <row r="2858" spans="1:15" x14ac:dyDescent="0.3">
      <c r="A2858" t="s">
        <v>1344</v>
      </c>
      <c r="B2858" t="s">
        <v>15</v>
      </c>
      <c r="C2858">
        <v>41</v>
      </c>
      <c r="D2858" t="s">
        <v>30</v>
      </c>
      <c r="E2858" t="s">
        <v>17</v>
      </c>
      <c r="F2858" t="s">
        <v>867</v>
      </c>
      <c r="G2858">
        <v>1644.65</v>
      </c>
      <c r="H2858">
        <v>2</v>
      </c>
      <c r="I2858" s="1">
        <v>45275</v>
      </c>
      <c r="J2858" t="s">
        <v>33</v>
      </c>
      <c r="K2858">
        <v>42.47</v>
      </c>
      <c r="L2858">
        <v>0</v>
      </c>
      <c r="M2858">
        <v>23.92</v>
      </c>
      <c r="N2858">
        <v>42</v>
      </c>
      <c r="O2858">
        <f t="shared" si="44"/>
        <v>3265.38</v>
      </c>
    </row>
    <row r="2859" spans="1:15" x14ac:dyDescent="0.3">
      <c r="A2859" t="s">
        <v>1639</v>
      </c>
      <c r="B2859" t="s">
        <v>15</v>
      </c>
      <c r="C2859">
        <v>23</v>
      </c>
      <c r="D2859" t="s">
        <v>67</v>
      </c>
      <c r="E2859" t="s">
        <v>17</v>
      </c>
      <c r="F2859" t="s">
        <v>1253</v>
      </c>
      <c r="G2859">
        <v>4416.22</v>
      </c>
      <c r="H2859">
        <v>4</v>
      </c>
      <c r="I2859" s="1">
        <v>45275</v>
      </c>
      <c r="J2859" t="s">
        <v>28</v>
      </c>
      <c r="K2859">
        <v>21.33</v>
      </c>
      <c r="L2859">
        <v>0</v>
      </c>
      <c r="M2859">
        <v>17.690000000000001</v>
      </c>
      <c r="N2859">
        <v>495</v>
      </c>
      <c r="O2859">
        <f t="shared" si="44"/>
        <v>17647.190000000002</v>
      </c>
    </row>
    <row r="2860" spans="1:15" x14ac:dyDescent="0.3">
      <c r="A2860" t="s">
        <v>1769</v>
      </c>
      <c r="B2860" t="s">
        <v>25</v>
      </c>
      <c r="C2860">
        <v>18</v>
      </c>
      <c r="D2860" t="s">
        <v>37</v>
      </c>
      <c r="E2860" t="s">
        <v>41</v>
      </c>
      <c r="F2860" t="s">
        <v>429</v>
      </c>
      <c r="G2860">
        <v>2741.2</v>
      </c>
      <c r="H2860">
        <v>1</v>
      </c>
      <c r="I2860" s="1">
        <v>45275</v>
      </c>
      <c r="J2860" t="s">
        <v>28</v>
      </c>
      <c r="K2860">
        <v>25.33</v>
      </c>
      <c r="L2860">
        <v>1</v>
      </c>
      <c r="M2860">
        <v>21.76</v>
      </c>
      <c r="N2860">
        <v>361</v>
      </c>
      <c r="O2860">
        <v>0</v>
      </c>
    </row>
    <row r="2861" spans="1:15" x14ac:dyDescent="0.3">
      <c r="A2861" t="s">
        <v>2088</v>
      </c>
      <c r="B2861" t="s">
        <v>25</v>
      </c>
      <c r="C2861">
        <v>52</v>
      </c>
      <c r="D2861" t="s">
        <v>21</v>
      </c>
      <c r="E2861" t="s">
        <v>38</v>
      </c>
      <c r="F2861" t="s">
        <v>976</v>
      </c>
      <c r="G2861">
        <v>1029.93</v>
      </c>
      <c r="H2861">
        <v>4</v>
      </c>
      <c r="I2861" s="1">
        <v>45275</v>
      </c>
      <c r="J2861" t="s">
        <v>19</v>
      </c>
      <c r="K2861">
        <v>1.02</v>
      </c>
      <c r="L2861">
        <v>0</v>
      </c>
      <c r="M2861">
        <v>43.14</v>
      </c>
      <c r="N2861">
        <v>301</v>
      </c>
      <c r="O2861">
        <f t="shared" si="44"/>
        <v>4076.5800000000004</v>
      </c>
    </row>
    <row r="2862" spans="1:15" x14ac:dyDescent="0.3">
      <c r="A2862" t="s">
        <v>2471</v>
      </c>
      <c r="B2862" t="s">
        <v>15</v>
      </c>
      <c r="C2862">
        <v>37</v>
      </c>
      <c r="D2862" t="s">
        <v>16</v>
      </c>
      <c r="E2862" t="s">
        <v>26</v>
      </c>
      <c r="F2862" t="s">
        <v>217</v>
      </c>
      <c r="G2862">
        <v>3999.92</v>
      </c>
      <c r="H2862">
        <v>2</v>
      </c>
      <c r="I2862" s="1">
        <v>45275</v>
      </c>
      <c r="J2862" t="s">
        <v>53</v>
      </c>
      <c r="K2862">
        <v>38.54</v>
      </c>
      <c r="L2862">
        <v>1</v>
      </c>
      <c r="M2862">
        <v>19.95</v>
      </c>
      <c r="N2862">
        <v>191</v>
      </c>
      <c r="O2862">
        <v>0</v>
      </c>
    </row>
    <row r="2863" spans="1:15" x14ac:dyDescent="0.3">
      <c r="A2863" t="s">
        <v>2712</v>
      </c>
      <c r="B2863" t="s">
        <v>15</v>
      </c>
      <c r="C2863">
        <v>44</v>
      </c>
      <c r="D2863" t="s">
        <v>16</v>
      </c>
      <c r="E2863" t="s">
        <v>17</v>
      </c>
      <c r="F2863" t="s">
        <v>1902</v>
      </c>
      <c r="G2863">
        <v>3543.66</v>
      </c>
      <c r="H2863">
        <v>2</v>
      </c>
      <c r="I2863" s="1">
        <v>45275</v>
      </c>
      <c r="J2863" t="s">
        <v>19</v>
      </c>
      <c r="K2863">
        <v>49.35</v>
      </c>
      <c r="L2863">
        <v>1</v>
      </c>
      <c r="M2863">
        <v>16.72</v>
      </c>
      <c r="N2863">
        <v>212</v>
      </c>
      <c r="O2863">
        <v>0</v>
      </c>
    </row>
    <row r="2864" spans="1:15" x14ac:dyDescent="0.3">
      <c r="A2864" t="s">
        <v>3201</v>
      </c>
      <c r="B2864" t="s">
        <v>25</v>
      </c>
      <c r="C2864">
        <v>36</v>
      </c>
      <c r="D2864" t="s">
        <v>16</v>
      </c>
      <c r="E2864" t="s">
        <v>26</v>
      </c>
      <c r="F2864" t="s">
        <v>1142</v>
      </c>
      <c r="G2864">
        <v>1226.29</v>
      </c>
      <c r="H2864">
        <v>4</v>
      </c>
      <c r="I2864" s="1">
        <v>45275</v>
      </c>
      <c r="J2864" t="s">
        <v>28</v>
      </c>
      <c r="K2864">
        <v>43.01</v>
      </c>
      <c r="L2864">
        <v>1</v>
      </c>
      <c r="M2864">
        <v>33.369999999999997</v>
      </c>
      <c r="N2864">
        <v>400</v>
      </c>
      <c r="O2864">
        <v>0</v>
      </c>
    </row>
    <row r="2865" spans="1:15" x14ac:dyDescent="0.3">
      <c r="A2865" t="s">
        <v>3853</v>
      </c>
      <c r="B2865" t="s">
        <v>25</v>
      </c>
      <c r="C2865">
        <v>47</v>
      </c>
      <c r="D2865" t="s">
        <v>37</v>
      </c>
      <c r="E2865" t="s">
        <v>31</v>
      </c>
      <c r="F2865" t="s">
        <v>96</v>
      </c>
      <c r="G2865">
        <v>4194.95</v>
      </c>
      <c r="H2865">
        <v>1</v>
      </c>
      <c r="I2865" s="1">
        <v>45275</v>
      </c>
      <c r="J2865" t="s">
        <v>28</v>
      </c>
      <c r="K2865">
        <v>50.64</v>
      </c>
      <c r="L2865">
        <v>1</v>
      </c>
      <c r="M2865">
        <v>35.950000000000003</v>
      </c>
      <c r="N2865">
        <v>275</v>
      </c>
      <c r="O2865">
        <v>0</v>
      </c>
    </row>
    <row r="2866" spans="1:15" x14ac:dyDescent="0.3">
      <c r="A2866" t="s">
        <v>998</v>
      </c>
      <c r="B2866" t="s">
        <v>25</v>
      </c>
      <c r="C2866">
        <v>59</v>
      </c>
      <c r="D2866" t="s">
        <v>30</v>
      </c>
      <c r="E2866" t="s">
        <v>17</v>
      </c>
      <c r="F2866" t="s">
        <v>74</v>
      </c>
      <c r="G2866">
        <v>562.36</v>
      </c>
      <c r="H2866">
        <v>2</v>
      </c>
      <c r="I2866" s="1">
        <v>45276</v>
      </c>
      <c r="J2866" t="s">
        <v>19</v>
      </c>
      <c r="K2866">
        <v>16.37</v>
      </c>
      <c r="L2866">
        <v>0</v>
      </c>
      <c r="M2866">
        <v>16.25</v>
      </c>
      <c r="N2866">
        <v>406</v>
      </c>
      <c r="O2866">
        <f t="shared" si="44"/>
        <v>1108.47</v>
      </c>
    </row>
    <row r="2867" spans="1:15" x14ac:dyDescent="0.3">
      <c r="A2867" t="s">
        <v>1322</v>
      </c>
      <c r="B2867" t="s">
        <v>15</v>
      </c>
      <c r="C2867">
        <v>20</v>
      </c>
      <c r="D2867" t="s">
        <v>16</v>
      </c>
      <c r="E2867" t="s">
        <v>26</v>
      </c>
      <c r="F2867" t="s">
        <v>1323</v>
      </c>
      <c r="G2867">
        <v>800.96</v>
      </c>
      <c r="H2867">
        <v>3</v>
      </c>
      <c r="I2867" s="1">
        <v>45276</v>
      </c>
      <c r="J2867" t="s">
        <v>53</v>
      </c>
      <c r="K2867">
        <v>9.74</v>
      </c>
      <c r="L2867">
        <v>0</v>
      </c>
      <c r="M2867">
        <v>32.67</v>
      </c>
      <c r="N2867">
        <v>3</v>
      </c>
      <c r="O2867">
        <f t="shared" si="44"/>
        <v>2370.21</v>
      </c>
    </row>
    <row r="2868" spans="1:15" x14ac:dyDescent="0.3">
      <c r="A2868" t="s">
        <v>2143</v>
      </c>
      <c r="B2868" t="s">
        <v>25</v>
      </c>
      <c r="C2868">
        <v>23</v>
      </c>
      <c r="D2868" t="s">
        <v>30</v>
      </c>
      <c r="E2868" t="s">
        <v>31</v>
      </c>
      <c r="F2868" t="s">
        <v>138</v>
      </c>
      <c r="G2868">
        <v>2762.21</v>
      </c>
      <c r="H2868">
        <v>5</v>
      </c>
      <c r="I2868" s="1">
        <v>45276</v>
      </c>
      <c r="J2868" t="s">
        <v>23</v>
      </c>
      <c r="K2868">
        <v>22.45</v>
      </c>
      <c r="L2868">
        <v>0</v>
      </c>
      <c r="M2868">
        <v>9.06</v>
      </c>
      <c r="N2868">
        <v>147</v>
      </c>
      <c r="O2868">
        <f t="shared" si="44"/>
        <v>13801.99</v>
      </c>
    </row>
    <row r="2869" spans="1:15" x14ac:dyDescent="0.3">
      <c r="A2869" t="s">
        <v>2898</v>
      </c>
      <c r="B2869" t="s">
        <v>15</v>
      </c>
      <c r="C2869">
        <v>29</v>
      </c>
      <c r="D2869" t="s">
        <v>37</v>
      </c>
      <c r="E2869" t="s">
        <v>17</v>
      </c>
      <c r="F2869" t="s">
        <v>386</v>
      </c>
      <c r="G2869">
        <v>3655.09</v>
      </c>
      <c r="H2869">
        <v>5</v>
      </c>
      <c r="I2869" s="1">
        <v>45276</v>
      </c>
      <c r="J2869" t="s">
        <v>53</v>
      </c>
      <c r="K2869">
        <v>57.84</v>
      </c>
      <c r="L2869">
        <v>1</v>
      </c>
      <c r="M2869">
        <v>15.74</v>
      </c>
      <c r="N2869">
        <v>186</v>
      </c>
      <c r="O2869">
        <v>0</v>
      </c>
    </row>
    <row r="2870" spans="1:15" x14ac:dyDescent="0.3">
      <c r="A2870" t="s">
        <v>3112</v>
      </c>
      <c r="B2870" t="s">
        <v>15</v>
      </c>
      <c r="C2870">
        <v>36</v>
      </c>
      <c r="D2870" t="s">
        <v>67</v>
      </c>
      <c r="E2870" t="s">
        <v>17</v>
      </c>
      <c r="F2870" t="s">
        <v>307</v>
      </c>
      <c r="G2870">
        <v>4080.51</v>
      </c>
      <c r="H2870">
        <v>4</v>
      </c>
      <c r="I2870" s="1">
        <v>45276</v>
      </c>
      <c r="J2870" t="s">
        <v>23</v>
      </c>
      <c r="K2870">
        <v>52.86</v>
      </c>
      <c r="L2870">
        <v>1</v>
      </c>
      <c r="M2870">
        <v>12.01</v>
      </c>
      <c r="N2870">
        <v>487</v>
      </c>
      <c r="O2870">
        <v>0</v>
      </c>
    </row>
    <row r="2871" spans="1:15" x14ac:dyDescent="0.3">
      <c r="A2871" t="s">
        <v>3449</v>
      </c>
      <c r="B2871" t="s">
        <v>15</v>
      </c>
      <c r="C2871">
        <v>42</v>
      </c>
      <c r="D2871" t="s">
        <v>21</v>
      </c>
      <c r="E2871" t="s">
        <v>31</v>
      </c>
      <c r="F2871" t="s">
        <v>2639</v>
      </c>
      <c r="G2871">
        <v>4637.55</v>
      </c>
      <c r="H2871">
        <v>3</v>
      </c>
      <c r="I2871" s="1">
        <v>45276</v>
      </c>
      <c r="J2871" t="s">
        <v>53</v>
      </c>
      <c r="K2871">
        <v>21.39</v>
      </c>
      <c r="L2871">
        <v>0</v>
      </c>
      <c r="M2871">
        <v>36.24</v>
      </c>
      <c r="N2871">
        <v>143</v>
      </c>
      <c r="O2871">
        <f t="shared" si="44"/>
        <v>13876.410000000002</v>
      </c>
    </row>
    <row r="2872" spans="1:15" x14ac:dyDescent="0.3">
      <c r="A2872" t="s">
        <v>3644</v>
      </c>
      <c r="B2872" t="s">
        <v>15</v>
      </c>
      <c r="C2872">
        <v>29</v>
      </c>
      <c r="D2872" t="s">
        <v>67</v>
      </c>
      <c r="E2872" t="s">
        <v>41</v>
      </c>
      <c r="F2872" t="s">
        <v>2047</v>
      </c>
      <c r="G2872">
        <v>1096.24</v>
      </c>
      <c r="H2872">
        <v>3</v>
      </c>
      <c r="I2872" s="1">
        <v>45276</v>
      </c>
      <c r="J2872" t="s">
        <v>33</v>
      </c>
      <c r="K2872">
        <v>6.83</v>
      </c>
      <c r="L2872">
        <v>1</v>
      </c>
      <c r="M2872">
        <v>12.82</v>
      </c>
      <c r="N2872">
        <v>119</v>
      </c>
      <c r="O2872">
        <v>0</v>
      </c>
    </row>
    <row r="2873" spans="1:15" x14ac:dyDescent="0.3">
      <c r="A2873" t="s">
        <v>3697</v>
      </c>
      <c r="B2873" t="s">
        <v>25</v>
      </c>
      <c r="C2873">
        <v>57</v>
      </c>
      <c r="D2873" t="s">
        <v>30</v>
      </c>
      <c r="E2873" t="s">
        <v>26</v>
      </c>
      <c r="F2873" t="s">
        <v>309</v>
      </c>
      <c r="G2873">
        <v>2843.13</v>
      </c>
      <c r="H2873">
        <v>4</v>
      </c>
      <c r="I2873" s="1">
        <v>45276</v>
      </c>
      <c r="J2873" t="s">
        <v>33</v>
      </c>
      <c r="K2873">
        <v>47.6</v>
      </c>
      <c r="L2873">
        <v>1</v>
      </c>
      <c r="M2873">
        <v>8.2799999999999994</v>
      </c>
      <c r="N2873">
        <v>461</v>
      </c>
      <c r="O2873">
        <v>0</v>
      </c>
    </row>
    <row r="2874" spans="1:15" x14ac:dyDescent="0.3">
      <c r="A2874" t="s">
        <v>54</v>
      </c>
      <c r="B2874" t="s">
        <v>15</v>
      </c>
      <c r="C2874">
        <v>42</v>
      </c>
      <c r="D2874" t="s">
        <v>37</v>
      </c>
      <c r="E2874" t="s">
        <v>41</v>
      </c>
      <c r="F2874" t="s">
        <v>55</v>
      </c>
      <c r="G2874">
        <v>3306.93</v>
      </c>
      <c r="H2874">
        <v>3</v>
      </c>
      <c r="I2874" s="1">
        <v>45277</v>
      </c>
      <c r="J2874" t="s">
        <v>33</v>
      </c>
      <c r="K2874">
        <v>25.3</v>
      </c>
      <c r="L2874">
        <v>1</v>
      </c>
      <c r="M2874">
        <v>39.58</v>
      </c>
      <c r="N2874">
        <v>365</v>
      </c>
      <c r="O2874">
        <v>0</v>
      </c>
    </row>
    <row r="2875" spans="1:15" x14ac:dyDescent="0.3">
      <c r="A2875" t="s">
        <v>964</v>
      </c>
      <c r="B2875" t="s">
        <v>15</v>
      </c>
      <c r="C2875">
        <v>59</v>
      </c>
      <c r="D2875" t="s">
        <v>67</v>
      </c>
      <c r="E2875" t="s">
        <v>38</v>
      </c>
      <c r="F2875" t="s">
        <v>965</v>
      </c>
      <c r="G2875">
        <v>574.67999999999995</v>
      </c>
      <c r="H2875">
        <v>2</v>
      </c>
      <c r="I2875" s="1">
        <v>45277</v>
      </c>
      <c r="J2875" t="s">
        <v>53</v>
      </c>
      <c r="K2875">
        <v>11.85</v>
      </c>
      <c r="L2875">
        <v>1</v>
      </c>
      <c r="M2875">
        <v>23.22</v>
      </c>
      <c r="N2875">
        <v>147</v>
      </c>
      <c r="O2875">
        <v>0</v>
      </c>
    </row>
    <row r="2876" spans="1:15" x14ac:dyDescent="0.3">
      <c r="A2876" t="s">
        <v>1520</v>
      </c>
      <c r="B2876" t="s">
        <v>25</v>
      </c>
      <c r="C2876">
        <v>36</v>
      </c>
      <c r="D2876" t="s">
        <v>30</v>
      </c>
      <c r="E2876" t="s">
        <v>17</v>
      </c>
      <c r="F2876" t="s">
        <v>1521</v>
      </c>
      <c r="G2876">
        <v>3754.32</v>
      </c>
      <c r="H2876">
        <v>1</v>
      </c>
      <c r="I2876" s="1">
        <v>45277</v>
      </c>
      <c r="J2876" t="s">
        <v>19</v>
      </c>
      <c r="K2876">
        <v>40.51</v>
      </c>
      <c r="L2876">
        <v>1</v>
      </c>
      <c r="M2876">
        <v>20.239999999999998</v>
      </c>
      <c r="N2876">
        <v>35</v>
      </c>
      <c r="O2876">
        <v>0</v>
      </c>
    </row>
    <row r="2877" spans="1:15" x14ac:dyDescent="0.3">
      <c r="A2877" t="s">
        <v>1635</v>
      </c>
      <c r="B2877" t="s">
        <v>25</v>
      </c>
      <c r="C2877">
        <v>20</v>
      </c>
      <c r="D2877" t="s">
        <v>16</v>
      </c>
      <c r="E2877" t="s">
        <v>26</v>
      </c>
      <c r="F2877" t="s">
        <v>1166</v>
      </c>
      <c r="G2877">
        <v>3679.07</v>
      </c>
      <c r="H2877">
        <v>4</v>
      </c>
      <c r="I2877" s="1">
        <v>45277</v>
      </c>
      <c r="J2877" t="s">
        <v>19</v>
      </c>
      <c r="K2877">
        <v>55.87</v>
      </c>
      <c r="L2877">
        <v>0</v>
      </c>
      <c r="M2877">
        <v>40.5</v>
      </c>
      <c r="N2877">
        <v>306</v>
      </c>
      <c r="O2877">
        <f t="shared" si="44"/>
        <v>14675.78</v>
      </c>
    </row>
    <row r="2878" spans="1:15" x14ac:dyDescent="0.3">
      <c r="A2878" t="s">
        <v>2189</v>
      </c>
      <c r="B2878" t="s">
        <v>25</v>
      </c>
      <c r="C2878">
        <v>45</v>
      </c>
      <c r="D2878" t="s">
        <v>16</v>
      </c>
      <c r="E2878" t="s">
        <v>17</v>
      </c>
      <c r="F2878" t="s">
        <v>1484</v>
      </c>
      <c r="G2878">
        <v>3211.02</v>
      </c>
      <c r="H2878">
        <v>2</v>
      </c>
      <c r="I2878" s="1">
        <v>45277</v>
      </c>
      <c r="J2878" t="s">
        <v>19</v>
      </c>
      <c r="K2878">
        <v>22.5</v>
      </c>
      <c r="L2878">
        <v>1</v>
      </c>
      <c r="M2878">
        <v>9.49</v>
      </c>
      <c r="N2878">
        <v>475</v>
      </c>
      <c r="O2878">
        <v>0</v>
      </c>
    </row>
    <row r="2879" spans="1:15" x14ac:dyDescent="0.3">
      <c r="A2879" t="s">
        <v>2412</v>
      </c>
      <c r="B2879" t="s">
        <v>15</v>
      </c>
      <c r="C2879">
        <v>38</v>
      </c>
      <c r="D2879" t="s">
        <v>67</v>
      </c>
      <c r="E2879" t="s">
        <v>17</v>
      </c>
      <c r="F2879" t="s">
        <v>1346</v>
      </c>
      <c r="G2879">
        <v>4644.78</v>
      </c>
      <c r="H2879">
        <v>5</v>
      </c>
      <c r="I2879" s="1">
        <v>45277</v>
      </c>
      <c r="J2879" t="s">
        <v>53</v>
      </c>
      <c r="K2879">
        <v>49.91</v>
      </c>
      <c r="L2879">
        <v>1</v>
      </c>
      <c r="M2879">
        <v>22.74</v>
      </c>
      <c r="N2879">
        <v>269</v>
      </c>
      <c r="O2879">
        <v>0</v>
      </c>
    </row>
    <row r="2880" spans="1:15" x14ac:dyDescent="0.3">
      <c r="A2880" t="s">
        <v>2642</v>
      </c>
      <c r="B2880" t="s">
        <v>25</v>
      </c>
      <c r="C2880">
        <v>53</v>
      </c>
      <c r="D2880" t="s">
        <v>67</v>
      </c>
      <c r="E2880" t="s">
        <v>41</v>
      </c>
      <c r="F2880" t="s">
        <v>1455</v>
      </c>
      <c r="G2880">
        <v>1246.0899999999999</v>
      </c>
      <c r="H2880">
        <v>3</v>
      </c>
      <c r="I2880" s="1">
        <v>45277</v>
      </c>
      <c r="J2880" t="s">
        <v>19</v>
      </c>
      <c r="K2880">
        <v>7.77</v>
      </c>
      <c r="L2880">
        <v>1</v>
      </c>
      <c r="M2880">
        <v>38.840000000000003</v>
      </c>
      <c r="N2880">
        <v>175</v>
      </c>
      <c r="O2880">
        <v>0</v>
      </c>
    </row>
    <row r="2881" spans="1:15" x14ac:dyDescent="0.3">
      <c r="A2881" t="s">
        <v>3436</v>
      </c>
      <c r="B2881" t="s">
        <v>25</v>
      </c>
      <c r="C2881">
        <v>54</v>
      </c>
      <c r="D2881" t="s">
        <v>67</v>
      </c>
      <c r="E2881" t="s">
        <v>41</v>
      </c>
      <c r="F2881" t="s">
        <v>146</v>
      </c>
      <c r="G2881">
        <v>3593.98</v>
      </c>
      <c r="H2881">
        <v>1</v>
      </c>
      <c r="I2881" s="1">
        <v>45277</v>
      </c>
      <c r="J2881" t="s">
        <v>28</v>
      </c>
      <c r="K2881">
        <v>32.65</v>
      </c>
      <c r="L2881">
        <v>0</v>
      </c>
      <c r="M2881">
        <v>21.89</v>
      </c>
      <c r="N2881">
        <v>164</v>
      </c>
      <c r="O2881">
        <f t="shared" si="44"/>
        <v>3572.09</v>
      </c>
    </row>
    <row r="2882" spans="1:15" x14ac:dyDescent="0.3">
      <c r="A2882" t="s">
        <v>3780</v>
      </c>
      <c r="B2882" t="s">
        <v>25</v>
      </c>
      <c r="C2882">
        <v>24</v>
      </c>
      <c r="D2882" t="s">
        <v>37</v>
      </c>
      <c r="E2882" t="s">
        <v>26</v>
      </c>
      <c r="F2882" t="s">
        <v>1487</v>
      </c>
      <c r="G2882">
        <v>3477.67</v>
      </c>
      <c r="H2882">
        <v>3</v>
      </c>
      <c r="I2882" s="1">
        <v>45277</v>
      </c>
      <c r="J2882" t="s">
        <v>23</v>
      </c>
      <c r="K2882">
        <v>5.03</v>
      </c>
      <c r="L2882">
        <v>1</v>
      </c>
      <c r="M2882">
        <v>36.78</v>
      </c>
      <c r="N2882">
        <v>187</v>
      </c>
      <c r="O2882">
        <v>0</v>
      </c>
    </row>
    <row r="2883" spans="1:15" x14ac:dyDescent="0.3">
      <c r="A2883" t="s">
        <v>725</v>
      </c>
      <c r="B2883" t="s">
        <v>15</v>
      </c>
      <c r="C2883">
        <v>25</v>
      </c>
      <c r="D2883" t="s">
        <v>67</v>
      </c>
      <c r="E2883" t="s">
        <v>26</v>
      </c>
      <c r="F2883" t="s">
        <v>726</v>
      </c>
      <c r="G2883">
        <v>4176.24</v>
      </c>
      <c r="H2883">
        <v>3</v>
      </c>
      <c r="I2883" s="1">
        <v>45278</v>
      </c>
      <c r="J2883" t="s">
        <v>33</v>
      </c>
      <c r="K2883">
        <v>6.31</v>
      </c>
      <c r="L2883">
        <v>1</v>
      </c>
      <c r="M2883">
        <v>40.1</v>
      </c>
      <c r="N2883">
        <v>243</v>
      </c>
      <c r="O2883">
        <v>0</v>
      </c>
    </row>
    <row r="2884" spans="1:15" x14ac:dyDescent="0.3">
      <c r="A2884" t="s">
        <v>1537</v>
      </c>
      <c r="B2884" t="s">
        <v>15</v>
      </c>
      <c r="C2884">
        <v>25</v>
      </c>
      <c r="D2884" t="s">
        <v>67</v>
      </c>
      <c r="E2884" t="s">
        <v>31</v>
      </c>
      <c r="F2884" t="s">
        <v>1533</v>
      </c>
      <c r="G2884">
        <v>4665.4799999999996</v>
      </c>
      <c r="H2884">
        <v>4</v>
      </c>
      <c r="I2884" s="1">
        <v>45278</v>
      </c>
      <c r="J2884" t="s">
        <v>53</v>
      </c>
      <c r="K2884">
        <v>29.94</v>
      </c>
      <c r="L2884">
        <v>0</v>
      </c>
      <c r="M2884">
        <v>11.7</v>
      </c>
      <c r="N2884">
        <v>284</v>
      </c>
      <c r="O2884">
        <f t="shared" ref="O2883:O2946" si="45">(G2884 * H2884) - M2884</f>
        <v>18650.219999999998</v>
      </c>
    </row>
    <row r="2885" spans="1:15" x14ac:dyDescent="0.3">
      <c r="A2885" t="s">
        <v>1893</v>
      </c>
      <c r="B2885" t="s">
        <v>25</v>
      </c>
      <c r="C2885">
        <v>36</v>
      </c>
      <c r="D2885" t="s">
        <v>30</v>
      </c>
      <c r="E2885" t="s">
        <v>26</v>
      </c>
      <c r="F2885" t="s">
        <v>443</v>
      </c>
      <c r="G2885">
        <v>2384.1999999999998</v>
      </c>
      <c r="H2885">
        <v>2</v>
      </c>
      <c r="I2885" s="1">
        <v>45278</v>
      </c>
      <c r="J2885" t="s">
        <v>53</v>
      </c>
      <c r="K2885">
        <v>40.130000000000003</v>
      </c>
      <c r="L2885">
        <v>1</v>
      </c>
      <c r="M2885">
        <v>16.04</v>
      </c>
      <c r="N2885">
        <v>8</v>
      </c>
      <c r="O2885">
        <v>0</v>
      </c>
    </row>
    <row r="2886" spans="1:15" x14ac:dyDescent="0.3">
      <c r="A2886" t="s">
        <v>2993</v>
      </c>
      <c r="B2886" t="s">
        <v>15</v>
      </c>
      <c r="C2886">
        <v>44</v>
      </c>
      <c r="D2886" t="s">
        <v>37</v>
      </c>
      <c r="E2886" t="s">
        <v>26</v>
      </c>
      <c r="F2886" t="s">
        <v>788</v>
      </c>
      <c r="G2886">
        <v>3321.25</v>
      </c>
      <c r="H2886">
        <v>1</v>
      </c>
      <c r="I2886" s="1">
        <v>45278</v>
      </c>
      <c r="J2886" t="s">
        <v>28</v>
      </c>
      <c r="K2886">
        <v>7.68</v>
      </c>
      <c r="L2886">
        <v>1</v>
      </c>
      <c r="M2886">
        <v>44.22</v>
      </c>
      <c r="N2886">
        <v>143</v>
      </c>
      <c r="O2886">
        <v>0</v>
      </c>
    </row>
    <row r="2887" spans="1:15" x14ac:dyDescent="0.3">
      <c r="A2887" t="s">
        <v>3346</v>
      </c>
      <c r="B2887" t="s">
        <v>15</v>
      </c>
      <c r="C2887">
        <v>37</v>
      </c>
      <c r="D2887" t="s">
        <v>16</v>
      </c>
      <c r="E2887" t="s">
        <v>31</v>
      </c>
      <c r="F2887" t="s">
        <v>1265</v>
      </c>
      <c r="G2887">
        <v>656.89</v>
      </c>
      <c r="H2887">
        <v>4</v>
      </c>
      <c r="I2887" s="1">
        <v>45278</v>
      </c>
      <c r="J2887" t="s">
        <v>53</v>
      </c>
      <c r="K2887">
        <v>47.64</v>
      </c>
      <c r="L2887">
        <v>0</v>
      </c>
      <c r="M2887">
        <v>24.28</v>
      </c>
      <c r="N2887">
        <v>320</v>
      </c>
      <c r="O2887">
        <f t="shared" si="45"/>
        <v>2603.2799999999997</v>
      </c>
    </row>
    <row r="2888" spans="1:15" x14ac:dyDescent="0.3">
      <c r="A2888" t="s">
        <v>3549</v>
      </c>
      <c r="B2888" t="s">
        <v>15</v>
      </c>
      <c r="C2888">
        <v>58</v>
      </c>
      <c r="D2888" t="s">
        <v>16</v>
      </c>
      <c r="E2888" t="s">
        <v>31</v>
      </c>
      <c r="F2888" t="s">
        <v>1002</v>
      </c>
      <c r="G2888">
        <v>1310.5</v>
      </c>
      <c r="H2888">
        <v>5</v>
      </c>
      <c r="I2888" s="1">
        <v>45278</v>
      </c>
      <c r="J2888" t="s">
        <v>53</v>
      </c>
      <c r="K2888">
        <v>37.64</v>
      </c>
      <c r="L2888">
        <v>1</v>
      </c>
      <c r="M2888">
        <v>17.399999999999999</v>
      </c>
      <c r="N2888">
        <v>57</v>
      </c>
      <c r="O2888">
        <v>0</v>
      </c>
    </row>
    <row r="2889" spans="1:15" x14ac:dyDescent="0.3">
      <c r="A2889" t="s">
        <v>766</v>
      </c>
      <c r="B2889" t="s">
        <v>15</v>
      </c>
      <c r="C2889">
        <v>38</v>
      </c>
      <c r="D2889" t="s">
        <v>16</v>
      </c>
      <c r="E2889" t="s">
        <v>26</v>
      </c>
      <c r="F2889" t="s">
        <v>767</v>
      </c>
      <c r="G2889">
        <v>4220.83</v>
      </c>
      <c r="H2889">
        <v>2</v>
      </c>
      <c r="I2889" s="1">
        <v>45279</v>
      </c>
      <c r="J2889" t="s">
        <v>28</v>
      </c>
      <c r="K2889">
        <v>8.17</v>
      </c>
      <c r="L2889">
        <v>0</v>
      </c>
      <c r="M2889">
        <v>2.4300000000000002</v>
      </c>
      <c r="N2889">
        <v>392</v>
      </c>
      <c r="O2889">
        <f t="shared" si="45"/>
        <v>8439.23</v>
      </c>
    </row>
    <row r="2890" spans="1:15" x14ac:dyDescent="0.3">
      <c r="A2890" t="s">
        <v>1084</v>
      </c>
      <c r="B2890" t="s">
        <v>25</v>
      </c>
      <c r="C2890">
        <v>18</v>
      </c>
      <c r="D2890" t="s">
        <v>21</v>
      </c>
      <c r="E2890" t="s">
        <v>26</v>
      </c>
      <c r="F2890" t="s">
        <v>1085</v>
      </c>
      <c r="G2890">
        <v>1166.57</v>
      </c>
      <c r="H2890">
        <v>4</v>
      </c>
      <c r="I2890" s="1">
        <v>45279</v>
      </c>
      <c r="J2890" t="s">
        <v>23</v>
      </c>
      <c r="K2890">
        <v>52.07</v>
      </c>
      <c r="L2890">
        <v>0</v>
      </c>
      <c r="M2890">
        <v>36.340000000000003</v>
      </c>
      <c r="N2890">
        <v>29</v>
      </c>
      <c r="O2890">
        <f t="shared" si="45"/>
        <v>4629.9399999999996</v>
      </c>
    </row>
    <row r="2891" spans="1:15" x14ac:dyDescent="0.3">
      <c r="A2891" t="s">
        <v>1089</v>
      </c>
      <c r="B2891" t="s">
        <v>15</v>
      </c>
      <c r="C2891">
        <v>30</v>
      </c>
      <c r="D2891" t="s">
        <v>30</v>
      </c>
      <c r="E2891" t="s">
        <v>17</v>
      </c>
      <c r="F2891" t="s">
        <v>673</v>
      </c>
      <c r="G2891">
        <v>4603.67</v>
      </c>
      <c r="H2891">
        <v>5</v>
      </c>
      <c r="I2891" s="1">
        <v>45279</v>
      </c>
      <c r="J2891" t="s">
        <v>53</v>
      </c>
      <c r="K2891">
        <v>45.88</v>
      </c>
      <c r="L2891">
        <v>0</v>
      </c>
      <c r="M2891">
        <v>18.23</v>
      </c>
      <c r="N2891">
        <v>5</v>
      </c>
      <c r="O2891">
        <f t="shared" si="45"/>
        <v>23000.12</v>
      </c>
    </row>
    <row r="2892" spans="1:15" x14ac:dyDescent="0.3">
      <c r="A2892" t="s">
        <v>1195</v>
      </c>
      <c r="B2892" t="s">
        <v>25</v>
      </c>
      <c r="C2892">
        <v>55</v>
      </c>
      <c r="D2892" t="s">
        <v>30</v>
      </c>
      <c r="E2892" t="s">
        <v>31</v>
      </c>
      <c r="F2892" t="s">
        <v>1196</v>
      </c>
      <c r="G2892">
        <v>3157.35</v>
      </c>
      <c r="H2892">
        <v>1</v>
      </c>
      <c r="I2892" s="1">
        <v>45279</v>
      </c>
      <c r="J2892" t="s">
        <v>53</v>
      </c>
      <c r="K2892">
        <v>12.18</v>
      </c>
      <c r="L2892">
        <v>0</v>
      </c>
      <c r="M2892">
        <v>6.67</v>
      </c>
      <c r="N2892">
        <v>464</v>
      </c>
      <c r="O2892">
        <f t="shared" si="45"/>
        <v>3150.68</v>
      </c>
    </row>
    <row r="2893" spans="1:15" x14ac:dyDescent="0.3">
      <c r="A2893" t="s">
        <v>1576</v>
      </c>
      <c r="B2893" t="s">
        <v>15</v>
      </c>
      <c r="C2893">
        <v>30</v>
      </c>
      <c r="D2893" t="s">
        <v>37</v>
      </c>
      <c r="E2893" t="s">
        <v>26</v>
      </c>
      <c r="F2893" t="s">
        <v>1577</v>
      </c>
      <c r="G2893">
        <v>1168.17</v>
      </c>
      <c r="H2893">
        <v>3</v>
      </c>
      <c r="I2893" s="1">
        <v>45279</v>
      </c>
      <c r="J2893" t="s">
        <v>33</v>
      </c>
      <c r="K2893">
        <v>50.11</v>
      </c>
      <c r="L2893">
        <v>0</v>
      </c>
      <c r="M2893">
        <v>1.74</v>
      </c>
      <c r="N2893">
        <v>250</v>
      </c>
      <c r="O2893">
        <f t="shared" si="45"/>
        <v>3502.7700000000004</v>
      </c>
    </row>
    <row r="2894" spans="1:15" x14ac:dyDescent="0.3">
      <c r="A2894" t="s">
        <v>1806</v>
      </c>
      <c r="B2894" t="s">
        <v>25</v>
      </c>
      <c r="C2894">
        <v>37</v>
      </c>
      <c r="D2894" t="s">
        <v>67</v>
      </c>
      <c r="E2894" t="s">
        <v>38</v>
      </c>
      <c r="F2894" t="s">
        <v>1123</v>
      </c>
      <c r="G2894">
        <v>2159.38</v>
      </c>
      <c r="H2894">
        <v>2</v>
      </c>
      <c r="I2894" s="1">
        <v>45279</v>
      </c>
      <c r="J2894" t="s">
        <v>28</v>
      </c>
      <c r="K2894">
        <v>27.16</v>
      </c>
      <c r="L2894">
        <v>0</v>
      </c>
      <c r="M2894">
        <v>45.02</v>
      </c>
      <c r="N2894">
        <v>303</v>
      </c>
      <c r="O2894">
        <f t="shared" si="45"/>
        <v>4273.74</v>
      </c>
    </row>
    <row r="2895" spans="1:15" x14ac:dyDescent="0.3">
      <c r="A2895" t="s">
        <v>1836</v>
      </c>
      <c r="B2895" t="s">
        <v>25</v>
      </c>
      <c r="C2895">
        <v>39</v>
      </c>
      <c r="D2895" t="s">
        <v>30</v>
      </c>
      <c r="E2895" t="s">
        <v>31</v>
      </c>
      <c r="F2895" t="s">
        <v>1802</v>
      </c>
      <c r="G2895">
        <v>1209.51</v>
      </c>
      <c r="H2895">
        <v>5</v>
      </c>
      <c r="I2895" s="1">
        <v>45279</v>
      </c>
      <c r="J2895" t="s">
        <v>19</v>
      </c>
      <c r="K2895">
        <v>42.86</v>
      </c>
      <c r="L2895">
        <v>1</v>
      </c>
      <c r="M2895">
        <v>16.12</v>
      </c>
      <c r="N2895">
        <v>430</v>
      </c>
      <c r="O2895">
        <v>0</v>
      </c>
    </row>
    <row r="2896" spans="1:15" x14ac:dyDescent="0.3">
      <c r="A2896" t="s">
        <v>2141</v>
      </c>
      <c r="B2896" t="s">
        <v>15</v>
      </c>
      <c r="C2896">
        <v>39</v>
      </c>
      <c r="D2896" t="s">
        <v>30</v>
      </c>
      <c r="E2896" t="s">
        <v>31</v>
      </c>
      <c r="F2896" t="s">
        <v>529</v>
      </c>
      <c r="G2896">
        <v>4889.2700000000004</v>
      </c>
      <c r="H2896">
        <v>1</v>
      </c>
      <c r="I2896" s="1">
        <v>45279</v>
      </c>
      <c r="J2896" t="s">
        <v>23</v>
      </c>
      <c r="K2896">
        <v>12.85</v>
      </c>
      <c r="L2896">
        <v>0</v>
      </c>
      <c r="M2896">
        <v>29.42</v>
      </c>
      <c r="N2896">
        <v>440</v>
      </c>
      <c r="O2896">
        <f t="shared" si="45"/>
        <v>4859.8500000000004</v>
      </c>
    </row>
    <row r="2897" spans="1:15" x14ac:dyDescent="0.3">
      <c r="A2897" t="s">
        <v>2147</v>
      </c>
      <c r="B2897" t="s">
        <v>15</v>
      </c>
      <c r="C2897">
        <v>25</v>
      </c>
      <c r="D2897" t="s">
        <v>21</v>
      </c>
      <c r="E2897" t="s">
        <v>38</v>
      </c>
      <c r="F2897" t="s">
        <v>1295</v>
      </c>
      <c r="G2897">
        <v>2947.21</v>
      </c>
      <c r="H2897">
        <v>4</v>
      </c>
      <c r="I2897" s="1">
        <v>45279</v>
      </c>
      <c r="J2897" t="s">
        <v>53</v>
      </c>
      <c r="K2897">
        <v>1.73</v>
      </c>
      <c r="L2897">
        <v>0</v>
      </c>
      <c r="M2897">
        <v>25.73</v>
      </c>
      <c r="N2897">
        <v>21</v>
      </c>
      <c r="O2897">
        <f t="shared" si="45"/>
        <v>11763.11</v>
      </c>
    </row>
    <row r="2898" spans="1:15" x14ac:dyDescent="0.3">
      <c r="A2898" t="s">
        <v>2381</v>
      </c>
      <c r="B2898" t="s">
        <v>15</v>
      </c>
      <c r="C2898">
        <v>29</v>
      </c>
      <c r="D2898" t="s">
        <v>37</v>
      </c>
      <c r="E2898" t="s">
        <v>41</v>
      </c>
      <c r="F2898" t="s">
        <v>233</v>
      </c>
      <c r="G2898">
        <v>1341.4</v>
      </c>
      <c r="H2898">
        <v>3</v>
      </c>
      <c r="I2898" s="1">
        <v>45279</v>
      </c>
      <c r="J2898" t="s">
        <v>19</v>
      </c>
      <c r="K2898">
        <v>19.45</v>
      </c>
      <c r="L2898">
        <v>0</v>
      </c>
      <c r="M2898">
        <v>2.81</v>
      </c>
      <c r="N2898">
        <v>351</v>
      </c>
      <c r="O2898">
        <f t="shared" si="45"/>
        <v>4021.3900000000003</v>
      </c>
    </row>
    <row r="2899" spans="1:15" x14ac:dyDescent="0.3">
      <c r="A2899" t="s">
        <v>2631</v>
      </c>
      <c r="B2899" t="s">
        <v>15</v>
      </c>
      <c r="C2899">
        <v>45</v>
      </c>
      <c r="D2899" t="s">
        <v>67</v>
      </c>
      <c r="E2899" t="s">
        <v>31</v>
      </c>
      <c r="F2899" t="s">
        <v>1993</v>
      </c>
      <c r="G2899">
        <v>1654.61</v>
      </c>
      <c r="H2899">
        <v>3</v>
      </c>
      <c r="I2899" s="1">
        <v>45279</v>
      </c>
      <c r="J2899" t="s">
        <v>19</v>
      </c>
      <c r="K2899">
        <v>50.36</v>
      </c>
      <c r="L2899">
        <v>1</v>
      </c>
      <c r="M2899">
        <v>29.3</v>
      </c>
      <c r="N2899">
        <v>414</v>
      </c>
      <c r="O2899">
        <v>0</v>
      </c>
    </row>
    <row r="2900" spans="1:15" x14ac:dyDescent="0.3">
      <c r="A2900" t="s">
        <v>2714</v>
      </c>
      <c r="B2900" t="s">
        <v>15</v>
      </c>
      <c r="C2900">
        <v>30</v>
      </c>
      <c r="D2900" t="s">
        <v>21</v>
      </c>
      <c r="E2900" t="s">
        <v>31</v>
      </c>
      <c r="F2900" t="s">
        <v>1548</v>
      </c>
      <c r="G2900">
        <v>4366.79</v>
      </c>
      <c r="H2900">
        <v>5</v>
      </c>
      <c r="I2900" s="1">
        <v>45279</v>
      </c>
      <c r="J2900" t="s">
        <v>33</v>
      </c>
      <c r="K2900">
        <v>9.52</v>
      </c>
      <c r="L2900">
        <v>0</v>
      </c>
      <c r="M2900">
        <v>44.44</v>
      </c>
      <c r="N2900">
        <v>94</v>
      </c>
      <c r="O2900">
        <f t="shared" si="45"/>
        <v>21789.510000000002</v>
      </c>
    </row>
    <row r="2901" spans="1:15" x14ac:dyDescent="0.3">
      <c r="A2901" t="s">
        <v>3083</v>
      </c>
      <c r="B2901" t="s">
        <v>25</v>
      </c>
      <c r="C2901">
        <v>59</v>
      </c>
      <c r="D2901" t="s">
        <v>21</v>
      </c>
      <c r="E2901" t="s">
        <v>38</v>
      </c>
      <c r="F2901" t="s">
        <v>1844</v>
      </c>
      <c r="G2901">
        <v>1764.88</v>
      </c>
      <c r="H2901">
        <v>4</v>
      </c>
      <c r="I2901" s="1">
        <v>45279</v>
      </c>
      <c r="J2901" t="s">
        <v>28</v>
      </c>
      <c r="K2901">
        <v>3.52</v>
      </c>
      <c r="L2901">
        <v>0</v>
      </c>
      <c r="M2901">
        <v>7.91</v>
      </c>
      <c r="N2901">
        <v>152</v>
      </c>
      <c r="O2901">
        <f t="shared" si="45"/>
        <v>7051.6100000000006</v>
      </c>
    </row>
    <row r="2902" spans="1:15" x14ac:dyDescent="0.3">
      <c r="A2902" t="s">
        <v>3321</v>
      </c>
      <c r="B2902" t="s">
        <v>25</v>
      </c>
      <c r="C2902">
        <v>45</v>
      </c>
      <c r="D2902" t="s">
        <v>30</v>
      </c>
      <c r="E2902" t="s">
        <v>31</v>
      </c>
      <c r="F2902" t="s">
        <v>27</v>
      </c>
      <c r="G2902">
        <v>4574.13</v>
      </c>
      <c r="H2902">
        <v>4</v>
      </c>
      <c r="I2902" s="1">
        <v>45279</v>
      </c>
      <c r="J2902" t="s">
        <v>23</v>
      </c>
      <c r="K2902">
        <v>35.369999999999997</v>
      </c>
      <c r="L2902">
        <v>1</v>
      </c>
      <c r="M2902">
        <v>12.98</v>
      </c>
      <c r="N2902">
        <v>264</v>
      </c>
      <c r="O2902">
        <v>0</v>
      </c>
    </row>
    <row r="2903" spans="1:15" x14ac:dyDescent="0.3">
      <c r="A2903" t="s">
        <v>3338</v>
      </c>
      <c r="B2903" t="s">
        <v>25</v>
      </c>
      <c r="C2903">
        <v>32</v>
      </c>
      <c r="D2903" t="s">
        <v>21</v>
      </c>
      <c r="E2903" t="s">
        <v>41</v>
      </c>
      <c r="F2903" t="s">
        <v>1624</v>
      </c>
      <c r="G2903">
        <v>2401.91</v>
      </c>
      <c r="H2903">
        <v>2</v>
      </c>
      <c r="I2903" s="1">
        <v>45279</v>
      </c>
      <c r="J2903" t="s">
        <v>53</v>
      </c>
      <c r="K2903">
        <v>58.52</v>
      </c>
      <c r="L2903">
        <v>0</v>
      </c>
      <c r="M2903">
        <v>42.72</v>
      </c>
      <c r="N2903">
        <v>407</v>
      </c>
      <c r="O2903">
        <f t="shared" si="45"/>
        <v>4761.0999999999995</v>
      </c>
    </row>
    <row r="2904" spans="1:15" x14ac:dyDescent="0.3">
      <c r="A2904" t="s">
        <v>3374</v>
      </c>
      <c r="B2904" t="s">
        <v>25</v>
      </c>
      <c r="C2904">
        <v>34</v>
      </c>
      <c r="D2904" t="s">
        <v>16</v>
      </c>
      <c r="E2904" t="s">
        <v>38</v>
      </c>
      <c r="F2904" t="s">
        <v>3000</v>
      </c>
      <c r="G2904">
        <v>3262.12</v>
      </c>
      <c r="H2904">
        <v>5</v>
      </c>
      <c r="I2904" s="1">
        <v>45279</v>
      </c>
      <c r="J2904" t="s">
        <v>28</v>
      </c>
      <c r="K2904">
        <v>58.7</v>
      </c>
      <c r="L2904">
        <v>0</v>
      </c>
      <c r="M2904">
        <v>2.11</v>
      </c>
      <c r="N2904">
        <v>97</v>
      </c>
      <c r="O2904">
        <f t="shared" si="45"/>
        <v>16308.489999999998</v>
      </c>
    </row>
    <row r="2905" spans="1:15" x14ac:dyDescent="0.3">
      <c r="A2905" t="s">
        <v>175</v>
      </c>
      <c r="B2905" t="s">
        <v>25</v>
      </c>
      <c r="C2905">
        <v>60</v>
      </c>
      <c r="D2905" t="s">
        <v>67</v>
      </c>
      <c r="E2905" t="s">
        <v>17</v>
      </c>
      <c r="F2905" t="s">
        <v>176</v>
      </c>
      <c r="G2905">
        <v>4673.8500000000004</v>
      </c>
      <c r="H2905">
        <v>4</v>
      </c>
      <c r="I2905" s="1">
        <v>45280</v>
      </c>
      <c r="J2905" t="s">
        <v>23</v>
      </c>
      <c r="K2905">
        <v>53.03</v>
      </c>
      <c r="L2905">
        <v>1</v>
      </c>
      <c r="M2905">
        <v>4.7</v>
      </c>
      <c r="N2905">
        <v>188</v>
      </c>
      <c r="O2905">
        <v>0</v>
      </c>
    </row>
    <row r="2906" spans="1:15" x14ac:dyDescent="0.3">
      <c r="A2906" t="s">
        <v>543</v>
      </c>
      <c r="B2906" t="s">
        <v>25</v>
      </c>
      <c r="C2906">
        <v>25</v>
      </c>
      <c r="D2906" t="s">
        <v>21</v>
      </c>
      <c r="E2906" t="s">
        <v>41</v>
      </c>
      <c r="F2906" t="s">
        <v>544</v>
      </c>
      <c r="G2906">
        <v>3979.02</v>
      </c>
      <c r="H2906">
        <v>4</v>
      </c>
      <c r="I2906" s="1">
        <v>45280</v>
      </c>
      <c r="J2906" t="s">
        <v>53</v>
      </c>
      <c r="K2906">
        <v>27.21</v>
      </c>
      <c r="L2906">
        <v>0</v>
      </c>
      <c r="M2906">
        <v>36.33</v>
      </c>
      <c r="N2906">
        <v>73</v>
      </c>
      <c r="O2906">
        <f t="shared" si="45"/>
        <v>15879.75</v>
      </c>
    </row>
    <row r="2907" spans="1:15" x14ac:dyDescent="0.3">
      <c r="A2907" t="s">
        <v>591</v>
      </c>
      <c r="B2907" t="s">
        <v>25</v>
      </c>
      <c r="C2907">
        <v>38</v>
      </c>
      <c r="D2907" t="s">
        <v>67</v>
      </c>
      <c r="E2907" t="s">
        <v>17</v>
      </c>
      <c r="F2907" t="s">
        <v>134</v>
      </c>
      <c r="G2907">
        <v>1613.12</v>
      </c>
      <c r="H2907">
        <v>5</v>
      </c>
      <c r="I2907" s="1">
        <v>45280</v>
      </c>
      <c r="J2907" t="s">
        <v>33</v>
      </c>
      <c r="K2907">
        <v>55.51</v>
      </c>
      <c r="L2907">
        <v>1</v>
      </c>
      <c r="M2907">
        <v>1.05</v>
      </c>
      <c r="N2907">
        <v>75</v>
      </c>
      <c r="O2907">
        <v>0</v>
      </c>
    </row>
    <row r="2908" spans="1:15" x14ac:dyDescent="0.3">
      <c r="A2908" t="s">
        <v>891</v>
      </c>
      <c r="B2908" t="s">
        <v>25</v>
      </c>
      <c r="C2908">
        <v>21</v>
      </c>
      <c r="D2908" t="s">
        <v>16</v>
      </c>
      <c r="E2908" t="s">
        <v>31</v>
      </c>
      <c r="F2908" t="s">
        <v>116</v>
      </c>
      <c r="G2908">
        <v>1507.1</v>
      </c>
      <c r="H2908">
        <v>2</v>
      </c>
      <c r="I2908" s="1">
        <v>45280</v>
      </c>
      <c r="J2908" t="s">
        <v>28</v>
      </c>
      <c r="K2908">
        <v>27.82</v>
      </c>
      <c r="L2908">
        <v>0</v>
      </c>
      <c r="M2908">
        <v>32.94</v>
      </c>
      <c r="N2908">
        <v>141</v>
      </c>
      <c r="O2908">
        <f t="shared" si="45"/>
        <v>2981.2599999999998</v>
      </c>
    </row>
    <row r="2909" spans="1:15" x14ac:dyDescent="0.3">
      <c r="A2909" t="s">
        <v>1107</v>
      </c>
      <c r="B2909" t="s">
        <v>25</v>
      </c>
      <c r="C2909">
        <v>35</v>
      </c>
      <c r="D2909" t="s">
        <v>16</v>
      </c>
      <c r="E2909" t="s">
        <v>31</v>
      </c>
      <c r="F2909" t="s">
        <v>688</v>
      </c>
      <c r="G2909">
        <v>4847.54</v>
      </c>
      <c r="H2909">
        <v>5</v>
      </c>
      <c r="I2909" s="1">
        <v>45280</v>
      </c>
      <c r="J2909" t="s">
        <v>23</v>
      </c>
      <c r="K2909">
        <v>11.54</v>
      </c>
      <c r="L2909">
        <v>0</v>
      </c>
      <c r="M2909">
        <v>46.35</v>
      </c>
      <c r="N2909">
        <v>483</v>
      </c>
      <c r="O2909">
        <f t="shared" si="45"/>
        <v>24191.350000000002</v>
      </c>
    </row>
    <row r="2910" spans="1:15" x14ac:dyDescent="0.3">
      <c r="A2910" t="s">
        <v>1621</v>
      </c>
      <c r="B2910" t="s">
        <v>25</v>
      </c>
      <c r="C2910">
        <v>43</v>
      </c>
      <c r="D2910" t="s">
        <v>37</v>
      </c>
      <c r="E2910" t="s">
        <v>26</v>
      </c>
      <c r="F2910" t="s">
        <v>229</v>
      </c>
      <c r="G2910">
        <v>2972.94</v>
      </c>
      <c r="H2910">
        <v>3</v>
      </c>
      <c r="I2910" s="1">
        <v>45280</v>
      </c>
      <c r="J2910" t="s">
        <v>23</v>
      </c>
      <c r="K2910">
        <v>51.52</v>
      </c>
      <c r="L2910">
        <v>0</v>
      </c>
      <c r="M2910">
        <v>30.18</v>
      </c>
      <c r="N2910">
        <v>499</v>
      </c>
      <c r="O2910">
        <f t="shared" si="45"/>
        <v>8888.64</v>
      </c>
    </row>
    <row r="2911" spans="1:15" x14ac:dyDescent="0.3">
      <c r="A2911" t="s">
        <v>2029</v>
      </c>
      <c r="B2911" t="s">
        <v>15</v>
      </c>
      <c r="C2911">
        <v>48</v>
      </c>
      <c r="D2911" t="s">
        <v>16</v>
      </c>
      <c r="E2911" t="s">
        <v>26</v>
      </c>
      <c r="F2911" t="s">
        <v>1642</v>
      </c>
      <c r="G2911">
        <v>4044.82</v>
      </c>
      <c r="H2911">
        <v>1</v>
      </c>
      <c r="I2911" s="1">
        <v>45280</v>
      </c>
      <c r="J2911" t="s">
        <v>28</v>
      </c>
      <c r="K2911">
        <v>1.1200000000000001</v>
      </c>
      <c r="L2911">
        <v>1</v>
      </c>
      <c r="M2911">
        <v>19</v>
      </c>
      <c r="N2911">
        <v>410</v>
      </c>
      <c r="O2911">
        <v>0</v>
      </c>
    </row>
    <row r="2912" spans="1:15" x14ac:dyDescent="0.3">
      <c r="A2912" t="s">
        <v>2556</v>
      </c>
      <c r="B2912" t="s">
        <v>25</v>
      </c>
      <c r="C2912">
        <v>36</v>
      </c>
      <c r="D2912" t="s">
        <v>16</v>
      </c>
      <c r="E2912" t="s">
        <v>26</v>
      </c>
      <c r="F2912" t="s">
        <v>2557</v>
      </c>
      <c r="G2912">
        <v>2115.89</v>
      </c>
      <c r="H2912">
        <v>2</v>
      </c>
      <c r="I2912" s="1">
        <v>45280</v>
      </c>
      <c r="J2912" t="s">
        <v>53</v>
      </c>
      <c r="K2912">
        <v>18.920000000000002</v>
      </c>
      <c r="L2912">
        <v>1</v>
      </c>
      <c r="M2912">
        <v>36.24</v>
      </c>
      <c r="N2912">
        <v>299</v>
      </c>
      <c r="O2912">
        <v>0</v>
      </c>
    </row>
    <row r="2913" spans="1:15" x14ac:dyDescent="0.3">
      <c r="A2913" t="s">
        <v>3533</v>
      </c>
      <c r="B2913" t="s">
        <v>25</v>
      </c>
      <c r="C2913">
        <v>37</v>
      </c>
      <c r="D2913" t="s">
        <v>67</v>
      </c>
      <c r="E2913" t="s">
        <v>41</v>
      </c>
      <c r="F2913" t="s">
        <v>1295</v>
      </c>
      <c r="G2913">
        <v>828.88</v>
      </c>
      <c r="H2913">
        <v>5</v>
      </c>
      <c r="I2913" s="1">
        <v>45280</v>
      </c>
      <c r="J2913" t="s">
        <v>28</v>
      </c>
      <c r="K2913">
        <v>50.24</v>
      </c>
      <c r="L2913">
        <v>1</v>
      </c>
      <c r="M2913">
        <v>33.619999999999997</v>
      </c>
      <c r="N2913">
        <v>231</v>
      </c>
      <c r="O2913">
        <v>0</v>
      </c>
    </row>
    <row r="2914" spans="1:15" x14ac:dyDescent="0.3">
      <c r="A2914" t="s">
        <v>383</v>
      </c>
      <c r="B2914" t="s">
        <v>15</v>
      </c>
      <c r="C2914">
        <v>42</v>
      </c>
      <c r="D2914" t="s">
        <v>16</v>
      </c>
      <c r="E2914" t="s">
        <v>17</v>
      </c>
      <c r="F2914" t="s">
        <v>384</v>
      </c>
      <c r="G2914">
        <v>1641.47</v>
      </c>
      <c r="H2914">
        <v>3</v>
      </c>
      <c r="I2914" s="1">
        <v>45281</v>
      </c>
      <c r="J2914" t="s">
        <v>33</v>
      </c>
      <c r="K2914">
        <v>57.02</v>
      </c>
      <c r="L2914">
        <v>1</v>
      </c>
      <c r="M2914">
        <v>35.72</v>
      </c>
      <c r="N2914">
        <v>268</v>
      </c>
      <c r="O2914">
        <v>0</v>
      </c>
    </row>
    <row r="2915" spans="1:15" x14ac:dyDescent="0.3">
      <c r="A2915" t="s">
        <v>645</v>
      </c>
      <c r="B2915" t="s">
        <v>25</v>
      </c>
      <c r="C2915">
        <v>57</v>
      </c>
      <c r="D2915" t="s">
        <v>30</v>
      </c>
      <c r="E2915" t="s">
        <v>26</v>
      </c>
      <c r="F2915" t="s">
        <v>646</v>
      </c>
      <c r="G2915">
        <v>4825.51</v>
      </c>
      <c r="H2915">
        <v>2</v>
      </c>
      <c r="I2915" s="1">
        <v>45281</v>
      </c>
      <c r="J2915" t="s">
        <v>33</v>
      </c>
      <c r="K2915">
        <v>29.27</v>
      </c>
      <c r="L2915">
        <v>0</v>
      </c>
      <c r="M2915">
        <v>0.68</v>
      </c>
      <c r="N2915">
        <v>326</v>
      </c>
      <c r="O2915">
        <f t="shared" si="45"/>
        <v>9650.34</v>
      </c>
    </row>
    <row r="2916" spans="1:15" x14ac:dyDescent="0.3">
      <c r="A2916" t="s">
        <v>944</v>
      </c>
      <c r="B2916" t="s">
        <v>15</v>
      </c>
      <c r="C2916">
        <v>38</v>
      </c>
      <c r="D2916" t="s">
        <v>21</v>
      </c>
      <c r="E2916" t="s">
        <v>17</v>
      </c>
      <c r="F2916" t="s">
        <v>684</v>
      </c>
      <c r="G2916">
        <v>4566.6899999999996</v>
      </c>
      <c r="H2916">
        <v>1</v>
      </c>
      <c r="I2916" s="1">
        <v>45281</v>
      </c>
      <c r="J2916" t="s">
        <v>23</v>
      </c>
      <c r="K2916">
        <v>33.15</v>
      </c>
      <c r="L2916">
        <v>1</v>
      </c>
      <c r="M2916">
        <v>16.53</v>
      </c>
      <c r="N2916">
        <v>357</v>
      </c>
      <c r="O2916">
        <v>0</v>
      </c>
    </row>
    <row r="2917" spans="1:15" x14ac:dyDescent="0.3">
      <c r="A2917" t="s">
        <v>1805</v>
      </c>
      <c r="B2917" t="s">
        <v>15</v>
      </c>
      <c r="C2917">
        <v>51</v>
      </c>
      <c r="D2917" t="s">
        <v>30</v>
      </c>
      <c r="E2917" t="s">
        <v>26</v>
      </c>
      <c r="F2917" t="s">
        <v>225</v>
      </c>
      <c r="G2917">
        <v>3563.14</v>
      </c>
      <c r="H2917">
        <v>1</v>
      </c>
      <c r="I2917" s="1">
        <v>45281</v>
      </c>
      <c r="J2917" t="s">
        <v>53</v>
      </c>
      <c r="K2917">
        <v>29.15</v>
      </c>
      <c r="L2917">
        <v>0</v>
      </c>
      <c r="M2917">
        <v>24.46</v>
      </c>
      <c r="N2917">
        <v>103</v>
      </c>
      <c r="O2917">
        <f t="shared" si="45"/>
        <v>3538.68</v>
      </c>
    </row>
    <row r="2918" spans="1:15" x14ac:dyDescent="0.3">
      <c r="A2918" t="s">
        <v>1818</v>
      </c>
      <c r="B2918" t="s">
        <v>25</v>
      </c>
      <c r="C2918">
        <v>45</v>
      </c>
      <c r="D2918" t="s">
        <v>21</v>
      </c>
      <c r="E2918" t="s">
        <v>38</v>
      </c>
      <c r="F2918" t="s">
        <v>1150</v>
      </c>
      <c r="G2918">
        <v>3898.54</v>
      </c>
      <c r="H2918">
        <v>5</v>
      </c>
      <c r="I2918" s="1">
        <v>45281</v>
      </c>
      <c r="J2918" t="s">
        <v>23</v>
      </c>
      <c r="K2918">
        <v>9.66</v>
      </c>
      <c r="L2918">
        <v>1</v>
      </c>
      <c r="M2918">
        <v>48.12</v>
      </c>
      <c r="N2918">
        <v>267</v>
      </c>
      <c r="O2918">
        <v>0</v>
      </c>
    </row>
    <row r="2919" spans="1:15" x14ac:dyDescent="0.3">
      <c r="A2919" t="s">
        <v>2059</v>
      </c>
      <c r="B2919" t="s">
        <v>15</v>
      </c>
      <c r="C2919">
        <v>37</v>
      </c>
      <c r="D2919" t="s">
        <v>21</v>
      </c>
      <c r="E2919" t="s">
        <v>41</v>
      </c>
      <c r="F2919" t="s">
        <v>1323</v>
      </c>
      <c r="G2919">
        <v>4080.6</v>
      </c>
      <c r="H2919">
        <v>3</v>
      </c>
      <c r="I2919" s="1">
        <v>45281</v>
      </c>
      <c r="J2919" t="s">
        <v>19</v>
      </c>
      <c r="K2919">
        <v>10.92</v>
      </c>
      <c r="L2919">
        <v>0</v>
      </c>
      <c r="M2919">
        <v>35.26</v>
      </c>
      <c r="N2919">
        <v>57</v>
      </c>
      <c r="O2919">
        <f t="shared" si="45"/>
        <v>12206.539999999999</v>
      </c>
    </row>
    <row r="2920" spans="1:15" x14ac:dyDescent="0.3">
      <c r="A2920" t="s">
        <v>2185</v>
      </c>
      <c r="B2920" t="s">
        <v>15</v>
      </c>
      <c r="C2920">
        <v>29</v>
      </c>
      <c r="D2920" t="s">
        <v>30</v>
      </c>
      <c r="E2920" t="s">
        <v>41</v>
      </c>
      <c r="F2920" t="s">
        <v>2186</v>
      </c>
      <c r="G2920">
        <v>3550.06</v>
      </c>
      <c r="H2920">
        <v>1</v>
      </c>
      <c r="I2920" s="1">
        <v>45281</v>
      </c>
      <c r="J2920" t="s">
        <v>33</v>
      </c>
      <c r="K2920">
        <v>22.34</v>
      </c>
      <c r="L2920">
        <v>0</v>
      </c>
      <c r="M2920">
        <v>39.99</v>
      </c>
      <c r="N2920">
        <v>206</v>
      </c>
      <c r="O2920">
        <f t="shared" si="45"/>
        <v>3510.07</v>
      </c>
    </row>
    <row r="2921" spans="1:15" x14ac:dyDescent="0.3">
      <c r="A2921" t="s">
        <v>3132</v>
      </c>
      <c r="B2921" t="s">
        <v>25</v>
      </c>
      <c r="C2921">
        <v>55</v>
      </c>
      <c r="D2921" t="s">
        <v>16</v>
      </c>
      <c r="E2921" t="s">
        <v>17</v>
      </c>
      <c r="F2921" t="s">
        <v>1343</v>
      </c>
      <c r="G2921">
        <v>1231.8699999999999</v>
      </c>
      <c r="H2921">
        <v>2</v>
      </c>
      <c r="I2921" s="1">
        <v>45281</v>
      </c>
      <c r="J2921" t="s">
        <v>53</v>
      </c>
      <c r="K2921">
        <v>29.89</v>
      </c>
      <c r="L2921">
        <v>1</v>
      </c>
      <c r="M2921">
        <v>45</v>
      </c>
      <c r="N2921">
        <v>267</v>
      </c>
      <c r="O2921">
        <v>0</v>
      </c>
    </row>
    <row r="2922" spans="1:15" x14ac:dyDescent="0.3">
      <c r="A2922" t="s">
        <v>3178</v>
      </c>
      <c r="B2922" t="s">
        <v>25</v>
      </c>
      <c r="C2922">
        <v>25</v>
      </c>
      <c r="D2922" t="s">
        <v>37</v>
      </c>
      <c r="E2922" t="s">
        <v>38</v>
      </c>
      <c r="F2922" t="s">
        <v>872</v>
      </c>
      <c r="G2922">
        <v>2978.3</v>
      </c>
      <c r="H2922">
        <v>1</v>
      </c>
      <c r="I2922" s="1">
        <v>45281</v>
      </c>
      <c r="J2922" t="s">
        <v>23</v>
      </c>
      <c r="K2922">
        <v>41.74</v>
      </c>
      <c r="L2922">
        <v>1</v>
      </c>
      <c r="M2922">
        <v>31.02</v>
      </c>
      <c r="N2922">
        <v>381</v>
      </c>
      <c r="O2922">
        <v>0</v>
      </c>
    </row>
    <row r="2923" spans="1:15" x14ac:dyDescent="0.3">
      <c r="A2923" t="s">
        <v>236</v>
      </c>
      <c r="B2923" t="s">
        <v>25</v>
      </c>
      <c r="C2923">
        <v>43</v>
      </c>
      <c r="D2923" t="s">
        <v>67</v>
      </c>
      <c r="E2923" t="s">
        <v>41</v>
      </c>
      <c r="F2923" t="s">
        <v>155</v>
      </c>
      <c r="G2923">
        <v>3069.86</v>
      </c>
      <c r="H2923">
        <v>4</v>
      </c>
      <c r="I2923" s="1">
        <v>45282</v>
      </c>
      <c r="J2923" t="s">
        <v>33</v>
      </c>
      <c r="K2923">
        <v>35.21</v>
      </c>
      <c r="L2923">
        <v>1</v>
      </c>
      <c r="M2923">
        <v>14.02</v>
      </c>
      <c r="N2923">
        <v>384</v>
      </c>
      <c r="O2923">
        <v>0</v>
      </c>
    </row>
    <row r="2924" spans="1:15" x14ac:dyDescent="0.3">
      <c r="A2924" t="s">
        <v>1760</v>
      </c>
      <c r="B2924" t="s">
        <v>15</v>
      </c>
      <c r="C2924">
        <v>23</v>
      </c>
      <c r="D2924" t="s">
        <v>67</v>
      </c>
      <c r="E2924" t="s">
        <v>26</v>
      </c>
      <c r="F2924" t="s">
        <v>901</v>
      </c>
      <c r="G2924">
        <v>1696.64</v>
      </c>
      <c r="H2924">
        <v>4</v>
      </c>
      <c r="I2924" s="1">
        <v>45282</v>
      </c>
      <c r="J2924" t="s">
        <v>19</v>
      </c>
      <c r="K2924">
        <v>46.65</v>
      </c>
      <c r="L2924">
        <v>0</v>
      </c>
      <c r="M2924">
        <v>12.6</v>
      </c>
      <c r="N2924">
        <v>136</v>
      </c>
      <c r="O2924">
        <f t="shared" si="45"/>
        <v>6773.96</v>
      </c>
    </row>
    <row r="2925" spans="1:15" x14ac:dyDescent="0.3">
      <c r="A2925" t="s">
        <v>2103</v>
      </c>
      <c r="B2925" t="s">
        <v>25</v>
      </c>
      <c r="C2925">
        <v>56</v>
      </c>
      <c r="D2925" t="s">
        <v>21</v>
      </c>
      <c r="E2925" t="s">
        <v>31</v>
      </c>
      <c r="F2925" t="s">
        <v>100</v>
      </c>
      <c r="G2925">
        <v>2359</v>
      </c>
      <c r="H2925">
        <v>1</v>
      </c>
      <c r="I2925" s="1">
        <v>45282</v>
      </c>
      <c r="J2925" t="s">
        <v>23</v>
      </c>
      <c r="K2925">
        <v>49.26</v>
      </c>
      <c r="L2925">
        <v>0</v>
      </c>
      <c r="M2925">
        <v>21.44</v>
      </c>
      <c r="N2925">
        <v>336</v>
      </c>
      <c r="O2925">
        <f t="shared" si="45"/>
        <v>2337.56</v>
      </c>
    </row>
    <row r="2926" spans="1:15" x14ac:dyDescent="0.3">
      <c r="A2926" t="s">
        <v>2571</v>
      </c>
      <c r="B2926" t="s">
        <v>25</v>
      </c>
      <c r="C2926">
        <v>45</v>
      </c>
      <c r="D2926" t="s">
        <v>16</v>
      </c>
      <c r="E2926" t="s">
        <v>17</v>
      </c>
      <c r="F2926" t="s">
        <v>2572</v>
      </c>
      <c r="G2926">
        <v>4956.99</v>
      </c>
      <c r="H2926">
        <v>2</v>
      </c>
      <c r="I2926" s="1">
        <v>45282</v>
      </c>
      <c r="J2926" t="s">
        <v>28</v>
      </c>
      <c r="K2926">
        <v>53.21</v>
      </c>
      <c r="L2926">
        <v>1</v>
      </c>
      <c r="M2926">
        <v>33.130000000000003</v>
      </c>
      <c r="N2926">
        <v>374</v>
      </c>
      <c r="O2926">
        <v>0</v>
      </c>
    </row>
    <row r="2927" spans="1:15" x14ac:dyDescent="0.3">
      <c r="A2927" t="s">
        <v>3248</v>
      </c>
      <c r="B2927" t="s">
        <v>15</v>
      </c>
      <c r="C2927">
        <v>29</v>
      </c>
      <c r="D2927" t="s">
        <v>67</v>
      </c>
      <c r="E2927" t="s">
        <v>26</v>
      </c>
      <c r="F2927" t="s">
        <v>1997</v>
      </c>
      <c r="G2927">
        <v>1160.3900000000001</v>
      </c>
      <c r="H2927">
        <v>1</v>
      </c>
      <c r="I2927" s="1">
        <v>45282</v>
      </c>
      <c r="J2927" t="s">
        <v>33</v>
      </c>
      <c r="K2927">
        <v>2.1</v>
      </c>
      <c r="L2927">
        <v>1</v>
      </c>
      <c r="M2927">
        <v>5.44</v>
      </c>
      <c r="N2927">
        <v>165</v>
      </c>
      <c r="O2927">
        <v>0</v>
      </c>
    </row>
    <row r="2928" spans="1:15" x14ac:dyDescent="0.3">
      <c r="A2928" t="s">
        <v>3700</v>
      </c>
      <c r="B2928" t="s">
        <v>25</v>
      </c>
      <c r="C2928">
        <v>27</v>
      </c>
      <c r="D2928" t="s">
        <v>16</v>
      </c>
      <c r="E2928" t="s">
        <v>26</v>
      </c>
      <c r="F2928" t="s">
        <v>304</v>
      </c>
      <c r="G2928">
        <v>2906.85</v>
      </c>
      <c r="H2928">
        <v>3</v>
      </c>
      <c r="I2928" s="1">
        <v>45282</v>
      </c>
      <c r="J2928" t="s">
        <v>23</v>
      </c>
      <c r="K2928">
        <v>11.16</v>
      </c>
      <c r="L2928">
        <v>0</v>
      </c>
      <c r="M2928">
        <v>30.79</v>
      </c>
      <c r="N2928">
        <v>75</v>
      </c>
      <c r="O2928">
        <f t="shared" si="45"/>
        <v>8689.7599999999984</v>
      </c>
    </row>
    <row r="2929" spans="1:15" x14ac:dyDescent="0.3">
      <c r="A2929" t="s">
        <v>123</v>
      </c>
      <c r="B2929" t="s">
        <v>25</v>
      </c>
      <c r="C2929">
        <v>45</v>
      </c>
      <c r="D2929" t="s">
        <v>37</v>
      </c>
      <c r="E2929" t="s">
        <v>41</v>
      </c>
      <c r="F2929" t="s">
        <v>124</v>
      </c>
      <c r="G2929">
        <v>2251.1</v>
      </c>
      <c r="H2929">
        <v>4</v>
      </c>
      <c r="I2929" s="1">
        <v>45283</v>
      </c>
      <c r="J2929" t="s">
        <v>23</v>
      </c>
      <c r="K2929">
        <v>44.3</v>
      </c>
      <c r="L2929">
        <v>0</v>
      </c>
      <c r="M2929">
        <v>19.760000000000002</v>
      </c>
      <c r="N2929">
        <v>387</v>
      </c>
      <c r="O2929">
        <f t="shared" si="45"/>
        <v>8984.64</v>
      </c>
    </row>
    <row r="2930" spans="1:15" x14ac:dyDescent="0.3">
      <c r="A2930" t="s">
        <v>408</v>
      </c>
      <c r="B2930" t="s">
        <v>15</v>
      </c>
      <c r="C2930">
        <v>36</v>
      </c>
      <c r="D2930" t="s">
        <v>16</v>
      </c>
      <c r="E2930" t="s">
        <v>26</v>
      </c>
      <c r="F2930" t="s">
        <v>409</v>
      </c>
      <c r="G2930">
        <v>2416.17</v>
      </c>
      <c r="H2930">
        <v>1</v>
      </c>
      <c r="I2930" s="1">
        <v>45283</v>
      </c>
      <c r="J2930" t="s">
        <v>19</v>
      </c>
      <c r="K2930">
        <v>57.25</v>
      </c>
      <c r="L2930">
        <v>1</v>
      </c>
      <c r="M2930">
        <v>25.93</v>
      </c>
      <c r="N2930">
        <v>361</v>
      </c>
      <c r="O2930">
        <v>0</v>
      </c>
    </row>
    <row r="2931" spans="1:15" x14ac:dyDescent="0.3">
      <c r="A2931" t="s">
        <v>705</v>
      </c>
      <c r="B2931" t="s">
        <v>25</v>
      </c>
      <c r="C2931">
        <v>29</v>
      </c>
      <c r="D2931" t="s">
        <v>37</v>
      </c>
      <c r="E2931" t="s">
        <v>31</v>
      </c>
      <c r="F2931" t="s">
        <v>706</v>
      </c>
      <c r="G2931">
        <v>4575.6400000000003</v>
      </c>
      <c r="H2931">
        <v>3</v>
      </c>
      <c r="I2931" s="1">
        <v>45283</v>
      </c>
      <c r="J2931" t="s">
        <v>33</v>
      </c>
      <c r="K2931">
        <v>53.01</v>
      </c>
      <c r="L2931">
        <v>0</v>
      </c>
      <c r="M2931">
        <v>23.67</v>
      </c>
      <c r="N2931">
        <v>456</v>
      </c>
      <c r="O2931">
        <f t="shared" si="45"/>
        <v>13703.250000000002</v>
      </c>
    </row>
    <row r="2932" spans="1:15" x14ac:dyDescent="0.3">
      <c r="A2932" t="s">
        <v>1753</v>
      </c>
      <c r="B2932" t="s">
        <v>15</v>
      </c>
      <c r="C2932">
        <v>43</v>
      </c>
      <c r="D2932" t="s">
        <v>30</v>
      </c>
      <c r="E2932" t="s">
        <v>17</v>
      </c>
      <c r="F2932" t="s">
        <v>806</v>
      </c>
      <c r="G2932">
        <v>777.92</v>
      </c>
      <c r="H2932">
        <v>3</v>
      </c>
      <c r="I2932" s="1">
        <v>45283</v>
      </c>
      <c r="J2932" t="s">
        <v>53</v>
      </c>
      <c r="K2932">
        <v>42.83</v>
      </c>
      <c r="L2932">
        <v>1</v>
      </c>
      <c r="M2932">
        <v>20.94</v>
      </c>
      <c r="N2932">
        <v>327</v>
      </c>
      <c r="O2932">
        <v>0</v>
      </c>
    </row>
    <row r="2933" spans="1:15" x14ac:dyDescent="0.3">
      <c r="A2933" t="s">
        <v>2042</v>
      </c>
      <c r="B2933" t="s">
        <v>25</v>
      </c>
      <c r="C2933">
        <v>33</v>
      </c>
      <c r="D2933" t="s">
        <v>30</v>
      </c>
      <c r="E2933" t="s">
        <v>38</v>
      </c>
      <c r="F2933" t="s">
        <v>2001</v>
      </c>
      <c r="G2933">
        <v>4944.9399999999996</v>
      </c>
      <c r="H2933">
        <v>3</v>
      </c>
      <c r="I2933" s="1">
        <v>45283</v>
      </c>
      <c r="J2933" t="s">
        <v>53</v>
      </c>
      <c r="K2933">
        <v>20.7</v>
      </c>
      <c r="L2933">
        <v>1</v>
      </c>
      <c r="M2933">
        <v>9.6</v>
      </c>
      <c r="N2933">
        <v>369</v>
      </c>
      <c r="O2933">
        <v>0</v>
      </c>
    </row>
    <row r="2934" spans="1:15" x14ac:dyDescent="0.3">
      <c r="A2934" t="s">
        <v>2516</v>
      </c>
      <c r="B2934" t="s">
        <v>15</v>
      </c>
      <c r="C2934">
        <v>60</v>
      </c>
      <c r="D2934" t="s">
        <v>16</v>
      </c>
      <c r="E2934" t="s">
        <v>41</v>
      </c>
      <c r="F2934" t="s">
        <v>2517</v>
      </c>
      <c r="G2934">
        <v>2496.96</v>
      </c>
      <c r="H2934">
        <v>4</v>
      </c>
      <c r="I2934" s="1">
        <v>45283</v>
      </c>
      <c r="J2934" t="s">
        <v>23</v>
      </c>
      <c r="K2934">
        <v>10.24</v>
      </c>
      <c r="L2934">
        <v>1</v>
      </c>
      <c r="M2934">
        <v>39.99</v>
      </c>
      <c r="N2934">
        <v>140</v>
      </c>
      <c r="O2934">
        <v>0</v>
      </c>
    </row>
    <row r="2935" spans="1:15" x14ac:dyDescent="0.3">
      <c r="A2935" t="s">
        <v>3329</v>
      </c>
      <c r="B2935" t="s">
        <v>15</v>
      </c>
      <c r="C2935">
        <v>37</v>
      </c>
      <c r="D2935" t="s">
        <v>30</v>
      </c>
      <c r="E2935" t="s">
        <v>38</v>
      </c>
      <c r="F2935" t="s">
        <v>2009</v>
      </c>
      <c r="G2935">
        <v>4480.38</v>
      </c>
      <c r="H2935">
        <v>2</v>
      </c>
      <c r="I2935" s="1">
        <v>45283</v>
      </c>
      <c r="J2935" t="s">
        <v>53</v>
      </c>
      <c r="K2935">
        <v>59.21</v>
      </c>
      <c r="L2935">
        <v>0</v>
      </c>
      <c r="M2935">
        <v>35.47</v>
      </c>
      <c r="N2935">
        <v>384</v>
      </c>
      <c r="O2935">
        <f t="shared" si="45"/>
        <v>8925.2900000000009</v>
      </c>
    </row>
    <row r="2936" spans="1:15" x14ac:dyDescent="0.3">
      <c r="A2936" t="s">
        <v>717</v>
      </c>
      <c r="B2936" t="s">
        <v>15</v>
      </c>
      <c r="C2936">
        <v>31</v>
      </c>
      <c r="D2936" t="s">
        <v>21</v>
      </c>
      <c r="E2936" t="s">
        <v>31</v>
      </c>
      <c r="F2936" t="s">
        <v>718</v>
      </c>
      <c r="G2936">
        <v>1954.73</v>
      </c>
      <c r="H2936">
        <v>5</v>
      </c>
      <c r="I2936" s="1">
        <v>45284</v>
      </c>
      <c r="J2936" t="s">
        <v>19</v>
      </c>
      <c r="K2936">
        <v>19.07</v>
      </c>
      <c r="L2936">
        <v>1</v>
      </c>
      <c r="M2936">
        <v>25.6</v>
      </c>
      <c r="N2936">
        <v>32</v>
      </c>
      <c r="O2936">
        <v>0</v>
      </c>
    </row>
    <row r="2937" spans="1:15" x14ac:dyDescent="0.3">
      <c r="A2937" t="s">
        <v>1786</v>
      </c>
      <c r="B2937" t="s">
        <v>15</v>
      </c>
      <c r="C2937">
        <v>34</v>
      </c>
      <c r="D2937" t="s">
        <v>16</v>
      </c>
      <c r="E2937" t="s">
        <v>17</v>
      </c>
      <c r="F2937" t="s">
        <v>767</v>
      </c>
      <c r="G2937">
        <v>1004.95</v>
      </c>
      <c r="H2937">
        <v>1</v>
      </c>
      <c r="I2937" s="1">
        <v>45284</v>
      </c>
      <c r="J2937" t="s">
        <v>23</v>
      </c>
      <c r="K2937">
        <v>3.22</v>
      </c>
      <c r="L2937">
        <v>1</v>
      </c>
      <c r="M2937">
        <v>40.79</v>
      </c>
      <c r="N2937">
        <v>398</v>
      </c>
      <c r="O2937">
        <v>0</v>
      </c>
    </row>
    <row r="2938" spans="1:15" x14ac:dyDescent="0.3">
      <c r="A2938" t="s">
        <v>3233</v>
      </c>
      <c r="B2938" t="s">
        <v>25</v>
      </c>
      <c r="C2938">
        <v>57</v>
      </c>
      <c r="D2938" t="s">
        <v>21</v>
      </c>
      <c r="E2938" t="s">
        <v>31</v>
      </c>
      <c r="F2938" t="s">
        <v>307</v>
      </c>
      <c r="G2938">
        <v>4322.91</v>
      </c>
      <c r="H2938">
        <v>4</v>
      </c>
      <c r="I2938" s="1">
        <v>45284</v>
      </c>
      <c r="J2938" t="s">
        <v>33</v>
      </c>
      <c r="K2938">
        <v>56.8</v>
      </c>
      <c r="L2938">
        <v>0</v>
      </c>
      <c r="M2938">
        <v>10.199999999999999</v>
      </c>
      <c r="N2938">
        <v>131</v>
      </c>
      <c r="O2938">
        <f t="shared" si="45"/>
        <v>17281.439999999999</v>
      </c>
    </row>
    <row r="2939" spans="1:15" x14ac:dyDescent="0.3">
      <c r="A2939" t="s">
        <v>3484</v>
      </c>
      <c r="B2939" t="s">
        <v>15</v>
      </c>
      <c r="C2939">
        <v>44</v>
      </c>
      <c r="D2939" t="s">
        <v>30</v>
      </c>
      <c r="E2939" t="s">
        <v>41</v>
      </c>
      <c r="F2939" t="s">
        <v>2751</v>
      </c>
      <c r="G2939">
        <v>3180.45</v>
      </c>
      <c r="H2939">
        <v>1</v>
      </c>
      <c r="I2939" s="1">
        <v>45284</v>
      </c>
      <c r="J2939" t="s">
        <v>53</v>
      </c>
      <c r="K2939">
        <v>48.09</v>
      </c>
      <c r="L2939">
        <v>0</v>
      </c>
      <c r="M2939">
        <v>12.91</v>
      </c>
      <c r="N2939">
        <v>282</v>
      </c>
      <c r="O2939">
        <f t="shared" si="45"/>
        <v>3167.54</v>
      </c>
    </row>
    <row r="2940" spans="1:15" x14ac:dyDescent="0.3">
      <c r="A2940" t="s">
        <v>3546</v>
      </c>
      <c r="B2940" t="s">
        <v>25</v>
      </c>
      <c r="C2940">
        <v>58</v>
      </c>
      <c r="D2940" t="s">
        <v>67</v>
      </c>
      <c r="E2940" t="s">
        <v>26</v>
      </c>
      <c r="F2940" t="s">
        <v>3547</v>
      </c>
      <c r="G2940">
        <v>1863.32</v>
      </c>
      <c r="H2940">
        <v>5</v>
      </c>
      <c r="I2940" s="1">
        <v>45284</v>
      </c>
      <c r="J2940" t="s">
        <v>28</v>
      </c>
      <c r="K2940">
        <v>50.72</v>
      </c>
      <c r="L2940">
        <v>0</v>
      </c>
      <c r="M2940">
        <v>8.83</v>
      </c>
      <c r="N2940">
        <v>211</v>
      </c>
      <c r="O2940">
        <f t="shared" si="45"/>
        <v>9307.77</v>
      </c>
    </row>
    <row r="2941" spans="1:15" x14ac:dyDescent="0.3">
      <c r="A2941" t="s">
        <v>109</v>
      </c>
      <c r="B2941" t="s">
        <v>15</v>
      </c>
      <c r="C2941">
        <v>21</v>
      </c>
      <c r="D2941" t="s">
        <v>30</v>
      </c>
      <c r="E2941" t="s">
        <v>31</v>
      </c>
      <c r="F2941" t="s">
        <v>110</v>
      </c>
      <c r="G2941">
        <v>3193.54</v>
      </c>
      <c r="H2941">
        <v>5</v>
      </c>
      <c r="I2941" s="1">
        <v>45285</v>
      </c>
      <c r="J2941" t="s">
        <v>23</v>
      </c>
      <c r="K2941">
        <v>44.73</v>
      </c>
      <c r="L2941">
        <v>0</v>
      </c>
      <c r="M2941">
        <v>1.37</v>
      </c>
      <c r="N2941">
        <v>168</v>
      </c>
      <c r="O2941">
        <f t="shared" si="45"/>
        <v>15966.33</v>
      </c>
    </row>
    <row r="2942" spans="1:15" x14ac:dyDescent="0.3">
      <c r="A2942" t="s">
        <v>1388</v>
      </c>
      <c r="B2942" t="s">
        <v>15</v>
      </c>
      <c r="C2942">
        <v>50</v>
      </c>
      <c r="D2942" t="s">
        <v>30</v>
      </c>
      <c r="E2942" t="s">
        <v>41</v>
      </c>
      <c r="F2942" t="s">
        <v>134</v>
      </c>
      <c r="G2942">
        <v>3434.09</v>
      </c>
      <c r="H2942">
        <v>4</v>
      </c>
      <c r="I2942" s="1">
        <v>45285</v>
      </c>
      <c r="J2942" t="s">
        <v>19</v>
      </c>
      <c r="K2942">
        <v>50.84</v>
      </c>
      <c r="L2942">
        <v>0</v>
      </c>
      <c r="M2942">
        <v>23.31</v>
      </c>
      <c r="N2942">
        <v>340</v>
      </c>
      <c r="O2942">
        <f t="shared" si="45"/>
        <v>13713.050000000001</v>
      </c>
    </row>
    <row r="2943" spans="1:15" x14ac:dyDescent="0.3">
      <c r="A2943" t="s">
        <v>1817</v>
      </c>
      <c r="B2943" t="s">
        <v>15</v>
      </c>
      <c r="C2943">
        <v>49</v>
      </c>
      <c r="D2943" t="s">
        <v>67</v>
      </c>
      <c r="E2943" t="s">
        <v>41</v>
      </c>
      <c r="F2943" t="s">
        <v>529</v>
      </c>
      <c r="G2943">
        <v>2353</v>
      </c>
      <c r="H2943">
        <v>1</v>
      </c>
      <c r="I2943" s="1">
        <v>45285</v>
      </c>
      <c r="J2943" t="s">
        <v>33</v>
      </c>
      <c r="K2943">
        <v>59.86</v>
      </c>
      <c r="L2943">
        <v>1</v>
      </c>
      <c r="M2943">
        <v>22.12</v>
      </c>
      <c r="N2943">
        <v>294</v>
      </c>
      <c r="O2943">
        <v>0</v>
      </c>
    </row>
    <row r="2944" spans="1:15" x14ac:dyDescent="0.3">
      <c r="A2944" t="s">
        <v>1900</v>
      </c>
      <c r="B2944" t="s">
        <v>25</v>
      </c>
      <c r="C2944">
        <v>47</v>
      </c>
      <c r="D2944" t="s">
        <v>21</v>
      </c>
      <c r="E2944" t="s">
        <v>26</v>
      </c>
      <c r="F2944" t="s">
        <v>1297</v>
      </c>
      <c r="G2944">
        <v>2617.3200000000002</v>
      </c>
      <c r="H2944">
        <v>4</v>
      </c>
      <c r="I2944" s="1">
        <v>45285</v>
      </c>
      <c r="J2944" t="s">
        <v>28</v>
      </c>
      <c r="K2944">
        <v>29.72</v>
      </c>
      <c r="L2944">
        <v>1</v>
      </c>
      <c r="M2944">
        <v>43.74</v>
      </c>
      <c r="N2944">
        <v>433</v>
      </c>
      <c r="O2944">
        <v>0</v>
      </c>
    </row>
    <row r="2945" spans="1:15" x14ac:dyDescent="0.3">
      <c r="A2945" t="s">
        <v>1921</v>
      </c>
      <c r="B2945" t="s">
        <v>25</v>
      </c>
      <c r="C2945">
        <v>60</v>
      </c>
      <c r="D2945" t="s">
        <v>30</v>
      </c>
      <c r="E2945" t="s">
        <v>26</v>
      </c>
      <c r="F2945" t="s">
        <v>838</v>
      </c>
      <c r="G2945">
        <v>4159.07</v>
      </c>
      <c r="H2945">
        <v>2</v>
      </c>
      <c r="I2945" s="1">
        <v>45285</v>
      </c>
      <c r="J2945" t="s">
        <v>53</v>
      </c>
      <c r="K2945">
        <v>44.51</v>
      </c>
      <c r="L2945">
        <v>1</v>
      </c>
      <c r="M2945">
        <v>27.92</v>
      </c>
      <c r="N2945">
        <v>403</v>
      </c>
      <c r="O2945">
        <v>0</v>
      </c>
    </row>
    <row r="2946" spans="1:15" x14ac:dyDescent="0.3">
      <c r="A2946" t="s">
        <v>2132</v>
      </c>
      <c r="B2946" t="s">
        <v>15</v>
      </c>
      <c r="C2946">
        <v>60</v>
      </c>
      <c r="D2946" t="s">
        <v>37</v>
      </c>
      <c r="E2946" t="s">
        <v>17</v>
      </c>
      <c r="F2946" t="s">
        <v>1423</v>
      </c>
      <c r="G2946">
        <v>2205.54</v>
      </c>
      <c r="H2946">
        <v>5</v>
      </c>
      <c r="I2946" s="1">
        <v>45285</v>
      </c>
      <c r="J2946" t="s">
        <v>33</v>
      </c>
      <c r="K2946">
        <v>4.1900000000000004</v>
      </c>
      <c r="L2946">
        <v>0</v>
      </c>
      <c r="M2946">
        <v>34.299999999999997</v>
      </c>
      <c r="N2946">
        <v>358</v>
      </c>
      <c r="O2946">
        <f t="shared" si="45"/>
        <v>10993.400000000001</v>
      </c>
    </row>
    <row r="2947" spans="1:15" x14ac:dyDescent="0.3">
      <c r="A2947" t="s">
        <v>2223</v>
      </c>
      <c r="B2947" t="s">
        <v>25</v>
      </c>
      <c r="C2947">
        <v>33</v>
      </c>
      <c r="D2947" t="s">
        <v>37</v>
      </c>
      <c r="E2947" t="s">
        <v>38</v>
      </c>
      <c r="F2947" t="s">
        <v>1128</v>
      </c>
      <c r="G2947">
        <v>3772.09</v>
      </c>
      <c r="H2947">
        <v>3</v>
      </c>
      <c r="I2947" s="1">
        <v>45285</v>
      </c>
      <c r="J2947" t="s">
        <v>28</v>
      </c>
      <c r="K2947">
        <v>21.8</v>
      </c>
      <c r="L2947">
        <v>0</v>
      </c>
      <c r="M2947">
        <v>41.01</v>
      </c>
      <c r="N2947">
        <v>157</v>
      </c>
      <c r="O2947">
        <f t="shared" ref="O2947:O2974" si="46">(G2947 * H2947) - M2947</f>
        <v>11275.26</v>
      </c>
    </row>
    <row r="2948" spans="1:15" x14ac:dyDescent="0.3">
      <c r="A2948" t="s">
        <v>2748</v>
      </c>
      <c r="B2948" t="s">
        <v>25</v>
      </c>
      <c r="C2948">
        <v>51</v>
      </c>
      <c r="D2948" t="s">
        <v>21</v>
      </c>
      <c r="E2948" t="s">
        <v>17</v>
      </c>
      <c r="F2948" t="s">
        <v>1510</v>
      </c>
      <c r="G2948">
        <v>1337.19</v>
      </c>
      <c r="H2948">
        <v>3</v>
      </c>
      <c r="I2948" s="1">
        <v>45285</v>
      </c>
      <c r="J2948" t="s">
        <v>53</v>
      </c>
      <c r="K2948">
        <v>48.38</v>
      </c>
      <c r="L2948">
        <v>0</v>
      </c>
      <c r="M2948">
        <v>37.71</v>
      </c>
      <c r="N2948">
        <v>441</v>
      </c>
      <c r="O2948">
        <f t="shared" si="46"/>
        <v>3973.86</v>
      </c>
    </row>
    <row r="2949" spans="1:15" x14ac:dyDescent="0.3">
      <c r="A2949" t="s">
        <v>2934</v>
      </c>
      <c r="B2949" t="s">
        <v>15</v>
      </c>
      <c r="C2949">
        <v>46</v>
      </c>
      <c r="D2949" t="s">
        <v>67</v>
      </c>
      <c r="E2949" t="s">
        <v>26</v>
      </c>
      <c r="F2949" t="s">
        <v>2935</v>
      </c>
      <c r="G2949">
        <v>552.82000000000005</v>
      </c>
      <c r="H2949">
        <v>5</v>
      </c>
      <c r="I2949" s="1">
        <v>45285</v>
      </c>
      <c r="J2949" t="s">
        <v>28</v>
      </c>
      <c r="K2949">
        <v>26.35</v>
      </c>
      <c r="L2949">
        <v>1</v>
      </c>
      <c r="M2949">
        <v>34.46</v>
      </c>
      <c r="N2949">
        <v>167</v>
      </c>
      <c r="O2949">
        <v>0</v>
      </c>
    </row>
    <row r="2950" spans="1:15" x14ac:dyDescent="0.3">
      <c r="A2950" t="s">
        <v>2987</v>
      </c>
      <c r="B2950" t="s">
        <v>15</v>
      </c>
      <c r="C2950">
        <v>26</v>
      </c>
      <c r="D2950" t="s">
        <v>37</v>
      </c>
      <c r="E2950" t="s">
        <v>31</v>
      </c>
      <c r="F2950" t="s">
        <v>1091</v>
      </c>
      <c r="G2950">
        <v>4113.5600000000004</v>
      </c>
      <c r="H2950">
        <v>2</v>
      </c>
      <c r="I2950" s="1">
        <v>45285</v>
      </c>
      <c r="J2950" t="s">
        <v>28</v>
      </c>
      <c r="K2950">
        <v>40.64</v>
      </c>
      <c r="L2950">
        <v>0</v>
      </c>
      <c r="M2950">
        <v>26.46</v>
      </c>
      <c r="N2950">
        <v>148</v>
      </c>
      <c r="O2950">
        <f t="shared" si="46"/>
        <v>8200.6600000000017</v>
      </c>
    </row>
    <row r="2951" spans="1:15" x14ac:dyDescent="0.3">
      <c r="A2951" t="s">
        <v>3439</v>
      </c>
      <c r="B2951" t="s">
        <v>15</v>
      </c>
      <c r="C2951">
        <v>50</v>
      </c>
      <c r="D2951" t="s">
        <v>37</v>
      </c>
      <c r="E2951" t="s">
        <v>31</v>
      </c>
      <c r="F2951" t="s">
        <v>441</v>
      </c>
      <c r="G2951">
        <v>2648.74</v>
      </c>
      <c r="H2951">
        <v>2</v>
      </c>
      <c r="I2951" s="1">
        <v>45285</v>
      </c>
      <c r="J2951" t="s">
        <v>19</v>
      </c>
      <c r="K2951">
        <v>56.1</v>
      </c>
      <c r="L2951">
        <v>1</v>
      </c>
      <c r="M2951">
        <v>10.51</v>
      </c>
      <c r="N2951">
        <v>385</v>
      </c>
      <c r="O2951">
        <v>0</v>
      </c>
    </row>
    <row r="2952" spans="1:15" x14ac:dyDescent="0.3">
      <c r="A2952" t="s">
        <v>3479</v>
      </c>
      <c r="B2952" t="s">
        <v>15</v>
      </c>
      <c r="C2952">
        <v>59</v>
      </c>
      <c r="D2952" t="s">
        <v>37</v>
      </c>
      <c r="E2952" t="s">
        <v>38</v>
      </c>
      <c r="F2952" t="s">
        <v>1166</v>
      </c>
      <c r="G2952">
        <v>2081.5100000000002</v>
      </c>
      <c r="H2952">
        <v>5</v>
      </c>
      <c r="I2952" s="1">
        <v>45285</v>
      </c>
      <c r="J2952" t="s">
        <v>28</v>
      </c>
      <c r="K2952">
        <v>7.07</v>
      </c>
      <c r="L2952">
        <v>0</v>
      </c>
      <c r="M2952">
        <v>11.63</v>
      </c>
      <c r="N2952">
        <v>286</v>
      </c>
      <c r="O2952">
        <f t="shared" si="46"/>
        <v>10395.920000000002</v>
      </c>
    </row>
    <row r="2953" spans="1:15" x14ac:dyDescent="0.3">
      <c r="A2953" t="s">
        <v>1171</v>
      </c>
      <c r="B2953" t="s">
        <v>15</v>
      </c>
      <c r="C2953">
        <v>32</v>
      </c>
      <c r="D2953" t="s">
        <v>67</v>
      </c>
      <c r="E2953" t="s">
        <v>41</v>
      </c>
      <c r="F2953" t="s">
        <v>833</v>
      </c>
      <c r="G2953">
        <v>1975.39</v>
      </c>
      <c r="H2953">
        <v>5</v>
      </c>
      <c r="I2953" s="1">
        <v>45286</v>
      </c>
      <c r="J2953" t="s">
        <v>53</v>
      </c>
      <c r="K2953">
        <v>41.76</v>
      </c>
      <c r="L2953">
        <v>0</v>
      </c>
      <c r="M2953">
        <v>44.06</v>
      </c>
      <c r="N2953">
        <v>142</v>
      </c>
      <c r="O2953">
        <f t="shared" si="46"/>
        <v>9832.8900000000012</v>
      </c>
    </row>
    <row r="2954" spans="1:15" x14ac:dyDescent="0.3">
      <c r="A2954" t="s">
        <v>1414</v>
      </c>
      <c r="B2954" t="s">
        <v>25</v>
      </c>
      <c r="C2954">
        <v>56</v>
      </c>
      <c r="D2954" t="s">
        <v>16</v>
      </c>
      <c r="E2954" t="s">
        <v>31</v>
      </c>
      <c r="F2954" t="s">
        <v>246</v>
      </c>
      <c r="G2954">
        <v>722.16</v>
      </c>
      <c r="H2954">
        <v>3</v>
      </c>
      <c r="I2954" s="1">
        <v>45286</v>
      </c>
      <c r="J2954" t="s">
        <v>53</v>
      </c>
      <c r="K2954">
        <v>41.43</v>
      </c>
      <c r="L2954">
        <v>0</v>
      </c>
      <c r="M2954">
        <v>18.09</v>
      </c>
      <c r="N2954">
        <v>349</v>
      </c>
      <c r="O2954">
        <f t="shared" si="46"/>
        <v>2148.39</v>
      </c>
    </row>
    <row r="2955" spans="1:15" x14ac:dyDescent="0.3">
      <c r="A2955" t="s">
        <v>2637</v>
      </c>
      <c r="B2955" t="s">
        <v>15</v>
      </c>
      <c r="C2955">
        <v>35</v>
      </c>
      <c r="D2955" t="s">
        <v>16</v>
      </c>
      <c r="E2955" t="s">
        <v>31</v>
      </c>
      <c r="F2955" t="s">
        <v>2169</v>
      </c>
      <c r="G2955">
        <v>3685.53</v>
      </c>
      <c r="H2955">
        <v>2</v>
      </c>
      <c r="I2955" s="1">
        <v>45286</v>
      </c>
      <c r="J2955" t="s">
        <v>23</v>
      </c>
      <c r="K2955">
        <v>19.23</v>
      </c>
      <c r="L2955">
        <v>0</v>
      </c>
      <c r="M2955">
        <v>47.85</v>
      </c>
      <c r="N2955">
        <v>285</v>
      </c>
      <c r="O2955">
        <f t="shared" si="46"/>
        <v>7323.21</v>
      </c>
    </row>
    <row r="2956" spans="1:15" x14ac:dyDescent="0.3">
      <c r="A2956" t="s">
        <v>3070</v>
      </c>
      <c r="B2956" t="s">
        <v>25</v>
      </c>
      <c r="C2956">
        <v>54</v>
      </c>
      <c r="D2956" t="s">
        <v>37</v>
      </c>
      <c r="E2956" t="s">
        <v>26</v>
      </c>
      <c r="F2956" t="s">
        <v>78</v>
      </c>
      <c r="G2956">
        <v>2461.91</v>
      </c>
      <c r="H2956">
        <v>1</v>
      </c>
      <c r="I2956" s="1">
        <v>45286</v>
      </c>
      <c r="J2956" t="s">
        <v>53</v>
      </c>
      <c r="K2956">
        <v>23.41</v>
      </c>
      <c r="L2956">
        <v>0</v>
      </c>
      <c r="M2956">
        <v>7.22</v>
      </c>
      <c r="N2956">
        <v>427</v>
      </c>
      <c r="O2956">
        <f t="shared" si="46"/>
        <v>2454.69</v>
      </c>
    </row>
    <row r="2957" spans="1:15" x14ac:dyDescent="0.3">
      <c r="A2957" t="s">
        <v>1366</v>
      </c>
      <c r="B2957" t="s">
        <v>25</v>
      </c>
      <c r="C2957">
        <v>57</v>
      </c>
      <c r="D2957" t="s">
        <v>30</v>
      </c>
      <c r="E2957" t="s">
        <v>26</v>
      </c>
      <c r="F2957" t="s">
        <v>458</v>
      </c>
      <c r="G2957">
        <v>3971.72</v>
      </c>
      <c r="H2957">
        <v>5</v>
      </c>
      <c r="I2957" s="1">
        <v>45287</v>
      </c>
      <c r="J2957" t="s">
        <v>28</v>
      </c>
      <c r="K2957">
        <v>54.6</v>
      </c>
      <c r="L2957">
        <v>1</v>
      </c>
      <c r="M2957">
        <v>10.97</v>
      </c>
      <c r="N2957">
        <v>193</v>
      </c>
      <c r="O2957">
        <v>0</v>
      </c>
    </row>
    <row r="2958" spans="1:15" x14ac:dyDescent="0.3">
      <c r="A2958" t="s">
        <v>2112</v>
      </c>
      <c r="B2958" t="s">
        <v>15</v>
      </c>
      <c r="C2958">
        <v>52</v>
      </c>
      <c r="D2958" t="s">
        <v>16</v>
      </c>
      <c r="E2958" t="s">
        <v>31</v>
      </c>
      <c r="F2958" t="s">
        <v>1263</v>
      </c>
      <c r="G2958">
        <v>2281.4699999999998</v>
      </c>
      <c r="H2958">
        <v>3</v>
      </c>
      <c r="I2958" s="1">
        <v>45287</v>
      </c>
      <c r="J2958" t="s">
        <v>28</v>
      </c>
      <c r="K2958">
        <v>25</v>
      </c>
      <c r="L2958">
        <v>1</v>
      </c>
      <c r="M2958">
        <v>6.71</v>
      </c>
      <c r="N2958">
        <v>80</v>
      </c>
      <c r="O2958">
        <v>0</v>
      </c>
    </row>
    <row r="2959" spans="1:15" x14ac:dyDescent="0.3">
      <c r="A2959" t="s">
        <v>2437</v>
      </c>
      <c r="B2959" t="s">
        <v>15</v>
      </c>
      <c r="C2959">
        <v>40</v>
      </c>
      <c r="D2959" t="s">
        <v>37</v>
      </c>
      <c r="E2959" t="s">
        <v>41</v>
      </c>
      <c r="F2959" t="s">
        <v>1235</v>
      </c>
      <c r="G2959">
        <v>1447.21</v>
      </c>
      <c r="H2959">
        <v>3</v>
      </c>
      <c r="I2959" s="1">
        <v>45287</v>
      </c>
      <c r="J2959" t="s">
        <v>33</v>
      </c>
      <c r="K2959">
        <v>15.35</v>
      </c>
      <c r="L2959">
        <v>0</v>
      </c>
      <c r="M2959">
        <v>35.58</v>
      </c>
      <c r="N2959">
        <v>123</v>
      </c>
      <c r="O2959">
        <f t="shared" si="46"/>
        <v>4306.05</v>
      </c>
    </row>
    <row r="2960" spans="1:15" x14ac:dyDescent="0.3">
      <c r="A2960" t="s">
        <v>2653</v>
      </c>
      <c r="B2960" t="s">
        <v>25</v>
      </c>
      <c r="C2960">
        <v>30</v>
      </c>
      <c r="D2960" t="s">
        <v>30</v>
      </c>
      <c r="E2960" t="s">
        <v>41</v>
      </c>
      <c r="F2960" t="s">
        <v>775</v>
      </c>
      <c r="G2960">
        <v>1857.45</v>
      </c>
      <c r="H2960">
        <v>3</v>
      </c>
      <c r="I2960" s="1">
        <v>45287</v>
      </c>
      <c r="J2960" t="s">
        <v>28</v>
      </c>
      <c r="K2960">
        <v>48.11</v>
      </c>
      <c r="L2960">
        <v>1</v>
      </c>
      <c r="M2960">
        <v>0.05</v>
      </c>
      <c r="N2960">
        <v>372</v>
      </c>
      <c r="O2960">
        <v>0</v>
      </c>
    </row>
    <row r="2961" spans="1:15" x14ac:dyDescent="0.3">
      <c r="A2961" t="s">
        <v>2727</v>
      </c>
      <c r="B2961" t="s">
        <v>15</v>
      </c>
      <c r="C2961">
        <v>25</v>
      </c>
      <c r="D2961" t="s">
        <v>37</v>
      </c>
      <c r="E2961" t="s">
        <v>26</v>
      </c>
      <c r="F2961" t="s">
        <v>22</v>
      </c>
      <c r="G2961">
        <v>3050.57</v>
      </c>
      <c r="H2961">
        <v>5</v>
      </c>
      <c r="I2961" s="1">
        <v>45287</v>
      </c>
      <c r="J2961" t="s">
        <v>19</v>
      </c>
      <c r="K2961">
        <v>3.86</v>
      </c>
      <c r="L2961">
        <v>1</v>
      </c>
      <c r="M2961">
        <v>6.55</v>
      </c>
      <c r="N2961">
        <v>225</v>
      </c>
      <c r="O2961">
        <v>0</v>
      </c>
    </row>
    <row r="2962" spans="1:15" x14ac:dyDescent="0.3">
      <c r="A2962" t="s">
        <v>3419</v>
      </c>
      <c r="B2962" t="s">
        <v>15</v>
      </c>
      <c r="C2962">
        <v>53</v>
      </c>
      <c r="D2962" t="s">
        <v>37</v>
      </c>
      <c r="E2962" t="s">
        <v>38</v>
      </c>
      <c r="F2962" t="s">
        <v>667</v>
      </c>
      <c r="G2962">
        <v>1474.9</v>
      </c>
      <c r="H2962">
        <v>1</v>
      </c>
      <c r="I2962" s="1">
        <v>45287</v>
      </c>
      <c r="J2962" t="s">
        <v>28</v>
      </c>
      <c r="K2962">
        <v>7.17</v>
      </c>
      <c r="L2962">
        <v>1</v>
      </c>
      <c r="M2962">
        <v>38.06</v>
      </c>
      <c r="N2962">
        <v>134</v>
      </c>
      <c r="O2962">
        <v>0</v>
      </c>
    </row>
    <row r="2963" spans="1:15" x14ac:dyDescent="0.3">
      <c r="A2963" t="s">
        <v>3724</v>
      </c>
      <c r="B2963" t="s">
        <v>25</v>
      </c>
      <c r="C2963">
        <v>60</v>
      </c>
      <c r="D2963" t="s">
        <v>67</v>
      </c>
      <c r="E2963" t="s">
        <v>17</v>
      </c>
      <c r="F2963" t="s">
        <v>311</v>
      </c>
      <c r="G2963">
        <v>4868.1499999999996</v>
      </c>
      <c r="H2963">
        <v>4</v>
      </c>
      <c r="I2963" s="1">
        <v>45287</v>
      </c>
      <c r="J2963" t="s">
        <v>53</v>
      </c>
      <c r="K2963">
        <v>3.49</v>
      </c>
      <c r="L2963">
        <v>0</v>
      </c>
      <c r="M2963">
        <v>28.94</v>
      </c>
      <c r="N2963">
        <v>152</v>
      </c>
      <c r="O2963">
        <f t="shared" si="46"/>
        <v>19443.66</v>
      </c>
    </row>
    <row r="2964" spans="1:15" x14ac:dyDescent="0.3">
      <c r="A2964" t="s">
        <v>3830</v>
      </c>
      <c r="B2964" t="s">
        <v>25</v>
      </c>
      <c r="C2964">
        <v>46</v>
      </c>
      <c r="D2964" t="s">
        <v>37</v>
      </c>
      <c r="E2964" t="s">
        <v>41</v>
      </c>
      <c r="F2964" t="s">
        <v>150</v>
      </c>
      <c r="G2964">
        <v>2639.76</v>
      </c>
      <c r="H2964">
        <v>2</v>
      </c>
      <c r="I2964" s="1">
        <v>45287</v>
      </c>
      <c r="J2964" t="s">
        <v>33</v>
      </c>
      <c r="K2964">
        <v>43.84</v>
      </c>
      <c r="L2964">
        <v>0</v>
      </c>
      <c r="M2964">
        <v>46.32</v>
      </c>
      <c r="N2964">
        <v>10</v>
      </c>
      <c r="O2964">
        <f t="shared" si="46"/>
        <v>5233.2000000000007</v>
      </c>
    </row>
    <row r="2965" spans="1:15" x14ac:dyDescent="0.3">
      <c r="A2965" t="s">
        <v>111</v>
      </c>
      <c r="B2965" t="s">
        <v>15</v>
      </c>
      <c r="C2965">
        <v>34</v>
      </c>
      <c r="D2965" t="s">
        <v>21</v>
      </c>
      <c r="E2965" t="s">
        <v>41</v>
      </c>
      <c r="F2965" t="s">
        <v>112</v>
      </c>
      <c r="G2965">
        <v>1670.62</v>
      </c>
      <c r="H2965">
        <v>1</v>
      </c>
      <c r="I2965" s="1">
        <v>45288</v>
      </c>
      <c r="J2965" t="s">
        <v>53</v>
      </c>
      <c r="K2965">
        <v>32.71</v>
      </c>
      <c r="L2965">
        <v>1</v>
      </c>
      <c r="M2965">
        <v>2.1800000000000002</v>
      </c>
      <c r="N2965">
        <v>310</v>
      </c>
      <c r="O2965">
        <v>0</v>
      </c>
    </row>
    <row r="2966" spans="1:15" x14ac:dyDescent="0.3">
      <c r="A2966" t="s">
        <v>553</v>
      </c>
      <c r="B2966" t="s">
        <v>15</v>
      </c>
      <c r="C2966">
        <v>27</v>
      </c>
      <c r="D2966" t="s">
        <v>67</v>
      </c>
      <c r="E2966" t="s">
        <v>38</v>
      </c>
      <c r="F2966" t="s">
        <v>376</v>
      </c>
      <c r="G2966">
        <v>1137.98</v>
      </c>
      <c r="H2966">
        <v>5</v>
      </c>
      <c r="I2966" s="1">
        <v>45288</v>
      </c>
      <c r="J2966" t="s">
        <v>33</v>
      </c>
      <c r="K2966">
        <v>56.44</v>
      </c>
      <c r="L2966">
        <v>1</v>
      </c>
      <c r="M2966">
        <v>7.24</v>
      </c>
      <c r="N2966">
        <v>385</v>
      </c>
      <c r="O2966">
        <v>0</v>
      </c>
    </row>
    <row r="2967" spans="1:15" x14ac:dyDescent="0.3">
      <c r="A2967" t="s">
        <v>950</v>
      </c>
      <c r="B2967" t="s">
        <v>25</v>
      </c>
      <c r="C2967">
        <v>50</v>
      </c>
      <c r="D2967" t="s">
        <v>67</v>
      </c>
      <c r="E2967" t="s">
        <v>26</v>
      </c>
      <c r="F2967" t="s">
        <v>50</v>
      </c>
      <c r="G2967">
        <v>4967.62</v>
      </c>
      <c r="H2967">
        <v>3</v>
      </c>
      <c r="I2967" s="1">
        <v>45288</v>
      </c>
      <c r="J2967" t="s">
        <v>33</v>
      </c>
      <c r="K2967">
        <v>57.62</v>
      </c>
      <c r="L2967">
        <v>0</v>
      </c>
      <c r="M2967">
        <v>44.61</v>
      </c>
      <c r="N2967">
        <v>158</v>
      </c>
      <c r="O2967">
        <f t="shared" si="46"/>
        <v>14858.25</v>
      </c>
    </row>
    <row r="2968" spans="1:15" x14ac:dyDescent="0.3">
      <c r="A2968" t="s">
        <v>1036</v>
      </c>
      <c r="B2968" t="s">
        <v>15</v>
      </c>
      <c r="C2968">
        <v>60</v>
      </c>
      <c r="D2968" t="s">
        <v>67</v>
      </c>
      <c r="E2968" t="s">
        <v>41</v>
      </c>
      <c r="F2968" t="s">
        <v>1037</v>
      </c>
      <c r="G2968">
        <v>1726.17</v>
      </c>
      <c r="H2968">
        <v>2</v>
      </c>
      <c r="I2968" s="1">
        <v>45288</v>
      </c>
      <c r="J2968" t="s">
        <v>33</v>
      </c>
      <c r="K2968">
        <v>43.27</v>
      </c>
      <c r="L2968">
        <v>0</v>
      </c>
      <c r="M2968">
        <v>44.17</v>
      </c>
      <c r="N2968">
        <v>413</v>
      </c>
      <c r="O2968">
        <f t="shared" si="46"/>
        <v>3408.17</v>
      </c>
    </row>
    <row r="2969" spans="1:15" x14ac:dyDescent="0.3">
      <c r="A2969" t="s">
        <v>2283</v>
      </c>
      <c r="B2969" t="s">
        <v>15</v>
      </c>
      <c r="C2969">
        <v>32</v>
      </c>
      <c r="D2969" t="s">
        <v>21</v>
      </c>
      <c r="E2969" t="s">
        <v>41</v>
      </c>
      <c r="F2969" t="s">
        <v>654</v>
      </c>
      <c r="G2969">
        <v>1652.75</v>
      </c>
      <c r="H2969">
        <v>2</v>
      </c>
      <c r="I2969" s="1">
        <v>45288</v>
      </c>
      <c r="J2969" t="s">
        <v>53</v>
      </c>
      <c r="K2969">
        <v>56.44</v>
      </c>
      <c r="L2969">
        <v>1</v>
      </c>
      <c r="M2969">
        <v>26.37</v>
      </c>
      <c r="N2969">
        <v>333</v>
      </c>
      <c r="O2969">
        <v>0</v>
      </c>
    </row>
    <row r="2970" spans="1:15" x14ac:dyDescent="0.3">
      <c r="A2970" t="s">
        <v>2599</v>
      </c>
      <c r="B2970" t="s">
        <v>25</v>
      </c>
      <c r="C2970">
        <v>39</v>
      </c>
      <c r="D2970" t="s">
        <v>21</v>
      </c>
      <c r="E2970" t="s">
        <v>38</v>
      </c>
      <c r="F2970" t="s">
        <v>291</v>
      </c>
      <c r="G2970">
        <v>3212.82</v>
      </c>
      <c r="H2970">
        <v>3</v>
      </c>
      <c r="I2970" s="1">
        <v>45288</v>
      </c>
      <c r="J2970" t="s">
        <v>33</v>
      </c>
      <c r="K2970">
        <v>8.34</v>
      </c>
      <c r="L2970">
        <v>1</v>
      </c>
      <c r="M2970">
        <v>6.6</v>
      </c>
      <c r="N2970">
        <v>398</v>
      </c>
      <c r="O2970">
        <v>0</v>
      </c>
    </row>
    <row r="2971" spans="1:15" x14ac:dyDescent="0.3">
      <c r="A2971" t="s">
        <v>2711</v>
      </c>
      <c r="B2971" t="s">
        <v>25</v>
      </c>
      <c r="C2971">
        <v>46</v>
      </c>
      <c r="D2971" t="s">
        <v>67</v>
      </c>
      <c r="E2971" t="s">
        <v>17</v>
      </c>
      <c r="F2971" t="s">
        <v>27</v>
      </c>
      <c r="G2971">
        <v>882.03</v>
      </c>
      <c r="H2971">
        <v>2</v>
      </c>
      <c r="I2971" s="1">
        <v>45288</v>
      </c>
      <c r="J2971" t="s">
        <v>23</v>
      </c>
      <c r="K2971">
        <v>1.47</v>
      </c>
      <c r="L2971">
        <v>1</v>
      </c>
      <c r="M2971">
        <v>1.79</v>
      </c>
      <c r="N2971">
        <v>497</v>
      </c>
      <c r="O2971">
        <v>0</v>
      </c>
    </row>
    <row r="2972" spans="1:15" x14ac:dyDescent="0.3">
      <c r="A2972" t="s">
        <v>2764</v>
      </c>
      <c r="B2972" t="s">
        <v>25</v>
      </c>
      <c r="C2972">
        <v>39</v>
      </c>
      <c r="D2972" t="s">
        <v>37</v>
      </c>
      <c r="E2972" t="s">
        <v>38</v>
      </c>
      <c r="F2972" t="s">
        <v>35</v>
      </c>
      <c r="G2972">
        <v>4342.68</v>
      </c>
      <c r="H2972">
        <v>5</v>
      </c>
      <c r="I2972" s="1">
        <v>45288</v>
      </c>
      <c r="J2972" t="s">
        <v>53</v>
      </c>
      <c r="K2972">
        <v>35.799999999999997</v>
      </c>
      <c r="L2972">
        <v>1</v>
      </c>
      <c r="M2972">
        <v>46.52</v>
      </c>
      <c r="N2972">
        <v>56</v>
      </c>
      <c r="O2972">
        <v>0</v>
      </c>
    </row>
    <row r="2973" spans="1:15" x14ac:dyDescent="0.3">
      <c r="A2973" t="s">
        <v>3506</v>
      </c>
      <c r="B2973" t="s">
        <v>15</v>
      </c>
      <c r="C2973">
        <v>59</v>
      </c>
      <c r="D2973" t="s">
        <v>67</v>
      </c>
      <c r="E2973" t="s">
        <v>41</v>
      </c>
      <c r="F2973" t="s">
        <v>1961</v>
      </c>
      <c r="G2973">
        <v>2081.4699999999998</v>
      </c>
      <c r="H2973">
        <v>4</v>
      </c>
      <c r="I2973" s="1">
        <v>45288</v>
      </c>
      <c r="J2973" t="s">
        <v>23</v>
      </c>
      <c r="K2973">
        <v>51.28</v>
      </c>
      <c r="L2973">
        <v>0</v>
      </c>
      <c r="M2973">
        <v>19.190000000000001</v>
      </c>
      <c r="N2973">
        <v>386</v>
      </c>
      <c r="O2973">
        <f t="shared" si="46"/>
        <v>8306.6899999999987</v>
      </c>
    </row>
    <row r="2974" spans="1:15" x14ac:dyDescent="0.3">
      <c r="A2974" t="s">
        <v>3523</v>
      </c>
      <c r="B2974" t="s">
        <v>25</v>
      </c>
      <c r="C2974">
        <v>38</v>
      </c>
      <c r="D2974" t="s">
        <v>37</v>
      </c>
      <c r="E2974" t="s">
        <v>41</v>
      </c>
      <c r="F2974" t="s">
        <v>155</v>
      </c>
      <c r="G2974">
        <v>3114.89</v>
      </c>
      <c r="H2974">
        <v>5</v>
      </c>
      <c r="I2974" s="1">
        <v>45288</v>
      </c>
      <c r="J2974" t="s">
        <v>33</v>
      </c>
      <c r="K2974">
        <v>45.4</v>
      </c>
      <c r="L2974">
        <v>1</v>
      </c>
      <c r="M2974">
        <v>32.96</v>
      </c>
      <c r="N2974">
        <v>55</v>
      </c>
      <c r="O2974">
        <v>0</v>
      </c>
    </row>
    <row r="2975" spans="1:15" x14ac:dyDescent="0.3">
      <c r="A2975" t="s">
        <v>14</v>
      </c>
      <c r="B2975" t="s">
        <v>15</v>
      </c>
      <c r="C2975">
        <v>54</v>
      </c>
      <c r="D2975" t="s">
        <v>16</v>
      </c>
      <c r="E2975" t="s">
        <v>17</v>
      </c>
      <c r="F2975" t="s">
        <v>18</v>
      </c>
      <c r="G2975">
        <v>1760.3</v>
      </c>
      <c r="H2975">
        <v>2</v>
      </c>
      <c r="I2975" s="1">
        <v>45289</v>
      </c>
      <c r="J2975" t="s">
        <v>19</v>
      </c>
      <c r="K2975">
        <v>43.43</v>
      </c>
      <c r="L2975">
        <v>1</v>
      </c>
      <c r="M2975">
        <v>37.79</v>
      </c>
      <c r="N2975">
        <v>180</v>
      </c>
      <c r="O2975">
        <v>0</v>
      </c>
    </row>
    <row r="2976" spans="1:15" x14ac:dyDescent="0.3">
      <c r="A2976" t="s">
        <v>69</v>
      </c>
      <c r="B2976" t="s">
        <v>25</v>
      </c>
      <c r="C2976">
        <v>31</v>
      </c>
      <c r="D2976" t="s">
        <v>30</v>
      </c>
      <c r="E2976" t="s">
        <v>26</v>
      </c>
      <c r="F2976" t="s">
        <v>70</v>
      </c>
      <c r="G2976">
        <v>2851.73</v>
      </c>
      <c r="H2976">
        <v>1</v>
      </c>
      <c r="I2976" s="1">
        <v>45289</v>
      </c>
      <c r="J2976" t="s">
        <v>33</v>
      </c>
      <c r="K2976">
        <v>28.99</v>
      </c>
      <c r="L2976">
        <v>1</v>
      </c>
      <c r="M2976">
        <v>33.46</v>
      </c>
      <c r="N2976">
        <v>443</v>
      </c>
    </row>
    <row r="2977" spans="1:14" x14ac:dyDescent="0.3">
      <c r="A2977" t="s">
        <v>121</v>
      </c>
      <c r="B2977" t="s">
        <v>25</v>
      </c>
      <c r="C2977">
        <v>20</v>
      </c>
      <c r="D2977" t="s">
        <v>67</v>
      </c>
      <c r="E2977" t="s">
        <v>17</v>
      </c>
      <c r="F2977" t="s">
        <v>122</v>
      </c>
      <c r="G2977">
        <v>1435.31</v>
      </c>
      <c r="H2977">
        <v>2</v>
      </c>
      <c r="I2977" s="1">
        <v>45289</v>
      </c>
      <c r="J2977" t="s">
        <v>53</v>
      </c>
      <c r="K2977">
        <v>54.76</v>
      </c>
      <c r="L2977">
        <v>0</v>
      </c>
      <c r="M2977">
        <v>48.65</v>
      </c>
      <c r="N2977">
        <v>300</v>
      </c>
    </row>
    <row r="2978" spans="1:14" x14ac:dyDescent="0.3">
      <c r="A2978" t="s">
        <v>809</v>
      </c>
      <c r="B2978" t="s">
        <v>25</v>
      </c>
      <c r="C2978">
        <v>22</v>
      </c>
      <c r="D2978" t="s">
        <v>37</v>
      </c>
      <c r="E2978" t="s">
        <v>26</v>
      </c>
      <c r="F2978" t="s">
        <v>810</v>
      </c>
      <c r="G2978">
        <v>1811.83</v>
      </c>
      <c r="H2978">
        <v>5</v>
      </c>
      <c r="I2978" s="1">
        <v>45289</v>
      </c>
      <c r="J2978" t="s">
        <v>19</v>
      </c>
      <c r="K2978">
        <v>25.29</v>
      </c>
      <c r="L2978">
        <v>1</v>
      </c>
      <c r="M2978">
        <v>38.22</v>
      </c>
      <c r="N2978">
        <v>61</v>
      </c>
    </row>
    <row r="2979" spans="1:14" x14ac:dyDescent="0.3">
      <c r="A2979" t="s">
        <v>815</v>
      </c>
      <c r="B2979" t="s">
        <v>15</v>
      </c>
      <c r="C2979">
        <v>25</v>
      </c>
      <c r="D2979" t="s">
        <v>21</v>
      </c>
      <c r="E2979" t="s">
        <v>31</v>
      </c>
      <c r="F2979" t="s">
        <v>502</v>
      </c>
      <c r="G2979">
        <v>1209.83</v>
      </c>
      <c r="H2979">
        <v>5</v>
      </c>
      <c r="I2979" s="1">
        <v>45289</v>
      </c>
      <c r="J2979" t="s">
        <v>53</v>
      </c>
      <c r="K2979">
        <v>42.57</v>
      </c>
      <c r="L2979">
        <v>1</v>
      </c>
      <c r="M2979">
        <v>32.700000000000003</v>
      </c>
      <c r="N2979">
        <v>373</v>
      </c>
    </row>
    <row r="2980" spans="1:14" x14ac:dyDescent="0.3">
      <c r="A2980" t="s">
        <v>1202</v>
      </c>
      <c r="B2980" t="s">
        <v>25</v>
      </c>
      <c r="C2980">
        <v>49</v>
      </c>
      <c r="D2980" t="s">
        <v>67</v>
      </c>
      <c r="E2980" t="s">
        <v>17</v>
      </c>
      <c r="F2980" t="s">
        <v>159</v>
      </c>
      <c r="G2980">
        <v>3762.96</v>
      </c>
      <c r="H2980">
        <v>1</v>
      </c>
      <c r="I2980" s="1">
        <v>45289</v>
      </c>
      <c r="J2980" t="s">
        <v>23</v>
      </c>
      <c r="K2980">
        <v>23.64</v>
      </c>
      <c r="L2980">
        <v>1</v>
      </c>
      <c r="M2980">
        <v>35.39</v>
      </c>
      <c r="N2980">
        <v>500</v>
      </c>
    </row>
    <row r="2981" spans="1:14" x14ac:dyDescent="0.3">
      <c r="A2981" t="s">
        <v>2177</v>
      </c>
      <c r="B2981" t="s">
        <v>15</v>
      </c>
      <c r="C2981">
        <v>19</v>
      </c>
      <c r="D2981" t="s">
        <v>21</v>
      </c>
      <c r="E2981" t="s">
        <v>41</v>
      </c>
      <c r="F2981" t="s">
        <v>2073</v>
      </c>
      <c r="G2981">
        <v>1011.15</v>
      </c>
      <c r="H2981">
        <v>1</v>
      </c>
      <c r="I2981" s="1">
        <v>45289</v>
      </c>
      <c r="J2981" t="s">
        <v>33</v>
      </c>
      <c r="K2981">
        <v>50.51</v>
      </c>
      <c r="L2981">
        <v>1</v>
      </c>
      <c r="M2981">
        <v>6.48</v>
      </c>
      <c r="N2981">
        <v>58</v>
      </c>
    </row>
    <row r="2982" spans="1:14" x14ac:dyDescent="0.3">
      <c r="A2982" t="s">
        <v>2253</v>
      </c>
      <c r="B2982" t="s">
        <v>25</v>
      </c>
      <c r="C2982">
        <v>39</v>
      </c>
      <c r="D2982" t="s">
        <v>30</v>
      </c>
      <c r="E2982" t="s">
        <v>38</v>
      </c>
      <c r="F2982" t="s">
        <v>2254</v>
      </c>
      <c r="G2982">
        <v>3797.13</v>
      </c>
      <c r="H2982">
        <v>2</v>
      </c>
      <c r="I2982" s="1">
        <v>45289</v>
      </c>
      <c r="J2982" t="s">
        <v>28</v>
      </c>
      <c r="K2982">
        <v>56.24</v>
      </c>
      <c r="L2982">
        <v>0</v>
      </c>
      <c r="M2982">
        <v>19.79</v>
      </c>
      <c r="N2982">
        <v>176</v>
      </c>
    </row>
    <row r="2983" spans="1:14" x14ac:dyDescent="0.3">
      <c r="A2983" t="s">
        <v>2840</v>
      </c>
      <c r="B2983" t="s">
        <v>15</v>
      </c>
      <c r="C2983">
        <v>40</v>
      </c>
      <c r="D2983" t="s">
        <v>37</v>
      </c>
      <c r="E2983" t="s">
        <v>26</v>
      </c>
      <c r="F2983" t="s">
        <v>1370</v>
      </c>
      <c r="G2983">
        <v>4535.4399999999996</v>
      </c>
      <c r="H2983">
        <v>5</v>
      </c>
      <c r="I2983" s="1">
        <v>45289</v>
      </c>
      <c r="J2983" t="s">
        <v>33</v>
      </c>
      <c r="K2983">
        <v>14.31</v>
      </c>
      <c r="L2983">
        <v>1</v>
      </c>
      <c r="M2983">
        <v>44.82</v>
      </c>
      <c r="N2983">
        <v>164</v>
      </c>
    </row>
    <row r="2984" spans="1:14" x14ac:dyDescent="0.3">
      <c r="A2984" t="s">
        <v>3333</v>
      </c>
      <c r="B2984" t="s">
        <v>25</v>
      </c>
      <c r="C2984">
        <v>46</v>
      </c>
      <c r="D2984" t="s">
        <v>21</v>
      </c>
      <c r="E2984" t="s">
        <v>26</v>
      </c>
      <c r="F2984" t="s">
        <v>1370</v>
      </c>
      <c r="G2984">
        <v>1856.09</v>
      </c>
      <c r="H2984">
        <v>5</v>
      </c>
      <c r="I2984" s="1">
        <v>45289</v>
      </c>
      <c r="J2984" t="s">
        <v>19</v>
      </c>
      <c r="K2984">
        <v>25.11</v>
      </c>
      <c r="L2984">
        <v>0</v>
      </c>
      <c r="M2984">
        <v>14.47</v>
      </c>
      <c r="N2984">
        <v>102</v>
      </c>
    </row>
    <row r="2985" spans="1:14" x14ac:dyDescent="0.3">
      <c r="A2985" t="s">
        <v>3822</v>
      </c>
      <c r="B2985" t="s">
        <v>25</v>
      </c>
      <c r="C2985">
        <v>25</v>
      </c>
      <c r="D2985" t="s">
        <v>21</v>
      </c>
      <c r="E2985" t="s">
        <v>26</v>
      </c>
      <c r="F2985" t="s">
        <v>227</v>
      </c>
      <c r="G2985">
        <v>1584.69</v>
      </c>
      <c r="H2985">
        <v>3</v>
      </c>
      <c r="I2985" s="1">
        <v>45289</v>
      </c>
      <c r="J2985" t="s">
        <v>23</v>
      </c>
      <c r="K2985">
        <v>17.11</v>
      </c>
      <c r="L2985">
        <v>1</v>
      </c>
      <c r="M2985">
        <v>21.54</v>
      </c>
      <c r="N2985">
        <v>370</v>
      </c>
    </row>
    <row r="2986" spans="1:14" x14ac:dyDescent="0.3">
      <c r="A2986" t="s">
        <v>857</v>
      </c>
      <c r="B2986" t="s">
        <v>15</v>
      </c>
      <c r="C2986">
        <v>53</v>
      </c>
      <c r="D2986" t="s">
        <v>67</v>
      </c>
      <c r="E2986" t="s">
        <v>38</v>
      </c>
      <c r="F2986" t="s">
        <v>858</v>
      </c>
      <c r="G2986">
        <v>1939.33</v>
      </c>
      <c r="H2986">
        <v>2</v>
      </c>
      <c r="I2986" s="1">
        <v>45290</v>
      </c>
      <c r="J2986" t="s">
        <v>19</v>
      </c>
      <c r="K2986">
        <v>36.21</v>
      </c>
      <c r="L2986">
        <v>0</v>
      </c>
      <c r="M2986">
        <v>3.53</v>
      </c>
      <c r="N2986">
        <v>257</v>
      </c>
    </row>
    <row r="2987" spans="1:14" x14ac:dyDescent="0.3">
      <c r="A2987" t="s">
        <v>1928</v>
      </c>
      <c r="B2987" t="s">
        <v>15</v>
      </c>
      <c r="C2987">
        <v>24</v>
      </c>
      <c r="D2987" t="s">
        <v>67</v>
      </c>
      <c r="E2987" t="s">
        <v>26</v>
      </c>
      <c r="F2987" t="s">
        <v>1929</v>
      </c>
      <c r="G2987">
        <v>2802.37</v>
      </c>
      <c r="H2987">
        <v>5</v>
      </c>
      <c r="I2987" s="1">
        <v>45290</v>
      </c>
      <c r="J2987" t="s">
        <v>28</v>
      </c>
      <c r="K2987">
        <v>49.61</v>
      </c>
      <c r="L2987">
        <v>0</v>
      </c>
      <c r="M2987">
        <v>19.850000000000001</v>
      </c>
      <c r="N2987">
        <v>438</v>
      </c>
    </row>
    <row r="2988" spans="1:14" x14ac:dyDescent="0.3">
      <c r="A2988" t="s">
        <v>2170</v>
      </c>
      <c r="B2988" t="s">
        <v>25</v>
      </c>
      <c r="C2988">
        <v>42</v>
      </c>
      <c r="D2988" t="s">
        <v>67</v>
      </c>
      <c r="E2988" t="s">
        <v>31</v>
      </c>
      <c r="F2988" t="s">
        <v>777</v>
      </c>
      <c r="G2988">
        <v>2425.1799999999998</v>
      </c>
      <c r="H2988">
        <v>3</v>
      </c>
      <c r="I2988" s="1">
        <v>45290</v>
      </c>
      <c r="J2988" t="s">
        <v>28</v>
      </c>
      <c r="K2988">
        <v>38.25</v>
      </c>
      <c r="L2988">
        <v>1</v>
      </c>
      <c r="M2988">
        <v>2.0499999999999998</v>
      </c>
      <c r="N2988">
        <v>112</v>
      </c>
    </row>
    <row r="2989" spans="1:14" x14ac:dyDescent="0.3">
      <c r="A2989" t="s">
        <v>2449</v>
      </c>
      <c r="B2989" t="s">
        <v>25</v>
      </c>
      <c r="C2989">
        <v>39</v>
      </c>
      <c r="D2989" t="s">
        <v>67</v>
      </c>
      <c r="E2989" t="s">
        <v>41</v>
      </c>
      <c r="F2989" t="s">
        <v>126</v>
      </c>
      <c r="G2989">
        <v>1147.74</v>
      </c>
      <c r="H2989">
        <v>2</v>
      </c>
      <c r="I2989" s="1">
        <v>45290</v>
      </c>
      <c r="J2989" t="s">
        <v>53</v>
      </c>
      <c r="K2989">
        <v>39.229999999999997</v>
      </c>
      <c r="L2989">
        <v>0</v>
      </c>
      <c r="M2989">
        <v>10.66</v>
      </c>
      <c r="N2989">
        <v>255</v>
      </c>
    </row>
    <row r="2990" spans="1:14" x14ac:dyDescent="0.3">
      <c r="A2990" t="s">
        <v>2889</v>
      </c>
      <c r="B2990" t="s">
        <v>15</v>
      </c>
      <c r="C2990">
        <v>51</v>
      </c>
      <c r="D2990" t="s">
        <v>37</v>
      </c>
      <c r="E2990" t="s">
        <v>26</v>
      </c>
      <c r="F2990" t="s">
        <v>291</v>
      </c>
      <c r="G2990">
        <v>4594.3900000000003</v>
      </c>
      <c r="H2990">
        <v>5</v>
      </c>
      <c r="I2990" s="1">
        <v>45290</v>
      </c>
      <c r="J2990" t="s">
        <v>28</v>
      </c>
      <c r="K2990">
        <v>1.28</v>
      </c>
      <c r="L2990">
        <v>1</v>
      </c>
      <c r="M2990">
        <v>9.9499999999999993</v>
      </c>
      <c r="N2990">
        <v>206</v>
      </c>
    </row>
    <row r="2991" spans="1:14" x14ac:dyDescent="0.3">
      <c r="A2991" t="s">
        <v>3205</v>
      </c>
      <c r="B2991" t="s">
        <v>15</v>
      </c>
      <c r="C2991">
        <v>22</v>
      </c>
      <c r="D2991" t="s">
        <v>21</v>
      </c>
      <c r="E2991" t="s">
        <v>31</v>
      </c>
      <c r="F2991" t="s">
        <v>120</v>
      </c>
      <c r="G2991">
        <v>4726.8999999999996</v>
      </c>
      <c r="H2991">
        <v>2</v>
      </c>
      <c r="I2991" s="1">
        <v>45290</v>
      </c>
      <c r="J2991" t="s">
        <v>53</v>
      </c>
      <c r="K2991">
        <v>6.34</v>
      </c>
      <c r="L2991">
        <v>0</v>
      </c>
      <c r="M2991">
        <v>11.33</v>
      </c>
      <c r="N2991">
        <v>236</v>
      </c>
    </row>
    <row r="2992" spans="1:14" x14ac:dyDescent="0.3">
      <c r="A2992" t="s">
        <v>3469</v>
      </c>
      <c r="B2992" t="s">
        <v>15</v>
      </c>
      <c r="C2992">
        <v>32</v>
      </c>
      <c r="D2992" t="s">
        <v>16</v>
      </c>
      <c r="E2992" t="s">
        <v>41</v>
      </c>
      <c r="F2992" t="s">
        <v>366</v>
      </c>
      <c r="G2992">
        <v>4974.1400000000003</v>
      </c>
      <c r="H2992">
        <v>4</v>
      </c>
      <c r="I2992" s="1">
        <v>45290</v>
      </c>
      <c r="J2992" t="s">
        <v>28</v>
      </c>
      <c r="K2992">
        <v>57.13</v>
      </c>
      <c r="L2992">
        <v>1</v>
      </c>
      <c r="M2992">
        <v>28.95</v>
      </c>
      <c r="N2992">
        <v>394</v>
      </c>
    </row>
    <row r="2993" spans="1:14" x14ac:dyDescent="0.3">
      <c r="A2993" t="s">
        <v>3559</v>
      </c>
      <c r="B2993" t="s">
        <v>25</v>
      </c>
      <c r="C2993">
        <v>21</v>
      </c>
      <c r="D2993" t="s">
        <v>67</v>
      </c>
      <c r="E2993" t="s">
        <v>17</v>
      </c>
      <c r="F2993" t="s">
        <v>1390</v>
      </c>
      <c r="G2993">
        <v>1222.79</v>
      </c>
      <c r="H2993">
        <v>5</v>
      </c>
      <c r="I2993" s="1">
        <v>45290</v>
      </c>
      <c r="J2993" t="s">
        <v>53</v>
      </c>
      <c r="K2993">
        <v>55.42</v>
      </c>
      <c r="L2993">
        <v>0</v>
      </c>
      <c r="M2993">
        <v>21.51</v>
      </c>
      <c r="N2993">
        <v>252</v>
      </c>
    </row>
    <row r="2994" spans="1:14" x14ac:dyDescent="0.3">
      <c r="A2994" t="s">
        <v>3672</v>
      </c>
      <c r="B2994" t="s">
        <v>25</v>
      </c>
      <c r="C2994">
        <v>30</v>
      </c>
      <c r="D2994" t="s">
        <v>30</v>
      </c>
      <c r="E2994" t="s">
        <v>17</v>
      </c>
      <c r="F2994" t="s">
        <v>1346</v>
      </c>
      <c r="G2994">
        <v>2180.2800000000002</v>
      </c>
      <c r="H2994">
        <v>4</v>
      </c>
      <c r="I2994" s="1">
        <v>45290</v>
      </c>
      <c r="J2994" t="s">
        <v>23</v>
      </c>
      <c r="K2994">
        <v>36</v>
      </c>
      <c r="L2994">
        <v>0</v>
      </c>
      <c r="M2994">
        <v>18.260000000000002</v>
      </c>
      <c r="N2994">
        <v>412</v>
      </c>
    </row>
    <row r="2995" spans="1:14" x14ac:dyDescent="0.3">
      <c r="A2995" t="s">
        <v>3831</v>
      </c>
      <c r="B2995" t="s">
        <v>25</v>
      </c>
      <c r="C2995">
        <v>31</v>
      </c>
      <c r="D2995" t="s">
        <v>37</v>
      </c>
      <c r="E2995" t="s">
        <v>31</v>
      </c>
      <c r="F2995" t="s">
        <v>814</v>
      </c>
      <c r="G2995">
        <v>2251.58</v>
      </c>
      <c r="H2995">
        <v>5</v>
      </c>
      <c r="I2995" s="1">
        <v>45290</v>
      </c>
      <c r="J2995" t="s">
        <v>23</v>
      </c>
      <c r="K2995">
        <v>13.8</v>
      </c>
      <c r="L2995">
        <v>0</v>
      </c>
      <c r="M2995">
        <v>12.62</v>
      </c>
      <c r="N2995">
        <v>100</v>
      </c>
    </row>
    <row r="2996" spans="1:14" x14ac:dyDescent="0.3">
      <c r="A2996" t="s">
        <v>914</v>
      </c>
      <c r="B2996" t="s">
        <v>25</v>
      </c>
      <c r="C2996">
        <v>37</v>
      </c>
      <c r="D2996" t="s">
        <v>16</v>
      </c>
      <c r="E2996" t="s">
        <v>31</v>
      </c>
      <c r="F2996" t="s">
        <v>386</v>
      </c>
      <c r="G2996">
        <v>4153.7</v>
      </c>
      <c r="H2996">
        <v>3</v>
      </c>
      <c r="I2996" s="1">
        <v>45291</v>
      </c>
      <c r="J2996" t="s">
        <v>23</v>
      </c>
      <c r="K2996">
        <v>11.11</v>
      </c>
      <c r="L2996">
        <v>1</v>
      </c>
      <c r="M2996">
        <v>39.299999999999997</v>
      </c>
      <c r="N2996">
        <v>465</v>
      </c>
    </row>
    <row r="2997" spans="1:14" x14ac:dyDescent="0.3">
      <c r="A2997" t="s">
        <v>2151</v>
      </c>
      <c r="B2997" t="s">
        <v>25</v>
      </c>
      <c r="C2997">
        <v>30</v>
      </c>
      <c r="D2997" t="s">
        <v>30</v>
      </c>
      <c r="E2997" t="s">
        <v>31</v>
      </c>
      <c r="F2997" t="s">
        <v>180</v>
      </c>
      <c r="G2997">
        <v>4918.49</v>
      </c>
      <c r="H2997">
        <v>4</v>
      </c>
      <c r="I2997" s="1">
        <v>45291</v>
      </c>
      <c r="J2997" t="s">
        <v>28</v>
      </c>
      <c r="K2997">
        <v>27.9</v>
      </c>
      <c r="L2997">
        <v>0</v>
      </c>
      <c r="M2997">
        <v>36.33</v>
      </c>
      <c r="N2997">
        <v>55</v>
      </c>
    </row>
    <row r="2998" spans="1:14" x14ac:dyDescent="0.3">
      <c r="A2998" t="s">
        <v>2649</v>
      </c>
      <c r="B2998" t="s">
        <v>25</v>
      </c>
      <c r="C2998">
        <v>28</v>
      </c>
      <c r="D2998" t="s">
        <v>16</v>
      </c>
      <c r="E2998" t="s">
        <v>17</v>
      </c>
      <c r="F2998" t="s">
        <v>382</v>
      </c>
      <c r="G2998">
        <v>2449.0100000000002</v>
      </c>
      <c r="H2998">
        <v>4</v>
      </c>
      <c r="I2998" s="1">
        <v>45291</v>
      </c>
      <c r="J2998" t="s">
        <v>33</v>
      </c>
      <c r="K2998">
        <v>9.1999999999999993</v>
      </c>
      <c r="L2998">
        <v>1</v>
      </c>
      <c r="M2998">
        <v>27.74</v>
      </c>
      <c r="N2998">
        <v>202</v>
      </c>
    </row>
    <row r="2999" spans="1:14" x14ac:dyDescent="0.3">
      <c r="A2999" t="s">
        <v>2698</v>
      </c>
      <c r="B2999" t="s">
        <v>15</v>
      </c>
      <c r="C2999">
        <v>27</v>
      </c>
      <c r="D2999" t="s">
        <v>67</v>
      </c>
      <c r="E2999" t="s">
        <v>41</v>
      </c>
      <c r="F2999" t="s">
        <v>1263</v>
      </c>
      <c r="G2999">
        <v>2805.07</v>
      </c>
      <c r="H2999">
        <v>5</v>
      </c>
      <c r="I2999" s="1">
        <v>45291</v>
      </c>
      <c r="J2999" t="s">
        <v>33</v>
      </c>
      <c r="K2999">
        <v>41.68</v>
      </c>
      <c r="L2999">
        <v>1</v>
      </c>
      <c r="M2999">
        <v>3.27</v>
      </c>
      <c r="N2999">
        <v>454</v>
      </c>
    </row>
    <row r="3000" spans="1:14" x14ac:dyDescent="0.3">
      <c r="A3000" t="s">
        <v>2949</v>
      </c>
      <c r="B3000" t="s">
        <v>15</v>
      </c>
      <c r="C3000">
        <v>45</v>
      </c>
      <c r="D3000" t="s">
        <v>30</v>
      </c>
      <c r="E3000" t="s">
        <v>26</v>
      </c>
      <c r="F3000" t="s">
        <v>48</v>
      </c>
      <c r="G3000">
        <v>552.83000000000004</v>
      </c>
      <c r="H3000">
        <v>1</v>
      </c>
      <c r="I3000" s="1">
        <v>45291</v>
      </c>
      <c r="J3000" t="s">
        <v>19</v>
      </c>
      <c r="K3000">
        <v>10.55</v>
      </c>
      <c r="L3000">
        <v>0</v>
      </c>
      <c r="M3000">
        <v>31.96</v>
      </c>
      <c r="N3000">
        <v>274</v>
      </c>
    </row>
    <row r="3001" spans="1:14" x14ac:dyDescent="0.3">
      <c r="A3001" t="s">
        <v>3652</v>
      </c>
      <c r="B3001" t="s">
        <v>15</v>
      </c>
      <c r="C3001">
        <v>25</v>
      </c>
      <c r="D3001" t="s">
        <v>37</v>
      </c>
      <c r="E3001" t="s">
        <v>41</v>
      </c>
      <c r="F3001" t="s">
        <v>606</v>
      </c>
      <c r="G3001">
        <v>1443.05</v>
      </c>
      <c r="H3001">
        <v>3</v>
      </c>
      <c r="I3001" s="1">
        <v>45291</v>
      </c>
      <c r="J3001" t="s">
        <v>23</v>
      </c>
      <c r="K3001">
        <v>23.65</v>
      </c>
      <c r="L3001">
        <v>0</v>
      </c>
      <c r="M3001">
        <v>10.3</v>
      </c>
      <c r="N3001">
        <v>480</v>
      </c>
    </row>
  </sheetData>
  <autoFilter ref="A1:O3001" xr:uid="{C9046A4D-73C9-4CA1-A6D9-8387F22BF22B}"/>
  <sortState xmlns:xlrd2="http://schemas.microsoft.com/office/spreadsheetml/2017/richdata2" ref="A2:O3001">
    <sortCondition ref="I2:I3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2023 Revenue Datewise</vt:lpstr>
      <vt:lpstr>2024 Forecast Bhavya</vt:lpstr>
      <vt:lpstr>2024 Forecast</vt:lpstr>
      <vt:lpstr>Myntra_Analytics_Dataset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</dc:creator>
  <cp:lastModifiedBy>sharmariya26062000@gmail.com</cp:lastModifiedBy>
  <dcterms:created xsi:type="dcterms:W3CDTF">2025-01-21T04:08:51Z</dcterms:created>
  <dcterms:modified xsi:type="dcterms:W3CDTF">2025-01-28T13:46:17Z</dcterms:modified>
</cp:coreProperties>
</file>